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JESSICA\FINANCEIRO\CARPINA\2022\AGOSTO E SETEMBRO\01. INCONSISTÊNCIAS\REV02 - SEGUNDA REVISÃO\"/>
    </mc:Choice>
  </mc:AlternateContent>
  <bookViews>
    <workbookView xWindow="0" yWindow="0" windowWidth="20490" windowHeight="7530"/>
  </bookViews>
  <sheets>
    <sheet name="TCE - ANEXO IV - Enviar TCE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92" i="1" l="1"/>
  <c r="J1992" i="1"/>
  <c r="I1992" i="1"/>
  <c r="H1992" i="1"/>
  <c r="G1992" i="1"/>
  <c r="F1992" i="1"/>
  <c r="K1992" i="1" s="1"/>
  <c r="E1992" i="1"/>
  <c r="D1992" i="1"/>
  <c r="C1992" i="1"/>
  <c r="B1992" i="1"/>
  <c r="A1992" i="1"/>
  <c r="L1991" i="1"/>
  <c r="J1991" i="1"/>
  <c r="I1991" i="1"/>
  <c r="H1991" i="1"/>
  <c r="G1991" i="1"/>
  <c r="F1991" i="1"/>
  <c r="K1991" i="1" s="1"/>
  <c r="E1991" i="1"/>
  <c r="D1991" i="1"/>
  <c r="C1991" i="1"/>
  <c r="B1991" i="1"/>
  <c r="A1991" i="1"/>
  <c r="L1990" i="1"/>
  <c r="J1990" i="1"/>
  <c r="I1990" i="1"/>
  <c r="H1990" i="1"/>
  <c r="G1990" i="1"/>
  <c r="F1990" i="1"/>
  <c r="K1990" i="1" s="1"/>
  <c r="E1990" i="1"/>
  <c r="D1990" i="1"/>
  <c r="C1990" i="1"/>
  <c r="B1990" i="1"/>
  <c r="A1990" i="1" s="1"/>
  <c r="L1989" i="1"/>
  <c r="J1989" i="1"/>
  <c r="I1989" i="1"/>
  <c r="H1989" i="1"/>
  <c r="G1989" i="1"/>
  <c r="F1989" i="1"/>
  <c r="K1989" i="1" s="1"/>
  <c r="E1989" i="1"/>
  <c r="D1989" i="1"/>
  <c r="C1989" i="1"/>
  <c r="B1989" i="1"/>
  <c r="A1989" i="1"/>
  <c r="L1988" i="1"/>
  <c r="J1988" i="1"/>
  <c r="I1988" i="1"/>
  <c r="H1988" i="1"/>
  <c r="G1988" i="1"/>
  <c r="F1988" i="1"/>
  <c r="K1988" i="1" s="1"/>
  <c r="E1988" i="1"/>
  <c r="D1988" i="1"/>
  <c r="C1988" i="1"/>
  <c r="B1988" i="1"/>
  <c r="A1988" i="1"/>
  <c r="L1987" i="1"/>
  <c r="J1987" i="1"/>
  <c r="I1987" i="1"/>
  <c r="H1987" i="1"/>
  <c r="G1987" i="1"/>
  <c r="F1987" i="1"/>
  <c r="K1987" i="1" s="1"/>
  <c r="E1987" i="1"/>
  <c r="D1987" i="1"/>
  <c r="C1987" i="1"/>
  <c r="B1987" i="1"/>
  <c r="A1987" i="1"/>
  <c r="L1986" i="1"/>
  <c r="J1986" i="1"/>
  <c r="I1986" i="1"/>
  <c r="H1986" i="1"/>
  <c r="G1986" i="1"/>
  <c r="F1986" i="1"/>
  <c r="K1986" i="1" s="1"/>
  <c r="E1986" i="1"/>
  <c r="D1986" i="1"/>
  <c r="C1986" i="1"/>
  <c r="B1986" i="1"/>
  <c r="A1986" i="1" s="1"/>
  <c r="L1985" i="1"/>
  <c r="J1985" i="1"/>
  <c r="I1985" i="1"/>
  <c r="H1985" i="1"/>
  <c r="G1985" i="1"/>
  <c r="F1985" i="1"/>
  <c r="K1985" i="1" s="1"/>
  <c r="E1985" i="1"/>
  <c r="D1985" i="1"/>
  <c r="C1985" i="1"/>
  <c r="B1985" i="1"/>
  <c r="A1985" i="1"/>
  <c r="L1984" i="1"/>
  <c r="J1984" i="1"/>
  <c r="I1984" i="1"/>
  <c r="H1984" i="1"/>
  <c r="G1984" i="1"/>
  <c r="F1984" i="1"/>
  <c r="K1984" i="1" s="1"/>
  <c r="E1984" i="1"/>
  <c r="D1984" i="1"/>
  <c r="C1984" i="1"/>
  <c r="B1984" i="1"/>
  <c r="A1984" i="1"/>
  <c r="L1983" i="1"/>
  <c r="J1983" i="1"/>
  <c r="I1983" i="1"/>
  <c r="H1983" i="1"/>
  <c r="G1983" i="1"/>
  <c r="F1983" i="1"/>
  <c r="K1983" i="1" s="1"/>
  <c r="E1983" i="1"/>
  <c r="D1983" i="1"/>
  <c r="C1983" i="1"/>
  <c r="B1983" i="1"/>
  <c r="A1983" i="1"/>
  <c r="L1982" i="1"/>
  <c r="J1982" i="1"/>
  <c r="I1982" i="1"/>
  <c r="H1982" i="1"/>
  <c r="G1982" i="1"/>
  <c r="F1982" i="1"/>
  <c r="K1982" i="1" s="1"/>
  <c r="E1982" i="1"/>
  <c r="D1982" i="1"/>
  <c r="C1982" i="1"/>
  <c r="B1982" i="1"/>
  <c r="A1982" i="1" s="1"/>
  <c r="L1981" i="1"/>
  <c r="J1981" i="1"/>
  <c r="I1981" i="1"/>
  <c r="H1981" i="1"/>
  <c r="G1981" i="1"/>
  <c r="F1981" i="1"/>
  <c r="K1981" i="1" s="1"/>
  <c r="E1981" i="1"/>
  <c r="D1981" i="1"/>
  <c r="C1981" i="1"/>
  <c r="B1981" i="1"/>
  <c r="A1981" i="1"/>
  <c r="L1980" i="1"/>
  <c r="J1980" i="1"/>
  <c r="I1980" i="1"/>
  <c r="H1980" i="1"/>
  <c r="G1980" i="1"/>
  <c r="F1980" i="1"/>
  <c r="K1980" i="1" s="1"/>
  <c r="E1980" i="1"/>
  <c r="D1980" i="1"/>
  <c r="C1980" i="1"/>
  <c r="B1980" i="1"/>
  <c r="A1980" i="1"/>
  <c r="L1979" i="1"/>
  <c r="J1979" i="1"/>
  <c r="I1979" i="1"/>
  <c r="H1979" i="1"/>
  <c r="G1979" i="1"/>
  <c r="F1979" i="1"/>
  <c r="K1979" i="1" s="1"/>
  <c r="E1979" i="1"/>
  <c r="D1979" i="1"/>
  <c r="C1979" i="1"/>
  <c r="B1979" i="1"/>
  <c r="A1979" i="1" s="1"/>
  <c r="L1978" i="1"/>
  <c r="J1978" i="1"/>
  <c r="I1978" i="1"/>
  <c r="H1978" i="1"/>
  <c r="G1978" i="1"/>
  <c r="F1978" i="1"/>
  <c r="K1978" i="1" s="1"/>
  <c r="E1978" i="1"/>
  <c r="D1978" i="1"/>
  <c r="C1978" i="1"/>
  <c r="B1978" i="1"/>
  <c r="A1978" i="1"/>
  <c r="L1977" i="1"/>
  <c r="J1977" i="1"/>
  <c r="I1977" i="1"/>
  <c r="H1977" i="1"/>
  <c r="G1977" i="1"/>
  <c r="F1977" i="1"/>
  <c r="K1977" i="1" s="1"/>
  <c r="E1977" i="1"/>
  <c r="D1977" i="1"/>
  <c r="C1977" i="1"/>
  <c r="B1977" i="1"/>
  <c r="A1977" i="1"/>
  <c r="L1976" i="1"/>
  <c r="J1976" i="1"/>
  <c r="I1976" i="1"/>
  <c r="H1976" i="1"/>
  <c r="G1976" i="1"/>
  <c r="F1976" i="1"/>
  <c r="K1976" i="1" s="1"/>
  <c r="E1976" i="1"/>
  <c r="D1976" i="1"/>
  <c r="C1976" i="1"/>
  <c r="B1976" i="1"/>
  <c r="A1976" i="1"/>
  <c r="L1975" i="1"/>
  <c r="J1975" i="1"/>
  <c r="I1975" i="1"/>
  <c r="H1975" i="1"/>
  <c r="G1975" i="1"/>
  <c r="F1975" i="1"/>
  <c r="K1975" i="1" s="1"/>
  <c r="E1975" i="1"/>
  <c r="D1975" i="1"/>
  <c r="C1975" i="1"/>
  <c r="B1975" i="1"/>
  <c r="A1975" i="1" s="1"/>
  <c r="L1974" i="1"/>
  <c r="J1974" i="1"/>
  <c r="I1974" i="1"/>
  <c r="H1974" i="1"/>
  <c r="G1974" i="1"/>
  <c r="F1974" i="1"/>
  <c r="K1974" i="1" s="1"/>
  <c r="E1974" i="1"/>
  <c r="D1974" i="1"/>
  <c r="C1974" i="1"/>
  <c r="B1974" i="1"/>
  <c r="A1974" i="1"/>
  <c r="L1973" i="1"/>
  <c r="J1973" i="1"/>
  <c r="I1973" i="1"/>
  <c r="H1973" i="1"/>
  <c r="G1973" i="1"/>
  <c r="F1973" i="1"/>
  <c r="K1973" i="1" s="1"/>
  <c r="E1973" i="1"/>
  <c r="D1973" i="1"/>
  <c r="C1973" i="1"/>
  <c r="B1973" i="1"/>
  <c r="A1973" i="1"/>
  <c r="L1972" i="1"/>
  <c r="J1972" i="1"/>
  <c r="I1972" i="1"/>
  <c r="H1972" i="1"/>
  <c r="G1972" i="1"/>
  <c r="F1972" i="1"/>
  <c r="K1972" i="1" s="1"/>
  <c r="E1972" i="1"/>
  <c r="D1972" i="1"/>
  <c r="C1972" i="1"/>
  <c r="B1972" i="1"/>
  <c r="A1972" i="1"/>
  <c r="L1971" i="1"/>
  <c r="J1971" i="1"/>
  <c r="I1971" i="1"/>
  <c r="H1971" i="1"/>
  <c r="G1971" i="1"/>
  <c r="F1971" i="1"/>
  <c r="K1971" i="1" s="1"/>
  <c r="E1971" i="1"/>
  <c r="D1971" i="1"/>
  <c r="C1971" i="1"/>
  <c r="B1971" i="1"/>
  <c r="A1971" i="1"/>
  <c r="L1970" i="1"/>
  <c r="J1970" i="1"/>
  <c r="I1970" i="1"/>
  <c r="H1970" i="1"/>
  <c r="G1970" i="1"/>
  <c r="F1970" i="1"/>
  <c r="K1970" i="1" s="1"/>
  <c r="E1970" i="1"/>
  <c r="D1970" i="1"/>
  <c r="C1970" i="1"/>
  <c r="B1970" i="1"/>
  <c r="A1970" i="1" s="1"/>
  <c r="L1969" i="1"/>
  <c r="J1969" i="1"/>
  <c r="I1969" i="1"/>
  <c r="H1969" i="1"/>
  <c r="G1969" i="1"/>
  <c r="F1969" i="1"/>
  <c r="K1969" i="1" s="1"/>
  <c r="E1969" i="1"/>
  <c r="D1969" i="1"/>
  <c r="C1969" i="1"/>
  <c r="B1969" i="1"/>
  <c r="A1969" i="1"/>
  <c r="L1968" i="1"/>
  <c r="J1968" i="1"/>
  <c r="I1968" i="1"/>
  <c r="H1968" i="1"/>
  <c r="G1968" i="1"/>
  <c r="F1968" i="1"/>
  <c r="K1968" i="1" s="1"/>
  <c r="E1968" i="1"/>
  <c r="D1968" i="1"/>
  <c r="C1968" i="1"/>
  <c r="B1968" i="1"/>
  <c r="A1968" i="1" s="1"/>
  <c r="L1967" i="1"/>
  <c r="J1967" i="1"/>
  <c r="I1967" i="1"/>
  <c r="H1967" i="1"/>
  <c r="G1967" i="1"/>
  <c r="F1967" i="1"/>
  <c r="K1967" i="1" s="1"/>
  <c r="E1967" i="1"/>
  <c r="D1967" i="1"/>
  <c r="C1967" i="1"/>
  <c r="B1967" i="1"/>
  <c r="A1967" i="1"/>
  <c r="L1966" i="1"/>
  <c r="J1966" i="1"/>
  <c r="I1966" i="1"/>
  <c r="H1966" i="1"/>
  <c r="G1966" i="1"/>
  <c r="F1966" i="1"/>
  <c r="K1966" i="1" s="1"/>
  <c r="E1966" i="1"/>
  <c r="D1966" i="1"/>
  <c r="C1966" i="1"/>
  <c r="B1966" i="1"/>
  <c r="A1966" i="1"/>
  <c r="L1965" i="1"/>
  <c r="J1965" i="1"/>
  <c r="I1965" i="1"/>
  <c r="H1965" i="1"/>
  <c r="G1965" i="1"/>
  <c r="F1965" i="1"/>
  <c r="K1965" i="1" s="1"/>
  <c r="E1965" i="1"/>
  <c r="D1965" i="1"/>
  <c r="C1965" i="1"/>
  <c r="B1965" i="1"/>
  <c r="A1965" i="1"/>
  <c r="L1964" i="1"/>
  <c r="J1964" i="1"/>
  <c r="I1964" i="1"/>
  <c r="H1964" i="1"/>
  <c r="G1964" i="1"/>
  <c r="F1964" i="1"/>
  <c r="K1964" i="1" s="1"/>
  <c r="E1964" i="1"/>
  <c r="D1964" i="1"/>
  <c r="C1964" i="1"/>
  <c r="B1964" i="1"/>
  <c r="A1964" i="1" s="1"/>
  <c r="L1963" i="1"/>
  <c r="J1963" i="1"/>
  <c r="I1963" i="1"/>
  <c r="H1963" i="1"/>
  <c r="G1963" i="1"/>
  <c r="F1963" i="1"/>
  <c r="K1963" i="1" s="1"/>
  <c r="E1963" i="1"/>
  <c r="D1963" i="1"/>
  <c r="C1963" i="1"/>
  <c r="B1963" i="1"/>
  <c r="A1963" i="1"/>
  <c r="L1962" i="1"/>
  <c r="J1962" i="1"/>
  <c r="I1962" i="1"/>
  <c r="H1962" i="1"/>
  <c r="G1962" i="1"/>
  <c r="F1962" i="1"/>
  <c r="K1962" i="1" s="1"/>
  <c r="E1962" i="1"/>
  <c r="D1962" i="1"/>
  <c r="C1962" i="1"/>
  <c r="B1962" i="1"/>
  <c r="A1962" i="1"/>
  <c r="L1961" i="1"/>
  <c r="J1961" i="1"/>
  <c r="I1961" i="1"/>
  <c r="H1961" i="1"/>
  <c r="G1961" i="1"/>
  <c r="F1961" i="1"/>
  <c r="K1961" i="1" s="1"/>
  <c r="E1961" i="1"/>
  <c r="D1961" i="1"/>
  <c r="C1961" i="1"/>
  <c r="B1961" i="1"/>
  <c r="A1961" i="1"/>
  <c r="L1960" i="1"/>
  <c r="J1960" i="1"/>
  <c r="I1960" i="1"/>
  <c r="H1960" i="1"/>
  <c r="G1960" i="1"/>
  <c r="F1960" i="1"/>
  <c r="K1960" i="1" s="1"/>
  <c r="E1960" i="1"/>
  <c r="D1960" i="1"/>
  <c r="C1960" i="1"/>
  <c r="B1960" i="1"/>
  <c r="A1960" i="1"/>
  <c r="L1959" i="1"/>
  <c r="J1959" i="1"/>
  <c r="I1959" i="1"/>
  <c r="H1959" i="1"/>
  <c r="G1959" i="1"/>
  <c r="F1959" i="1"/>
  <c r="K1959" i="1" s="1"/>
  <c r="E1959" i="1"/>
  <c r="D1959" i="1"/>
  <c r="C1959" i="1"/>
  <c r="B1959" i="1"/>
  <c r="A1959" i="1"/>
  <c r="L1958" i="1"/>
  <c r="J1958" i="1"/>
  <c r="I1958" i="1"/>
  <c r="H1958" i="1"/>
  <c r="G1958" i="1"/>
  <c r="F1958" i="1"/>
  <c r="K1958" i="1" s="1"/>
  <c r="E1958" i="1"/>
  <c r="D1958" i="1"/>
  <c r="C1958" i="1"/>
  <c r="B1958" i="1"/>
  <c r="A1958" i="1" s="1"/>
  <c r="L1957" i="1"/>
  <c r="J1957" i="1"/>
  <c r="I1957" i="1"/>
  <c r="H1957" i="1"/>
  <c r="G1957" i="1"/>
  <c r="F1957" i="1"/>
  <c r="K1957" i="1" s="1"/>
  <c r="E1957" i="1"/>
  <c r="D1957" i="1"/>
  <c r="C1957" i="1"/>
  <c r="B1957" i="1"/>
  <c r="A1957" i="1" s="1"/>
  <c r="L1956" i="1"/>
  <c r="J1956" i="1"/>
  <c r="I1956" i="1"/>
  <c r="H1956" i="1"/>
  <c r="G1956" i="1"/>
  <c r="F1956" i="1"/>
  <c r="K1956" i="1" s="1"/>
  <c r="E1956" i="1"/>
  <c r="D1956" i="1"/>
  <c r="C1956" i="1"/>
  <c r="B1956" i="1"/>
  <c r="A1956" i="1"/>
  <c r="L1955" i="1"/>
  <c r="J1955" i="1"/>
  <c r="I1955" i="1"/>
  <c r="H1955" i="1"/>
  <c r="G1955" i="1"/>
  <c r="F1955" i="1"/>
  <c r="K1955" i="1" s="1"/>
  <c r="E1955" i="1"/>
  <c r="D1955" i="1"/>
  <c r="C1955" i="1"/>
  <c r="B1955" i="1"/>
  <c r="A1955" i="1"/>
  <c r="L1954" i="1"/>
  <c r="J1954" i="1"/>
  <c r="I1954" i="1"/>
  <c r="H1954" i="1"/>
  <c r="G1954" i="1"/>
  <c r="F1954" i="1"/>
  <c r="K1954" i="1" s="1"/>
  <c r="E1954" i="1"/>
  <c r="D1954" i="1"/>
  <c r="C1954" i="1"/>
  <c r="B1954" i="1"/>
  <c r="A1954" i="1"/>
  <c r="L1953" i="1"/>
  <c r="J1953" i="1"/>
  <c r="I1953" i="1"/>
  <c r="H1953" i="1"/>
  <c r="G1953" i="1"/>
  <c r="F1953" i="1"/>
  <c r="K1953" i="1" s="1"/>
  <c r="E1953" i="1"/>
  <c r="D1953" i="1"/>
  <c r="C1953" i="1"/>
  <c r="B1953" i="1"/>
  <c r="A1953" i="1" s="1"/>
  <c r="L1952" i="1"/>
  <c r="J1952" i="1"/>
  <c r="I1952" i="1"/>
  <c r="H1952" i="1"/>
  <c r="G1952" i="1"/>
  <c r="F1952" i="1"/>
  <c r="K1952" i="1" s="1"/>
  <c r="E1952" i="1"/>
  <c r="D1952" i="1"/>
  <c r="C1952" i="1"/>
  <c r="B1952" i="1"/>
  <c r="A1952" i="1"/>
  <c r="L1951" i="1"/>
  <c r="J1951" i="1"/>
  <c r="I1951" i="1"/>
  <c r="H1951" i="1"/>
  <c r="G1951" i="1"/>
  <c r="F1951" i="1"/>
  <c r="K1951" i="1" s="1"/>
  <c r="E1951" i="1"/>
  <c r="D1951" i="1"/>
  <c r="C1951" i="1"/>
  <c r="B1951" i="1"/>
  <c r="A1951" i="1"/>
  <c r="L1950" i="1"/>
  <c r="J1950" i="1"/>
  <c r="I1950" i="1"/>
  <c r="H1950" i="1"/>
  <c r="G1950" i="1"/>
  <c r="F1950" i="1"/>
  <c r="K1950" i="1" s="1"/>
  <c r="E1950" i="1"/>
  <c r="D1950" i="1"/>
  <c r="C1950" i="1"/>
  <c r="B1950" i="1"/>
  <c r="A1950" i="1"/>
  <c r="L1949" i="1"/>
  <c r="J1949" i="1"/>
  <c r="I1949" i="1"/>
  <c r="H1949" i="1"/>
  <c r="G1949" i="1"/>
  <c r="F1949" i="1"/>
  <c r="K1949" i="1" s="1"/>
  <c r="E1949" i="1"/>
  <c r="D1949" i="1"/>
  <c r="C1949" i="1"/>
  <c r="B1949" i="1"/>
  <c r="A1949" i="1" s="1"/>
  <c r="L1948" i="1"/>
  <c r="J1948" i="1"/>
  <c r="I1948" i="1"/>
  <c r="H1948" i="1"/>
  <c r="G1948" i="1"/>
  <c r="F1948" i="1"/>
  <c r="K1948" i="1" s="1"/>
  <c r="E1948" i="1"/>
  <c r="D1948" i="1"/>
  <c r="C1948" i="1"/>
  <c r="B1948" i="1"/>
  <c r="A1948" i="1"/>
  <c r="L1947" i="1"/>
  <c r="J1947" i="1"/>
  <c r="I1947" i="1"/>
  <c r="H1947" i="1"/>
  <c r="G1947" i="1"/>
  <c r="F1947" i="1"/>
  <c r="K1947" i="1" s="1"/>
  <c r="E1947" i="1"/>
  <c r="D1947" i="1"/>
  <c r="C1947" i="1"/>
  <c r="B1947" i="1"/>
  <c r="A1947" i="1"/>
  <c r="L1946" i="1"/>
  <c r="J1946" i="1"/>
  <c r="I1946" i="1"/>
  <c r="H1946" i="1"/>
  <c r="G1946" i="1"/>
  <c r="F1946" i="1"/>
  <c r="K1946" i="1" s="1"/>
  <c r="E1946" i="1"/>
  <c r="D1946" i="1"/>
  <c r="C1946" i="1"/>
  <c r="B1946" i="1"/>
  <c r="A1946" i="1" s="1"/>
  <c r="L1945" i="1"/>
  <c r="J1945" i="1"/>
  <c r="I1945" i="1"/>
  <c r="H1945" i="1"/>
  <c r="G1945" i="1"/>
  <c r="F1945" i="1"/>
  <c r="K1945" i="1" s="1"/>
  <c r="E1945" i="1"/>
  <c r="D1945" i="1"/>
  <c r="C1945" i="1"/>
  <c r="B1945" i="1"/>
  <c r="A1945" i="1"/>
  <c r="L1944" i="1"/>
  <c r="J1944" i="1"/>
  <c r="I1944" i="1"/>
  <c r="H1944" i="1"/>
  <c r="G1944" i="1"/>
  <c r="F1944" i="1"/>
  <c r="K1944" i="1" s="1"/>
  <c r="E1944" i="1"/>
  <c r="D1944" i="1"/>
  <c r="C1944" i="1"/>
  <c r="B1944" i="1"/>
  <c r="A1944" i="1"/>
  <c r="L1943" i="1"/>
  <c r="J1943" i="1"/>
  <c r="I1943" i="1"/>
  <c r="H1943" i="1"/>
  <c r="G1943" i="1"/>
  <c r="F1943" i="1"/>
  <c r="K1943" i="1" s="1"/>
  <c r="E1943" i="1"/>
  <c r="D1943" i="1"/>
  <c r="C1943" i="1"/>
  <c r="B1943" i="1"/>
  <c r="A1943" i="1"/>
  <c r="L1942" i="1"/>
  <c r="J1942" i="1"/>
  <c r="I1942" i="1"/>
  <c r="H1942" i="1"/>
  <c r="G1942" i="1"/>
  <c r="F1942" i="1"/>
  <c r="K1942" i="1" s="1"/>
  <c r="E1942" i="1"/>
  <c r="D1942" i="1"/>
  <c r="C1942" i="1"/>
  <c r="B1942" i="1"/>
  <c r="A1942" i="1" s="1"/>
  <c r="L1941" i="1"/>
  <c r="J1941" i="1"/>
  <c r="I1941" i="1"/>
  <c r="H1941" i="1"/>
  <c r="G1941" i="1"/>
  <c r="F1941" i="1"/>
  <c r="K1941" i="1" s="1"/>
  <c r="E1941" i="1"/>
  <c r="D1941" i="1"/>
  <c r="C1941" i="1"/>
  <c r="B1941" i="1"/>
  <c r="A1941" i="1"/>
  <c r="L1940" i="1"/>
  <c r="J1940" i="1"/>
  <c r="I1940" i="1"/>
  <c r="H1940" i="1"/>
  <c r="G1940" i="1"/>
  <c r="F1940" i="1"/>
  <c r="K1940" i="1" s="1"/>
  <c r="E1940" i="1"/>
  <c r="D1940" i="1"/>
  <c r="C1940" i="1"/>
  <c r="B1940" i="1"/>
  <c r="A1940" i="1"/>
  <c r="L1939" i="1"/>
  <c r="J1939" i="1"/>
  <c r="I1939" i="1"/>
  <c r="H1939" i="1"/>
  <c r="G1939" i="1"/>
  <c r="F1939" i="1"/>
  <c r="K1939" i="1" s="1"/>
  <c r="E1939" i="1"/>
  <c r="D1939" i="1"/>
  <c r="C1939" i="1"/>
  <c r="B1939" i="1"/>
  <c r="A1939" i="1"/>
  <c r="L1938" i="1"/>
  <c r="J1938" i="1"/>
  <c r="I1938" i="1"/>
  <c r="H1938" i="1"/>
  <c r="G1938" i="1"/>
  <c r="F1938" i="1"/>
  <c r="K1938" i="1" s="1"/>
  <c r="E1938" i="1"/>
  <c r="D1938" i="1"/>
  <c r="C1938" i="1"/>
  <c r="B1938" i="1"/>
  <c r="A1938" i="1" s="1"/>
  <c r="L1937" i="1"/>
  <c r="J1937" i="1"/>
  <c r="I1937" i="1"/>
  <c r="H1937" i="1"/>
  <c r="G1937" i="1"/>
  <c r="F1937" i="1"/>
  <c r="K1937" i="1" s="1"/>
  <c r="E1937" i="1"/>
  <c r="D1937" i="1"/>
  <c r="C1937" i="1"/>
  <c r="B1937" i="1"/>
  <c r="A1937" i="1" s="1"/>
  <c r="L1936" i="1"/>
  <c r="J1936" i="1"/>
  <c r="I1936" i="1"/>
  <c r="H1936" i="1"/>
  <c r="G1936" i="1"/>
  <c r="F1936" i="1"/>
  <c r="K1936" i="1" s="1"/>
  <c r="E1936" i="1"/>
  <c r="D1936" i="1"/>
  <c r="C1936" i="1"/>
  <c r="B1936" i="1"/>
  <c r="A1936" i="1"/>
  <c r="L1935" i="1"/>
  <c r="J1935" i="1"/>
  <c r="I1935" i="1"/>
  <c r="H1935" i="1"/>
  <c r="G1935" i="1"/>
  <c r="F1935" i="1"/>
  <c r="K1935" i="1" s="1"/>
  <c r="E1935" i="1"/>
  <c r="D1935" i="1"/>
  <c r="C1935" i="1"/>
  <c r="B1935" i="1"/>
  <c r="A1935" i="1"/>
  <c r="L1934" i="1"/>
  <c r="J1934" i="1"/>
  <c r="I1934" i="1"/>
  <c r="H1934" i="1"/>
  <c r="G1934" i="1"/>
  <c r="F1934" i="1"/>
  <c r="K1934" i="1" s="1"/>
  <c r="E1934" i="1"/>
  <c r="D1934" i="1"/>
  <c r="C1934" i="1"/>
  <c r="B1934" i="1"/>
  <c r="A1934" i="1" s="1"/>
  <c r="L1933" i="1"/>
  <c r="J1933" i="1"/>
  <c r="I1933" i="1"/>
  <c r="H1933" i="1"/>
  <c r="G1933" i="1"/>
  <c r="F1933" i="1"/>
  <c r="K1933" i="1" s="1"/>
  <c r="E1933" i="1"/>
  <c r="D1933" i="1"/>
  <c r="C1933" i="1"/>
  <c r="B1933" i="1"/>
  <c r="A1933" i="1"/>
  <c r="L1932" i="1"/>
  <c r="J1932" i="1"/>
  <c r="I1932" i="1"/>
  <c r="H1932" i="1"/>
  <c r="G1932" i="1"/>
  <c r="F1932" i="1"/>
  <c r="K1932" i="1" s="1"/>
  <c r="E1932" i="1"/>
  <c r="D1932" i="1"/>
  <c r="C1932" i="1"/>
  <c r="B1932" i="1"/>
  <c r="A1932" i="1"/>
  <c r="L1931" i="1"/>
  <c r="J1931" i="1"/>
  <c r="I1931" i="1"/>
  <c r="H1931" i="1"/>
  <c r="G1931" i="1"/>
  <c r="F1931" i="1"/>
  <c r="K1931" i="1" s="1"/>
  <c r="E1931" i="1"/>
  <c r="D1931" i="1"/>
  <c r="C1931" i="1"/>
  <c r="B1931" i="1"/>
  <c r="A1931" i="1" s="1"/>
  <c r="L1930" i="1"/>
  <c r="J1930" i="1"/>
  <c r="I1930" i="1"/>
  <c r="H1930" i="1"/>
  <c r="G1930" i="1"/>
  <c r="F1930" i="1"/>
  <c r="K1930" i="1" s="1"/>
  <c r="E1930" i="1"/>
  <c r="D1930" i="1"/>
  <c r="C1930" i="1"/>
  <c r="B1930" i="1"/>
  <c r="A1930" i="1"/>
  <c r="L1929" i="1"/>
  <c r="J1929" i="1"/>
  <c r="I1929" i="1"/>
  <c r="H1929" i="1"/>
  <c r="G1929" i="1"/>
  <c r="F1929" i="1"/>
  <c r="K1929" i="1" s="1"/>
  <c r="E1929" i="1"/>
  <c r="D1929" i="1"/>
  <c r="C1929" i="1"/>
  <c r="B1929" i="1"/>
  <c r="A1929" i="1"/>
  <c r="L1928" i="1"/>
  <c r="J1928" i="1"/>
  <c r="I1928" i="1"/>
  <c r="H1928" i="1"/>
  <c r="G1928" i="1"/>
  <c r="F1928" i="1"/>
  <c r="K1928" i="1" s="1"/>
  <c r="E1928" i="1"/>
  <c r="D1928" i="1"/>
  <c r="C1928" i="1"/>
  <c r="B1928" i="1"/>
  <c r="A1928" i="1"/>
  <c r="L1927" i="1"/>
  <c r="J1927" i="1"/>
  <c r="I1927" i="1"/>
  <c r="H1927" i="1"/>
  <c r="G1927" i="1"/>
  <c r="F1927" i="1"/>
  <c r="K1927" i="1" s="1"/>
  <c r="E1927" i="1"/>
  <c r="D1927" i="1"/>
  <c r="C1927" i="1"/>
  <c r="B1927" i="1"/>
  <c r="A1927" i="1" s="1"/>
  <c r="L1926" i="1"/>
  <c r="J1926" i="1"/>
  <c r="I1926" i="1"/>
  <c r="H1926" i="1"/>
  <c r="G1926" i="1"/>
  <c r="F1926" i="1"/>
  <c r="K1926" i="1" s="1"/>
  <c r="E1926" i="1"/>
  <c r="D1926" i="1"/>
  <c r="C1926" i="1"/>
  <c r="B1926" i="1"/>
  <c r="A1926" i="1" s="1"/>
  <c r="L1925" i="1"/>
  <c r="J1925" i="1"/>
  <c r="I1925" i="1"/>
  <c r="H1925" i="1"/>
  <c r="G1925" i="1"/>
  <c r="F1925" i="1"/>
  <c r="K1925" i="1" s="1"/>
  <c r="E1925" i="1"/>
  <c r="D1925" i="1"/>
  <c r="C1925" i="1"/>
  <c r="B1925" i="1"/>
  <c r="A1925" i="1"/>
  <c r="L1924" i="1"/>
  <c r="J1924" i="1"/>
  <c r="I1924" i="1"/>
  <c r="H1924" i="1"/>
  <c r="G1924" i="1"/>
  <c r="F1924" i="1"/>
  <c r="K1924" i="1" s="1"/>
  <c r="E1924" i="1"/>
  <c r="D1924" i="1"/>
  <c r="C1924" i="1"/>
  <c r="B1924" i="1"/>
  <c r="A1924" i="1"/>
  <c r="L1923" i="1"/>
  <c r="J1923" i="1"/>
  <c r="I1923" i="1"/>
  <c r="H1923" i="1"/>
  <c r="G1923" i="1"/>
  <c r="F1923" i="1"/>
  <c r="K1923" i="1" s="1"/>
  <c r="E1923" i="1"/>
  <c r="D1923" i="1"/>
  <c r="C1923" i="1"/>
  <c r="B1923" i="1"/>
  <c r="A1923" i="1"/>
  <c r="L1922" i="1"/>
  <c r="J1922" i="1"/>
  <c r="I1922" i="1"/>
  <c r="H1922" i="1"/>
  <c r="G1922" i="1"/>
  <c r="F1922" i="1"/>
  <c r="K1922" i="1" s="1"/>
  <c r="E1922" i="1"/>
  <c r="D1922" i="1"/>
  <c r="C1922" i="1"/>
  <c r="B1922" i="1"/>
  <c r="A1922" i="1" s="1"/>
  <c r="L1921" i="1"/>
  <c r="J1921" i="1"/>
  <c r="I1921" i="1"/>
  <c r="H1921" i="1"/>
  <c r="G1921" i="1"/>
  <c r="F1921" i="1"/>
  <c r="K1921" i="1" s="1"/>
  <c r="E1921" i="1"/>
  <c r="D1921" i="1"/>
  <c r="C1921" i="1"/>
  <c r="B1921" i="1"/>
  <c r="A1921" i="1"/>
  <c r="L1920" i="1"/>
  <c r="J1920" i="1"/>
  <c r="I1920" i="1"/>
  <c r="H1920" i="1"/>
  <c r="G1920" i="1"/>
  <c r="F1920" i="1"/>
  <c r="K1920" i="1" s="1"/>
  <c r="E1920" i="1"/>
  <c r="D1920" i="1"/>
  <c r="C1920" i="1"/>
  <c r="B1920" i="1"/>
  <c r="A1920" i="1" s="1"/>
  <c r="L1919" i="1"/>
  <c r="J1919" i="1"/>
  <c r="I1919" i="1"/>
  <c r="H1919" i="1"/>
  <c r="G1919" i="1"/>
  <c r="F1919" i="1"/>
  <c r="K1919" i="1" s="1"/>
  <c r="E1919" i="1"/>
  <c r="D1919" i="1"/>
  <c r="C1919" i="1"/>
  <c r="B1919" i="1"/>
  <c r="A1919" i="1"/>
  <c r="L1918" i="1"/>
  <c r="J1918" i="1"/>
  <c r="I1918" i="1"/>
  <c r="H1918" i="1"/>
  <c r="G1918" i="1"/>
  <c r="F1918" i="1"/>
  <c r="K1918" i="1" s="1"/>
  <c r="E1918" i="1"/>
  <c r="D1918" i="1"/>
  <c r="C1918" i="1"/>
  <c r="B1918" i="1"/>
  <c r="A1918" i="1"/>
  <c r="L1917" i="1"/>
  <c r="J1917" i="1"/>
  <c r="I1917" i="1"/>
  <c r="H1917" i="1"/>
  <c r="G1917" i="1"/>
  <c r="F1917" i="1"/>
  <c r="K1917" i="1" s="1"/>
  <c r="E1917" i="1"/>
  <c r="D1917" i="1"/>
  <c r="C1917" i="1"/>
  <c r="B1917" i="1"/>
  <c r="A1917" i="1"/>
  <c r="L1916" i="1"/>
  <c r="J1916" i="1"/>
  <c r="I1916" i="1"/>
  <c r="H1916" i="1"/>
  <c r="G1916" i="1"/>
  <c r="F1916" i="1"/>
  <c r="K1916" i="1" s="1"/>
  <c r="E1916" i="1"/>
  <c r="D1916" i="1"/>
  <c r="C1916" i="1"/>
  <c r="B1916" i="1"/>
  <c r="A1916" i="1" s="1"/>
  <c r="L1915" i="1"/>
  <c r="J1915" i="1"/>
  <c r="I1915" i="1"/>
  <c r="H1915" i="1"/>
  <c r="G1915" i="1"/>
  <c r="F1915" i="1"/>
  <c r="K1915" i="1" s="1"/>
  <c r="E1915" i="1"/>
  <c r="D1915" i="1"/>
  <c r="C1915" i="1"/>
  <c r="B1915" i="1"/>
  <c r="A1915" i="1" s="1"/>
  <c r="L1914" i="1"/>
  <c r="J1914" i="1"/>
  <c r="I1914" i="1"/>
  <c r="H1914" i="1"/>
  <c r="G1914" i="1"/>
  <c r="F1914" i="1"/>
  <c r="K1914" i="1" s="1"/>
  <c r="E1914" i="1"/>
  <c r="D1914" i="1"/>
  <c r="C1914" i="1"/>
  <c r="B1914" i="1"/>
  <c r="A1914" i="1"/>
  <c r="L1913" i="1"/>
  <c r="J1913" i="1"/>
  <c r="I1913" i="1"/>
  <c r="H1913" i="1"/>
  <c r="G1913" i="1"/>
  <c r="F1913" i="1"/>
  <c r="K1913" i="1" s="1"/>
  <c r="E1913" i="1"/>
  <c r="D1913" i="1"/>
  <c r="C1913" i="1"/>
  <c r="B1913" i="1"/>
  <c r="A1913" i="1"/>
  <c r="L1912" i="1"/>
  <c r="J1912" i="1"/>
  <c r="I1912" i="1"/>
  <c r="H1912" i="1"/>
  <c r="G1912" i="1"/>
  <c r="F1912" i="1"/>
  <c r="K1912" i="1" s="1"/>
  <c r="E1912" i="1"/>
  <c r="D1912" i="1"/>
  <c r="C1912" i="1"/>
  <c r="B1912" i="1"/>
  <c r="A1912" i="1"/>
  <c r="L1911" i="1"/>
  <c r="J1911" i="1"/>
  <c r="I1911" i="1"/>
  <c r="H1911" i="1"/>
  <c r="G1911" i="1"/>
  <c r="F1911" i="1"/>
  <c r="K1911" i="1" s="1"/>
  <c r="E1911" i="1"/>
  <c r="D1911" i="1"/>
  <c r="C1911" i="1"/>
  <c r="B1911" i="1"/>
  <c r="A1911" i="1"/>
  <c r="L1910" i="1"/>
  <c r="J1910" i="1"/>
  <c r="I1910" i="1"/>
  <c r="H1910" i="1"/>
  <c r="G1910" i="1"/>
  <c r="F1910" i="1"/>
  <c r="K1910" i="1" s="1"/>
  <c r="E1910" i="1"/>
  <c r="D1910" i="1"/>
  <c r="C1910" i="1"/>
  <c r="B1910" i="1"/>
  <c r="A1910" i="1" s="1"/>
  <c r="L1909" i="1"/>
  <c r="J1909" i="1"/>
  <c r="I1909" i="1"/>
  <c r="H1909" i="1"/>
  <c r="G1909" i="1"/>
  <c r="F1909" i="1"/>
  <c r="K1909" i="1" s="1"/>
  <c r="E1909" i="1"/>
  <c r="D1909" i="1"/>
  <c r="C1909" i="1"/>
  <c r="B1909" i="1"/>
  <c r="A1909" i="1" s="1"/>
  <c r="L1908" i="1"/>
  <c r="J1908" i="1"/>
  <c r="I1908" i="1"/>
  <c r="H1908" i="1"/>
  <c r="G1908" i="1"/>
  <c r="F1908" i="1"/>
  <c r="K1908" i="1" s="1"/>
  <c r="E1908" i="1"/>
  <c r="D1908" i="1"/>
  <c r="C1908" i="1"/>
  <c r="B1908" i="1"/>
  <c r="A1908" i="1"/>
  <c r="L1907" i="1"/>
  <c r="J1907" i="1"/>
  <c r="I1907" i="1"/>
  <c r="H1907" i="1"/>
  <c r="G1907" i="1"/>
  <c r="F1907" i="1"/>
  <c r="K1907" i="1" s="1"/>
  <c r="E1907" i="1"/>
  <c r="D1907" i="1"/>
  <c r="C1907" i="1"/>
  <c r="B1907" i="1"/>
  <c r="A1907" i="1"/>
  <c r="L1906" i="1"/>
  <c r="J1906" i="1"/>
  <c r="I1906" i="1"/>
  <c r="H1906" i="1"/>
  <c r="G1906" i="1"/>
  <c r="F1906" i="1"/>
  <c r="K1906" i="1" s="1"/>
  <c r="E1906" i="1"/>
  <c r="D1906" i="1"/>
  <c r="C1906" i="1"/>
  <c r="B1906" i="1"/>
  <c r="A1906" i="1"/>
  <c r="L1905" i="1"/>
  <c r="J1905" i="1"/>
  <c r="I1905" i="1"/>
  <c r="H1905" i="1"/>
  <c r="G1905" i="1"/>
  <c r="F1905" i="1"/>
  <c r="K1905" i="1" s="1"/>
  <c r="E1905" i="1"/>
  <c r="D1905" i="1"/>
  <c r="C1905" i="1"/>
  <c r="B1905" i="1"/>
  <c r="A1905" i="1" s="1"/>
  <c r="L1904" i="1"/>
  <c r="J1904" i="1"/>
  <c r="I1904" i="1"/>
  <c r="H1904" i="1"/>
  <c r="G1904" i="1"/>
  <c r="F1904" i="1"/>
  <c r="K1904" i="1" s="1"/>
  <c r="E1904" i="1"/>
  <c r="D1904" i="1"/>
  <c r="C1904" i="1"/>
  <c r="B1904" i="1"/>
  <c r="A1904" i="1" s="1"/>
  <c r="L1903" i="1"/>
  <c r="J1903" i="1"/>
  <c r="I1903" i="1"/>
  <c r="H1903" i="1"/>
  <c r="G1903" i="1"/>
  <c r="F1903" i="1"/>
  <c r="K1903" i="1" s="1"/>
  <c r="E1903" i="1"/>
  <c r="D1903" i="1"/>
  <c r="C1903" i="1"/>
  <c r="B1903" i="1"/>
  <c r="A1903" i="1"/>
  <c r="L1902" i="1"/>
  <c r="J1902" i="1"/>
  <c r="I1902" i="1"/>
  <c r="H1902" i="1"/>
  <c r="G1902" i="1"/>
  <c r="F1902" i="1"/>
  <c r="K1902" i="1" s="1"/>
  <c r="E1902" i="1"/>
  <c r="D1902" i="1"/>
  <c r="C1902" i="1"/>
  <c r="B1902" i="1"/>
  <c r="A1902" i="1"/>
  <c r="L1901" i="1"/>
  <c r="J1901" i="1"/>
  <c r="I1901" i="1"/>
  <c r="H1901" i="1"/>
  <c r="G1901" i="1"/>
  <c r="F1901" i="1"/>
  <c r="K1901" i="1" s="1"/>
  <c r="E1901" i="1"/>
  <c r="D1901" i="1"/>
  <c r="C1901" i="1"/>
  <c r="B1901" i="1"/>
  <c r="A1901" i="1" s="1"/>
  <c r="L1900" i="1"/>
  <c r="J1900" i="1"/>
  <c r="I1900" i="1"/>
  <c r="H1900" i="1"/>
  <c r="G1900" i="1"/>
  <c r="F1900" i="1"/>
  <c r="K1900" i="1" s="1"/>
  <c r="E1900" i="1"/>
  <c r="D1900" i="1"/>
  <c r="C1900" i="1"/>
  <c r="B1900" i="1"/>
  <c r="A1900" i="1"/>
  <c r="L1899" i="1"/>
  <c r="J1899" i="1"/>
  <c r="I1899" i="1"/>
  <c r="H1899" i="1"/>
  <c r="G1899" i="1"/>
  <c r="F1899" i="1"/>
  <c r="K1899" i="1" s="1"/>
  <c r="E1899" i="1"/>
  <c r="D1899" i="1"/>
  <c r="C1899" i="1"/>
  <c r="B1899" i="1"/>
  <c r="A1899" i="1"/>
  <c r="L1898" i="1"/>
  <c r="J1898" i="1"/>
  <c r="I1898" i="1"/>
  <c r="H1898" i="1"/>
  <c r="G1898" i="1"/>
  <c r="F1898" i="1"/>
  <c r="K1898" i="1" s="1"/>
  <c r="E1898" i="1"/>
  <c r="D1898" i="1"/>
  <c r="C1898" i="1"/>
  <c r="B1898" i="1"/>
  <c r="A1898" i="1"/>
  <c r="L1897" i="1"/>
  <c r="J1897" i="1"/>
  <c r="I1897" i="1"/>
  <c r="H1897" i="1"/>
  <c r="G1897" i="1"/>
  <c r="F1897" i="1"/>
  <c r="K1897" i="1" s="1"/>
  <c r="E1897" i="1"/>
  <c r="D1897" i="1"/>
  <c r="C1897" i="1"/>
  <c r="B1897" i="1"/>
  <c r="A1897" i="1" s="1"/>
  <c r="L1896" i="1"/>
  <c r="J1896" i="1"/>
  <c r="I1896" i="1"/>
  <c r="H1896" i="1"/>
  <c r="G1896" i="1"/>
  <c r="F1896" i="1"/>
  <c r="K1896" i="1" s="1"/>
  <c r="E1896" i="1"/>
  <c r="D1896" i="1"/>
  <c r="C1896" i="1"/>
  <c r="B1896" i="1"/>
  <c r="A1896" i="1"/>
  <c r="L1895" i="1"/>
  <c r="J1895" i="1"/>
  <c r="I1895" i="1"/>
  <c r="H1895" i="1"/>
  <c r="G1895" i="1"/>
  <c r="F1895" i="1"/>
  <c r="K1895" i="1" s="1"/>
  <c r="E1895" i="1"/>
  <c r="D1895" i="1"/>
  <c r="C1895" i="1"/>
  <c r="B1895" i="1"/>
  <c r="A1895" i="1"/>
  <c r="L1894" i="1"/>
  <c r="J1894" i="1"/>
  <c r="I1894" i="1"/>
  <c r="H1894" i="1"/>
  <c r="G1894" i="1"/>
  <c r="F1894" i="1"/>
  <c r="K1894" i="1" s="1"/>
  <c r="E1894" i="1"/>
  <c r="D1894" i="1"/>
  <c r="C1894" i="1"/>
  <c r="B1894" i="1"/>
  <c r="A1894" i="1"/>
  <c r="L1893" i="1"/>
  <c r="J1893" i="1"/>
  <c r="I1893" i="1"/>
  <c r="H1893" i="1"/>
  <c r="G1893" i="1"/>
  <c r="F1893" i="1"/>
  <c r="K1893" i="1" s="1"/>
  <c r="E1893" i="1"/>
  <c r="D1893" i="1"/>
  <c r="C1893" i="1"/>
  <c r="B1893" i="1"/>
  <c r="A1893" i="1" s="1"/>
  <c r="L1892" i="1"/>
  <c r="J1892" i="1"/>
  <c r="I1892" i="1"/>
  <c r="H1892" i="1"/>
  <c r="G1892" i="1"/>
  <c r="F1892" i="1"/>
  <c r="K1892" i="1" s="1"/>
  <c r="E1892" i="1"/>
  <c r="D1892" i="1"/>
  <c r="C1892" i="1"/>
  <c r="B1892" i="1"/>
  <c r="A1892" i="1" s="1"/>
  <c r="L1891" i="1"/>
  <c r="J1891" i="1"/>
  <c r="I1891" i="1"/>
  <c r="H1891" i="1"/>
  <c r="G1891" i="1"/>
  <c r="F1891" i="1"/>
  <c r="K1891" i="1" s="1"/>
  <c r="E1891" i="1"/>
  <c r="D1891" i="1"/>
  <c r="C1891" i="1"/>
  <c r="B1891" i="1"/>
  <c r="A1891" i="1"/>
  <c r="L1890" i="1"/>
  <c r="J1890" i="1"/>
  <c r="I1890" i="1"/>
  <c r="H1890" i="1"/>
  <c r="G1890" i="1"/>
  <c r="F1890" i="1"/>
  <c r="K1890" i="1" s="1"/>
  <c r="E1890" i="1"/>
  <c r="D1890" i="1"/>
  <c r="C1890" i="1"/>
  <c r="B1890" i="1"/>
  <c r="A1890" i="1"/>
  <c r="L1889" i="1"/>
  <c r="J1889" i="1"/>
  <c r="I1889" i="1"/>
  <c r="H1889" i="1"/>
  <c r="G1889" i="1"/>
  <c r="F1889" i="1"/>
  <c r="K1889" i="1" s="1"/>
  <c r="E1889" i="1"/>
  <c r="D1889" i="1"/>
  <c r="C1889" i="1"/>
  <c r="B1889" i="1"/>
  <c r="A1889" i="1" s="1"/>
  <c r="L1888" i="1"/>
  <c r="J1888" i="1"/>
  <c r="I1888" i="1"/>
  <c r="H1888" i="1"/>
  <c r="G1888" i="1"/>
  <c r="F1888" i="1"/>
  <c r="K1888" i="1" s="1"/>
  <c r="E1888" i="1"/>
  <c r="D1888" i="1"/>
  <c r="C1888" i="1"/>
  <c r="B1888" i="1"/>
  <c r="A1888" i="1"/>
  <c r="L1887" i="1"/>
  <c r="J1887" i="1"/>
  <c r="I1887" i="1"/>
  <c r="H1887" i="1"/>
  <c r="G1887" i="1"/>
  <c r="F1887" i="1"/>
  <c r="K1887" i="1" s="1"/>
  <c r="E1887" i="1"/>
  <c r="D1887" i="1"/>
  <c r="C1887" i="1"/>
  <c r="B1887" i="1"/>
  <c r="A1887" i="1"/>
  <c r="L1886" i="1"/>
  <c r="J1886" i="1"/>
  <c r="I1886" i="1"/>
  <c r="H1886" i="1"/>
  <c r="G1886" i="1"/>
  <c r="F1886" i="1"/>
  <c r="K1886" i="1" s="1"/>
  <c r="E1886" i="1"/>
  <c r="D1886" i="1"/>
  <c r="C1886" i="1"/>
  <c r="B1886" i="1"/>
  <c r="A1886" i="1"/>
  <c r="L1885" i="1"/>
  <c r="J1885" i="1"/>
  <c r="I1885" i="1"/>
  <c r="H1885" i="1"/>
  <c r="G1885" i="1"/>
  <c r="F1885" i="1"/>
  <c r="K1885" i="1" s="1"/>
  <c r="E1885" i="1"/>
  <c r="D1885" i="1"/>
  <c r="C1885" i="1"/>
  <c r="B1885" i="1"/>
  <c r="A1885" i="1" s="1"/>
  <c r="L1884" i="1"/>
  <c r="J1884" i="1"/>
  <c r="I1884" i="1"/>
  <c r="H1884" i="1"/>
  <c r="G1884" i="1"/>
  <c r="F1884" i="1"/>
  <c r="K1884" i="1" s="1"/>
  <c r="E1884" i="1"/>
  <c r="D1884" i="1"/>
  <c r="C1884" i="1"/>
  <c r="B1884" i="1"/>
  <c r="A1884" i="1"/>
  <c r="L1883" i="1"/>
  <c r="J1883" i="1"/>
  <c r="I1883" i="1"/>
  <c r="H1883" i="1"/>
  <c r="G1883" i="1"/>
  <c r="F1883" i="1"/>
  <c r="K1883" i="1" s="1"/>
  <c r="E1883" i="1"/>
  <c r="D1883" i="1"/>
  <c r="C1883" i="1"/>
  <c r="B1883" i="1"/>
  <c r="A1883" i="1"/>
  <c r="L1882" i="1"/>
  <c r="J1882" i="1"/>
  <c r="I1882" i="1"/>
  <c r="H1882" i="1"/>
  <c r="G1882" i="1"/>
  <c r="F1882" i="1"/>
  <c r="K1882" i="1" s="1"/>
  <c r="E1882" i="1"/>
  <c r="D1882" i="1"/>
  <c r="C1882" i="1"/>
  <c r="B1882" i="1"/>
  <c r="A1882" i="1"/>
  <c r="L1881" i="1"/>
  <c r="J1881" i="1"/>
  <c r="I1881" i="1"/>
  <c r="H1881" i="1"/>
  <c r="G1881" i="1"/>
  <c r="F1881" i="1"/>
  <c r="K1881" i="1" s="1"/>
  <c r="E1881" i="1"/>
  <c r="D1881" i="1"/>
  <c r="C1881" i="1"/>
  <c r="B1881" i="1"/>
  <c r="A1881" i="1" s="1"/>
  <c r="L1880" i="1"/>
  <c r="J1880" i="1"/>
  <c r="I1880" i="1"/>
  <c r="H1880" i="1"/>
  <c r="G1880" i="1"/>
  <c r="F1880" i="1"/>
  <c r="K1880" i="1" s="1"/>
  <c r="E1880" i="1"/>
  <c r="D1880" i="1"/>
  <c r="C1880" i="1"/>
  <c r="B1880" i="1"/>
  <c r="A1880" i="1" s="1"/>
  <c r="L1879" i="1"/>
  <c r="J1879" i="1"/>
  <c r="I1879" i="1"/>
  <c r="H1879" i="1"/>
  <c r="G1879" i="1"/>
  <c r="F1879" i="1"/>
  <c r="K1879" i="1" s="1"/>
  <c r="E1879" i="1"/>
  <c r="D1879" i="1"/>
  <c r="C1879" i="1"/>
  <c r="B1879" i="1"/>
  <c r="A1879" i="1"/>
  <c r="L1878" i="1"/>
  <c r="J1878" i="1"/>
  <c r="I1878" i="1"/>
  <c r="H1878" i="1"/>
  <c r="G1878" i="1"/>
  <c r="F1878" i="1"/>
  <c r="K1878" i="1" s="1"/>
  <c r="E1878" i="1"/>
  <c r="D1878" i="1"/>
  <c r="C1878" i="1"/>
  <c r="B1878" i="1"/>
  <c r="A1878" i="1"/>
  <c r="L1877" i="1"/>
  <c r="J1877" i="1"/>
  <c r="I1877" i="1"/>
  <c r="H1877" i="1"/>
  <c r="G1877" i="1"/>
  <c r="F1877" i="1"/>
  <c r="K1877" i="1" s="1"/>
  <c r="E1877" i="1"/>
  <c r="D1877" i="1"/>
  <c r="C1877" i="1"/>
  <c r="B1877" i="1"/>
  <c r="A1877" i="1" s="1"/>
  <c r="L1876" i="1"/>
  <c r="J1876" i="1"/>
  <c r="I1876" i="1"/>
  <c r="H1876" i="1"/>
  <c r="G1876" i="1"/>
  <c r="F1876" i="1"/>
  <c r="K1876" i="1" s="1"/>
  <c r="E1876" i="1"/>
  <c r="D1876" i="1"/>
  <c r="C1876" i="1"/>
  <c r="B1876" i="1"/>
  <c r="A1876" i="1"/>
  <c r="L1875" i="1"/>
  <c r="J1875" i="1"/>
  <c r="I1875" i="1"/>
  <c r="H1875" i="1"/>
  <c r="G1875" i="1"/>
  <c r="F1875" i="1"/>
  <c r="K1875" i="1" s="1"/>
  <c r="E1875" i="1"/>
  <c r="D1875" i="1"/>
  <c r="C1875" i="1"/>
  <c r="B1875" i="1"/>
  <c r="A1875" i="1"/>
  <c r="L1874" i="1"/>
  <c r="J1874" i="1"/>
  <c r="I1874" i="1"/>
  <c r="H1874" i="1"/>
  <c r="G1874" i="1"/>
  <c r="F1874" i="1"/>
  <c r="K1874" i="1" s="1"/>
  <c r="E1874" i="1"/>
  <c r="D1874" i="1"/>
  <c r="C1874" i="1"/>
  <c r="B1874" i="1"/>
  <c r="A1874" i="1"/>
  <c r="L1873" i="1"/>
  <c r="J1873" i="1"/>
  <c r="I1873" i="1"/>
  <c r="H1873" i="1"/>
  <c r="G1873" i="1"/>
  <c r="F1873" i="1"/>
  <c r="K1873" i="1" s="1"/>
  <c r="E1873" i="1"/>
  <c r="D1873" i="1"/>
  <c r="C1873" i="1"/>
  <c r="B1873" i="1"/>
  <c r="A1873" i="1" s="1"/>
  <c r="L1872" i="1"/>
  <c r="J1872" i="1"/>
  <c r="I1872" i="1"/>
  <c r="H1872" i="1"/>
  <c r="G1872" i="1"/>
  <c r="F1872" i="1"/>
  <c r="K1872" i="1" s="1"/>
  <c r="E1872" i="1"/>
  <c r="D1872" i="1"/>
  <c r="C1872" i="1"/>
  <c r="B1872" i="1"/>
  <c r="A1872" i="1"/>
  <c r="L1871" i="1"/>
  <c r="J1871" i="1"/>
  <c r="I1871" i="1"/>
  <c r="H1871" i="1"/>
  <c r="G1871" i="1"/>
  <c r="F1871" i="1"/>
  <c r="K1871" i="1" s="1"/>
  <c r="E1871" i="1"/>
  <c r="D1871" i="1"/>
  <c r="C1871" i="1"/>
  <c r="B1871" i="1"/>
  <c r="A1871" i="1"/>
  <c r="L1870" i="1"/>
  <c r="J1870" i="1"/>
  <c r="I1870" i="1"/>
  <c r="H1870" i="1"/>
  <c r="G1870" i="1"/>
  <c r="F1870" i="1"/>
  <c r="K1870" i="1" s="1"/>
  <c r="E1870" i="1"/>
  <c r="D1870" i="1"/>
  <c r="C1870" i="1"/>
  <c r="B1870" i="1"/>
  <c r="A1870" i="1"/>
  <c r="L1869" i="1"/>
  <c r="J1869" i="1"/>
  <c r="I1869" i="1"/>
  <c r="H1869" i="1"/>
  <c r="G1869" i="1"/>
  <c r="F1869" i="1"/>
  <c r="K1869" i="1" s="1"/>
  <c r="E1869" i="1"/>
  <c r="D1869" i="1"/>
  <c r="C1869" i="1"/>
  <c r="B1869" i="1"/>
  <c r="A1869" i="1" s="1"/>
  <c r="L1868" i="1"/>
  <c r="J1868" i="1"/>
  <c r="I1868" i="1"/>
  <c r="H1868" i="1"/>
  <c r="G1868" i="1"/>
  <c r="F1868" i="1"/>
  <c r="K1868" i="1" s="1"/>
  <c r="E1868" i="1"/>
  <c r="D1868" i="1"/>
  <c r="C1868" i="1"/>
  <c r="B1868" i="1"/>
  <c r="A1868" i="1" s="1"/>
  <c r="L1867" i="1"/>
  <c r="J1867" i="1"/>
  <c r="I1867" i="1"/>
  <c r="H1867" i="1"/>
  <c r="G1867" i="1"/>
  <c r="F1867" i="1"/>
  <c r="K1867" i="1" s="1"/>
  <c r="E1867" i="1"/>
  <c r="D1867" i="1"/>
  <c r="C1867" i="1"/>
  <c r="B1867" i="1"/>
  <c r="A1867" i="1"/>
  <c r="L1866" i="1"/>
  <c r="J1866" i="1"/>
  <c r="I1866" i="1"/>
  <c r="H1866" i="1"/>
  <c r="G1866" i="1"/>
  <c r="F1866" i="1"/>
  <c r="K1866" i="1" s="1"/>
  <c r="E1866" i="1"/>
  <c r="D1866" i="1"/>
  <c r="C1866" i="1"/>
  <c r="B1866" i="1"/>
  <c r="A1866" i="1"/>
  <c r="L1865" i="1"/>
  <c r="J1865" i="1"/>
  <c r="I1865" i="1"/>
  <c r="H1865" i="1"/>
  <c r="G1865" i="1"/>
  <c r="F1865" i="1"/>
  <c r="K1865" i="1" s="1"/>
  <c r="E1865" i="1"/>
  <c r="D1865" i="1"/>
  <c r="C1865" i="1"/>
  <c r="B1865" i="1"/>
  <c r="A1865" i="1" s="1"/>
  <c r="L1864" i="1"/>
  <c r="J1864" i="1"/>
  <c r="I1864" i="1"/>
  <c r="H1864" i="1"/>
  <c r="G1864" i="1"/>
  <c r="F1864" i="1"/>
  <c r="K1864" i="1" s="1"/>
  <c r="E1864" i="1"/>
  <c r="D1864" i="1"/>
  <c r="C1864" i="1"/>
  <c r="B1864" i="1"/>
  <c r="A1864" i="1"/>
  <c r="L1863" i="1"/>
  <c r="J1863" i="1"/>
  <c r="I1863" i="1"/>
  <c r="H1863" i="1"/>
  <c r="G1863" i="1"/>
  <c r="F1863" i="1"/>
  <c r="K1863" i="1" s="1"/>
  <c r="E1863" i="1"/>
  <c r="D1863" i="1"/>
  <c r="C1863" i="1"/>
  <c r="B1863" i="1"/>
  <c r="A1863" i="1"/>
  <c r="L1862" i="1"/>
  <c r="J1862" i="1"/>
  <c r="I1862" i="1"/>
  <c r="H1862" i="1"/>
  <c r="G1862" i="1"/>
  <c r="F1862" i="1"/>
  <c r="K1862" i="1" s="1"/>
  <c r="E1862" i="1"/>
  <c r="D1862" i="1"/>
  <c r="C1862" i="1"/>
  <c r="B1862" i="1"/>
  <c r="A1862" i="1"/>
  <c r="L1861" i="1"/>
  <c r="J1861" i="1"/>
  <c r="I1861" i="1"/>
  <c r="H1861" i="1"/>
  <c r="G1861" i="1"/>
  <c r="F1861" i="1"/>
  <c r="K1861" i="1" s="1"/>
  <c r="E1861" i="1"/>
  <c r="D1861" i="1"/>
  <c r="C1861" i="1"/>
  <c r="B1861" i="1"/>
  <c r="A1861" i="1" s="1"/>
  <c r="L1860" i="1"/>
  <c r="J1860" i="1"/>
  <c r="I1860" i="1"/>
  <c r="H1860" i="1"/>
  <c r="G1860" i="1"/>
  <c r="F1860" i="1"/>
  <c r="K1860" i="1" s="1"/>
  <c r="E1860" i="1"/>
  <c r="D1860" i="1"/>
  <c r="C1860" i="1"/>
  <c r="B1860" i="1"/>
  <c r="A1860" i="1"/>
  <c r="L1859" i="1"/>
  <c r="J1859" i="1"/>
  <c r="I1859" i="1"/>
  <c r="H1859" i="1"/>
  <c r="G1859" i="1"/>
  <c r="F1859" i="1"/>
  <c r="K1859" i="1" s="1"/>
  <c r="E1859" i="1"/>
  <c r="D1859" i="1"/>
  <c r="C1859" i="1"/>
  <c r="B1859" i="1"/>
  <c r="A1859" i="1"/>
  <c r="L1858" i="1"/>
  <c r="J1858" i="1"/>
  <c r="I1858" i="1"/>
  <c r="H1858" i="1"/>
  <c r="G1858" i="1"/>
  <c r="F1858" i="1"/>
  <c r="K1858" i="1" s="1"/>
  <c r="E1858" i="1"/>
  <c r="D1858" i="1"/>
  <c r="C1858" i="1"/>
  <c r="B1858" i="1"/>
  <c r="A1858" i="1"/>
  <c r="L1857" i="1"/>
  <c r="J1857" i="1"/>
  <c r="I1857" i="1"/>
  <c r="H1857" i="1"/>
  <c r="G1857" i="1"/>
  <c r="F1857" i="1"/>
  <c r="K1857" i="1" s="1"/>
  <c r="E1857" i="1"/>
  <c r="D1857" i="1"/>
  <c r="C1857" i="1"/>
  <c r="B1857" i="1"/>
  <c r="A1857" i="1" s="1"/>
  <c r="L1856" i="1"/>
  <c r="J1856" i="1"/>
  <c r="I1856" i="1"/>
  <c r="H1856" i="1"/>
  <c r="G1856" i="1"/>
  <c r="F1856" i="1"/>
  <c r="K1856" i="1" s="1"/>
  <c r="E1856" i="1"/>
  <c r="D1856" i="1"/>
  <c r="C1856" i="1"/>
  <c r="B1856" i="1"/>
  <c r="A1856" i="1" s="1"/>
  <c r="L1855" i="1"/>
  <c r="J1855" i="1"/>
  <c r="I1855" i="1"/>
  <c r="H1855" i="1"/>
  <c r="G1855" i="1"/>
  <c r="F1855" i="1"/>
  <c r="K1855" i="1" s="1"/>
  <c r="E1855" i="1"/>
  <c r="D1855" i="1"/>
  <c r="C1855" i="1"/>
  <c r="B1855" i="1"/>
  <c r="A1855" i="1"/>
  <c r="L1854" i="1"/>
  <c r="J1854" i="1"/>
  <c r="I1854" i="1"/>
  <c r="H1854" i="1"/>
  <c r="G1854" i="1"/>
  <c r="F1854" i="1"/>
  <c r="K1854" i="1" s="1"/>
  <c r="E1854" i="1"/>
  <c r="D1854" i="1"/>
  <c r="C1854" i="1"/>
  <c r="B1854" i="1"/>
  <c r="A1854" i="1"/>
  <c r="L1853" i="1"/>
  <c r="J1853" i="1"/>
  <c r="I1853" i="1"/>
  <c r="H1853" i="1"/>
  <c r="G1853" i="1"/>
  <c r="F1853" i="1"/>
  <c r="K1853" i="1" s="1"/>
  <c r="E1853" i="1"/>
  <c r="D1853" i="1"/>
  <c r="C1853" i="1"/>
  <c r="B1853" i="1"/>
  <c r="A1853" i="1" s="1"/>
  <c r="L1852" i="1"/>
  <c r="J1852" i="1"/>
  <c r="I1852" i="1"/>
  <c r="H1852" i="1"/>
  <c r="G1852" i="1"/>
  <c r="F1852" i="1"/>
  <c r="K1852" i="1" s="1"/>
  <c r="E1852" i="1"/>
  <c r="D1852" i="1"/>
  <c r="C1852" i="1"/>
  <c r="B1852" i="1"/>
  <c r="A1852" i="1"/>
  <c r="L1851" i="1"/>
  <c r="J1851" i="1"/>
  <c r="I1851" i="1"/>
  <c r="H1851" i="1"/>
  <c r="G1851" i="1"/>
  <c r="F1851" i="1"/>
  <c r="K1851" i="1" s="1"/>
  <c r="E1851" i="1"/>
  <c r="D1851" i="1"/>
  <c r="C1851" i="1"/>
  <c r="B1851" i="1"/>
  <c r="A1851" i="1"/>
  <c r="L1850" i="1"/>
  <c r="J1850" i="1"/>
  <c r="I1850" i="1"/>
  <c r="H1850" i="1"/>
  <c r="G1850" i="1"/>
  <c r="F1850" i="1"/>
  <c r="K1850" i="1" s="1"/>
  <c r="E1850" i="1"/>
  <c r="D1850" i="1"/>
  <c r="C1850" i="1"/>
  <c r="B1850" i="1"/>
  <c r="A1850" i="1"/>
  <c r="L1849" i="1"/>
  <c r="J1849" i="1"/>
  <c r="I1849" i="1"/>
  <c r="H1849" i="1"/>
  <c r="G1849" i="1"/>
  <c r="F1849" i="1"/>
  <c r="K1849" i="1" s="1"/>
  <c r="E1849" i="1"/>
  <c r="D1849" i="1"/>
  <c r="C1849" i="1"/>
  <c r="B1849" i="1"/>
  <c r="A1849" i="1" s="1"/>
  <c r="L1848" i="1"/>
  <c r="J1848" i="1"/>
  <c r="I1848" i="1"/>
  <c r="H1848" i="1"/>
  <c r="G1848" i="1"/>
  <c r="F1848" i="1"/>
  <c r="K1848" i="1" s="1"/>
  <c r="E1848" i="1"/>
  <c r="D1848" i="1"/>
  <c r="C1848" i="1"/>
  <c r="B1848" i="1"/>
  <c r="A1848" i="1"/>
  <c r="L1847" i="1"/>
  <c r="J1847" i="1"/>
  <c r="I1847" i="1"/>
  <c r="H1847" i="1"/>
  <c r="G1847" i="1"/>
  <c r="F1847" i="1"/>
  <c r="K1847" i="1" s="1"/>
  <c r="E1847" i="1"/>
  <c r="D1847" i="1"/>
  <c r="C1847" i="1"/>
  <c r="B1847" i="1"/>
  <c r="A1847" i="1"/>
  <c r="L1846" i="1"/>
  <c r="J1846" i="1"/>
  <c r="I1846" i="1"/>
  <c r="H1846" i="1"/>
  <c r="G1846" i="1"/>
  <c r="F1846" i="1"/>
  <c r="K1846" i="1" s="1"/>
  <c r="E1846" i="1"/>
  <c r="D1846" i="1"/>
  <c r="C1846" i="1"/>
  <c r="B1846" i="1"/>
  <c r="A1846" i="1"/>
  <c r="L1845" i="1"/>
  <c r="J1845" i="1"/>
  <c r="I1845" i="1"/>
  <c r="H1845" i="1"/>
  <c r="G1845" i="1"/>
  <c r="F1845" i="1"/>
  <c r="K1845" i="1" s="1"/>
  <c r="E1845" i="1"/>
  <c r="D1845" i="1"/>
  <c r="C1845" i="1"/>
  <c r="B1845" i="1"/>
  <c r="A1845" i="1" s="1"/>
  <c r="L1844" i="1"/>
  <c r="J1844" i="1"/>
  <c r="I1844" i="1"/>
  <c r="H1844" i="1"/>
  <c r="G1844" i="1"/>
  <c r="F1844" i="1"/>
  <c r="K1844" i="1" s="1"/>
  <c r="E1844" i="1"/>
  <c r="D1844" i="1"/>
  <c r="C1844" i="1"/>
  <c r="B1844" i="1"/>
  <c r="A1844" i="1" s="1"/>
  <c r="L1843" i="1"/>
  <c r="J1843" i="1"/>
  <c r="I1843" i="1"/>
  <c r="H1843" i="1"/>
  <c r="G1843" i="1"/>
  <c r="F1843" i="1"/>
  <c r="K1843" i="1" s="1"/>
  <c r="E1843" i="1"/>
  <c r="D1843" i="1"/>
  <c r="C1843" i="1"/>
  <c r="B1843" i="1"/>
  <c r="A1843" i="1"/>
  <c r="L1842" i="1"/>
  <c r="J1842" i="1"/>
  <c r="I1842" i="1"/>
  <c r="H1842" i="1"/>
  <c r="G1842" i="1"/>
  <c r="F1842" i="1"/>
  <c r="K1842" i="1" s="1"/>
  <c r="E1842" i="1"/>
  <c r="D1842" i="1"/>
  <c r="C1842" i="1"/>
  <c r="B1842" i="1"/>
  <c r="A1842" i="1"/>
  <c r="L1841" i="1"/>
  <c r="J1841" i="1"/>
  <c r="I1841" i="1"/>
  <c r="H1841" i="1"/>
  <c r="G1841" i="1"/>
  <c r="F1841" i="1"/>
  <c r="K1841" i="1" s="1"/>
  <c r="E1841" i="1"/>
  <c r="D1841" i="1"/>
  <c r="C1841" i="1"/>
  <c r="B1841" i="1"/>
  <c r="A1841" i="1" s="1"/>
  <c r="L1840" i="1"/>
  <c r="J1840" i="1"/>
  <c r="I1840" i="1"/>
  <c r="H1840" i="1"/>
  <c r="G1840" i="1"/>
  <c r="F1840" i="1"/>
  <c r="K1840" i="1" s="1"/>
  <c r="E1840" i="1"/>
  <c r="D1840" i="1"/>
  <c r="C1840" i="1"/>
  <c r="B1840" i="1"/>
  <c r="A1840" i="1"/>
  <c r="L1839" i="1"/>
  <c r="J1839" i="1"/>
  <c r="I1839" i="1"/>
  <c r="H1839" i="1"/>
  <c r="G1839" i="1"/>
  <c r="F1839" i="1"/>
  <c r="K1839" i="1" s="1"/>
  <c r="E1839" i="1"/>
  <c r="D1839" i="1"/>
  <c r="C1839" i="1"/>
  <c r="B1839" i="1"/>
  <c r="A1839" i="1"/>
  <c r="L1838" i="1"/>
  <c r="J1838" i="1"/>
  <c r="I1838" i="1"/>
  <c r="H1838" i="1"/>
  <c r="G1838" i="1"/>
  <c r="F1838" i="1"/>
  <c r="K1838" i="1" s="1"/>
  <c r="E1838" i="1"/>
  <c r="D1838" i="1"/>
  <c r="C1838" i="1"/>
  <c r="B1838" i="1"/>
  <c r="A1838" i="1"/>
  <c r="L1837" i="1"/>
  <c r="J1837" i="1"/>
  <c r="I1837" i="1"/>
  <c r="H1837" i="1"/>
  <c r="G1837" i="1"/>
  <c r="F1837" i="1"/>
  <c r="K1837" i="1" s="1"/>
  <c r="E1837" i="1"/>
  <c r="D1837" i="1"/>
  <c r="C1837" i="1"/>
  <c r="B1837" i="1"/>
  <c r="A1837" i="1" s="1"/>
  <c r="L1836" i="1"/>
  <c r="J1836" i="1"/>
  <c r="I1836" i="1"/>
  <c r="H1836" i="1"/>
  <c r="G1836" i="1"/>
  <c r="F1836" i="1"/>
  <c r="K1836" i="1" s="1"/>
  <c r="E1836" i="1"/>
  <c r="D1836" i="1"/>
  <c r="C1836" i="1"/>
  <c r="B1836" i="1"/>
  <c r="A1836" i="1"/>
  <c r="L1835" i="1"/>
  <c r="J1835" i="1"/>
  <c r="I1835" i="1"/>
  <c r="H1835" i="1"/>
  <c r="G1835" i="1"/>
  <c r="F1835" i="1"/>
  <c r="K1835" i="1" s="1"/>
  <c r="E1835" i="1"/>
  <c r="D1835" i="1"/>
  <c r="C1835" i="1"/>
  <c r="B1835" i="1"/>
  <c r="A1835" i="1"/>
  <c r="L1834" i="1"/>
  <c r="J1834" i="1"/>
  <c r="I1834" i="1"/>
  <c r="H1834" i="1"/>
  <c r="G1834" i="1"/>
  <c r="F1834" i="1"/>
  <c r="K1834" i="1" s="1"/>
  <c r="E1834" i="1"/>
  <c r="D1834" i="1"/>
  <c r="C1834" i="1"/>
  <c r="B1834" i="1"/>
  <c r="A1834" i="1"/>
  <c r="L1833" i="1"/>
  <c r="J1833" i="1"/>
  <c r="I1833" i="1"/>
  <c r="H1833" i="1"/>
  <c r="G1833" i="1"/>
  <c r="F1833" i="1"/>
  <c r="K1833" i="1" s="1"/>
  <c r="E1833" i="1"/>
  <c r="D1833" i="1"/>
  <c r="C1833" i="1"/>
  <c r="B1833" i="1"/>
  <c r="A1833" i="1" s="1"/>
  <c r="L1832" i="1"/>
  <c r="J1832" i="1"/>
  <c r="I1832" i="1"/>
  <c r="H1832" i="1"/>
  <c r="G1832" i="1"/>
  <c r="F1832" i="1"/>
  <c r="K1832" i="1" s="1"/>
  <c r="E1832" i="1"/>
  <c r="D1832" i="1"/>
  <c r="C1832" i="1"/>
  <c r="B1832" i="1"/>
  <c r="A1832" i="1" s="1"/>
  <c r="L1831" i="1"/>
  <c r="J1831" i="1"/>
  <c r="I1831" i="1"/>
  <c r="H1831" i="1"/>
  <c r="G1831" i="1"/>
  <c r="F1831" i="1"/>
  <c r="K1831" i="1" s="1"/>
  <c r="E1831" i="1"/>
  <c r="D1831" i="1"/>
  <c r="C1831" i="1"/>
  <c r="B1831" i="1"/>
  <c r="A1831" i="1"/>
  <c r="L1830" i="1"/>
  <c r="J1830" i="1"/>
  <c r="I1830" i="1"/>
  <c r="H1830" i="1"/>
  <c r="G1830" i="1"/>
  <c r="F1830" i="1"/>
  <c r="K1830" i="1" s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<sst xmlns="http://schemas.openxmlformats.org/spreadsheetml/2006/main" count="12" uniqueCount="12">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</sst>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2%20PCF%20em%20EXCEL%20-%20UPAE%20Carpina%20092022%20REV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DOM HÉLDER</v>
          </cell>
          <cell r="R6" t="str">
            <v>FUNDAÇÃO GESTÃO HOSPITALAR MARTINIANO FERNANDES - FGH</v>
          </cell>
          <cell r="S6">
            <v>9039744000860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(COVID-19)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MALAN</v>
          </cell>
          <cell r="R8" t="str">
            <v>FUNDAÇÃO GESTÃO HOSPITALAR MARTINIANO FERNANDES - FGH</v>
          </cell>
          <cell r="S8">
            <v>9039744000780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MALAN (COVID-19)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E MATERNIDADE NOSSA SENHORA DO Ó - CESAC - CG Nº 013/2022</v>
          </cell>
          <cell r="R10" t="str">
            <v>FUNDAÇÃO GESTÃO HOSPITALAR MARTINIANO FERNANDES - FGH</v>
          </cell>
          <cell r="S10">
            <v>9039744000194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ERMÍRIO COUTINHO</v>
          </cell>
          <cell r="R11" t="str">
            <v>HOSP. MARIA LUCINDA - FUNDAÇÃO MANOEL DA SILVA ALMEIDA</v>
          </cell>
          <cell r="S11">
            <v>9767633000366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JOÃO MURILO</v>
          </cell>
          <cell r="R12" t="str">
            <v>HOSPITAL DO TRICENTENÁRIO</v>
          </cell>
          <cell r="S12">
            <v>10583920000486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JOÃO MURILO (COVID-19)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MATERNIDADE BRITES DE ALBUQUERQUE</v>
          </cell>
          <cell r="R14" t="str">
            <v>HOSPITAL DO TRICENTENÁRIO</v>
          </cell>
          <cell r="S14">
            <v>10583920000567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MESTRE VITALINO</v>
          </cell>
          <cell r="R15" t="str">
            <v>HOSPITAL DO TRICENTENÁRIO</v>
          </cell>
          <cell r="S15">
            <v>10583920000800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MESTRE VITALINO (COVID-19 CAMPANHA)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MESTRE VITALINO (COVID-19)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MIGUEL ARRAES</v>
          </cell>
          <cell r="R18" t="str">
            <v>FUNDAÇÃO GESTÃO HOSPITALAR MARTINIANO FERNANDES - FGH</v>
          </cell>
          <cell r="S18">
            <v>9039744000275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MIGUEL ARRAES (COVID-19)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NOSSA SENHORA DAS GRAÇAS - ANTIGO ALFA</v>
          </cell>
          <cell r="R20" t="str">
            <v>IMIP - INSTITUTO DE MEDICINA INTEGRAL PROF. FERNANDO FIGUEIRA</v>
          </cell>
          <cell r="S20">
            <v>10988301000803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NOSSA SENHORA DAS GRAÇAS - ANTIGO ALFA - CG Nº 016/2022</v>
          </cell>
          <cell r="R21" t="str">
            <v>FUNDAÇÃO GESTÃO HOSPITALAR MARTINIANO FERNANDES - FGH</v>
          </cell>
          <cell r="S21">
            <v>9039744000194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PELÓPIDAS SILVEIRA</v>
          </cell>
          <cell r="R22" t="str">
            <v>IMIP - INSTITUTO DE MEDICINA INTEGRAL PROF. FERNANDO FIGUEIRA</v>
          </cell>
          <cell r="S22">
            <v>10988301000633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PELÓPIDAS SILVEIRA - CG Nº 017/2022</v>
          </cell>
          <cell r="R23" t="str">
            <v>FUNDAÇÃO GESTÃO HOSPITALAR MARTINIANO FERNANDES - FGH</v>
          </cell>
          <cell r="S23">
            <v>9039744000194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PELÓPIDAS SILVEIRA (COVID-19)</v>
          </cell>
          <cell r="R24" t="str">
            <v>IMIP - INSTITUTO DE MEDICINA INTEGRAL PROF. FERNANDO FIGUEIRA</v>
          </cell>
          <cell r="S24">
            <v>10988301000633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REGIONAL EMÍLIA CÂMARA</v>
          </cell>
          <cell r="R25" t="str">
            <v>HOSPITAL DO TRICENTENÁRIO</v>
          </cell>
          <cell r="S25">
            <v>10583920001024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REGIONAL EMÍLIA CÂMARA (COVID-19)</v>
          </cell>
          <cell r="R26" t="str">
            <v>HOSPITAL DO TRICENTENÁRIO</v>
          </cell>
          <cell r="S26">
            <v>10583920001024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REGIONAL FERNANDO BEZERRA</v>
          </cell>
          <cell r="R27" t="str">
            <v>SANTA CASA DE MISERICÓRDIA DO RECIFE</v>
          </cell>
          <cell r="S27">
            <v>10869782000900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REGIONAL FERNANDO BEZERRA - C.G - 02/2021</v>
          </cell>
          <cell r="R28" t="str">
            <v>ISMEP - INSTITUTO SOCIAL DAS MEDIANEIRAS DA PAZ</v>
          </cell>
          <cell r="S28">
            <v>10739225001866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REGIONAL FERNANDO BEZERRA - C.G - 02/2021 (COVID-19)</v>
          </cell>
          <cell r="R29" t="str">
            <v>ISMEP - INSTITUTO SOCIAL DAS MEDIANEIRAS DA PAZ</v>
          </cell>
          <cell r="S29">
            <v>10739225001866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REGIONAL FERNANDO BEZERRA (COVID-19)</v>
          </cell>
          <cell r="R30" t="str">
            <v>SANTA CASA DE MISERICÓRDIA DO RECIFE</v>
          </cell>
          <cell r="S30">
            <v>10869782000900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RUY DE BARROS</v>
          </cell>
          <cell r="R31" t="str">
            <v>HOSPITAL DO TRICENTENÁRIO</v>
          </cell>
          <cell r="S31">
            <v>10583920000990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RUY DE BARROS (COVID-19)</v>
          </cell>
          <cell r="R32" t="str">
            <v>HOSPITAL DO TRICENTENÁRIO</v>
          </cell>
          <cell r="S32">
            <v>10583920000990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SÃO SEBASTIÃO</v>
          </cell>
          <cell r="R33" t="str">
            <v>SPCC - SOCIEDADE PERNAMBUCANA DE COMBATE AO CÂNCER (HCP)</v>
          </cell>
          <cell r="S33">
            <v>10894988000648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SILVIO MAGALHÃES</v>
          </cell>
          <cell r="R34" t="str">
            <v>HOSP. MARIA LUCINDA - FUNDAÇÃO MANOEL DA SILVA ALMEIDA</v>
          </cell>
          <cell r="S34">
            <v>9767633000447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SILVIO MAGALHÃES (COVID-19)</v>
          </cell>
          <cell r="R35" t="str">
            <v>HOSP. MARIA LUCINDA - FUNDAÇÃO MANOEL DA SILVA ALMEIDA</v>
          </cell>
          <cell r="S35">
            <v>9767633000447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UPA BARRA DE JANGADA</v>
          </cell>
          <cell r="R36" t="str">
            <v>FUNDAÇÃO GESTÃO HOSPITALAR MARTINIANO FERNANDES - FGH</v>
          </cell>
          <cell r="S36">
            <v>9039744000941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UPA BARRA DE JANGADA - C.G 005/2022</v>
          </cell>
          <cell r="R37" t="str">
            <v>ISMEP - INSTITUTO SOCIAL DAS MEDIANEIRAS DA PAZ</v>
          </cell>
          <cell r="S37">
            <v>10739225002242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UPA BARRA DE JANGADA (COVID-19)</v>
          </cell>
          <cell r="R38" t="str">
            <v>FUNDAÇÃO GESTÃO HOSPITALAR MARTINIANO FERNANDES - FGH</v>
          </cell>
          <cell r="S38">
            <v>9039744000941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UPA CABO DE SANTO AGOSTINHO</v>
          </cell>
          <cell r="R39" t="str">
            <v>FUNDAÇÃO GESTÃO HOSPITALAR MARTINIANO FERNANDES - FGH</v>
          </cell>
          <cell r="S39">
            <v>9039744001247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UPA CABO DE SANTO AGOSTINHO - C.G 012/2022</v>
          </cell>
          <cell r="R40" t="str">
            <v>HOSP. MARIA LUCINDA - FUNDAÇÃO MANOEL DA SILVA ALMEIDA</v>
          </cell>
          <cell r="S40">
            <v>9767633000790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UPA CABO DE SANTO AGOSTINHO (COVID-19)</v>
          </cell>
          <cell r="R41" t="str">
            <v>FUNDAÇÃO GESTÃO HOSPITALAR MARTINIANO FERNANDES - FGH</v>
          </cell>
          <cell r="S41">
            <v>9039744001247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UPA CARUARU</v>
          </cell>
          <cell r="R42" t="str">
            <v>FUNDAÇÃO GESTÃO HOSPITALAR MARTINIANO FERNANDES - FGH</v>
          </cell>
          <cell r="S42">
            <v>9039744001166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CARUARU - C.G 011/2022</v>
          </cell>
          <cell r="R43" t="str">
            <v>HOSP. MARIA LUCINDA - FUNDAÇÃO MANOEL DA SILVA ALMEIDA</v>
          </cell>
          <cell r="S43">
            <v>9767633000102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CARUARU (COVID-19)</v>
          </cell>
          <cell r="R44" t="str">
            <v>FUNDAÇÃO GESTÃO HOSPITALAR MARTINIANO FERNANDES - FGH</v>
          </cell>
          <cell r="S44">
            <v>9039744001166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CAXANGÁ - C.G 003/2010</v>
          </cell>
          <cell r="R45" t="str">
            <v>HOSP. MARIA LUCINDA - FUNDAÇÃO MANOEL DA SILVA ALMEIDA</v>
          </cell>
          <cell r="S45">
            <v>9767633000609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CAXANGÁ - C.G 007/2022</v>
          </cell>
          <cell r="R46" t="str">
            <v>HOSP. MARIA LUCINDA - FUNDAÇÃO MANOEL DA SILVA ALMEIDA</v>
          </cell>
          <cell r="S46">
            <v>9767633000609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CAXANGÁ (COVID-19) - C.G 003/2010</v>
          </cell>
          <cell r="R47" t="str">
            <v>HOSP. MARIA LUCINDA - FUNDAÇÃO MANOEL DA SILVA ALMEIDA</v>
          </cell>
          <cell r="S47">
            <v>9767633000609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CURADO - C.G 004/2022</v>
          </cell>
          <cell r="R48" t="str">
            <v>HOSPITAL DO TRICENTENÁRIO</v>
          </cell>
          <cell r="S48">
            <v>10583920000303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CURADO - C.G 005/2010</v>
          </cell>
          <cell r="R49" t="str">
            <v>HOSPITAL DO TRICENTENÁRIO</v>
          </cell>
          <cell r="S49">
            <v>10583920000303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CURADO (COVID-19) - C.G 005/2010</v>
          </cell>
          <cell r="R50" t="str">
            <v>HOSPITAL DO TRICENTENÁRIO</v>
          </cell>
          <cell r="S50">
            <v>10583920000303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ENGENHO VELHO</v>
          </cell>
          <cell r="R51" t="str">
            <v>FUNDAÇÃO GESTÃO HOSPITALAR MARTINIANO FERNANDES - FGH</v>
          </cell>
          <cell r="S51">
            <v>9039744001085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ENGENHO VELHO - C.G 010/2022</v>
          </cell>
          <cell r="R52" t="str">
            <v>HOSP. MARIA LUCINDA - FUNDAÇÃO MANOEL DA SILVA ALMEIDA</v>
          </cell>
          <cell r="S52">
            <v>9767633000951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ENGENHO VELHO (COVID-19)</v>
          </cell>
          <cell r="R53" t="str">
            <v>FUNDAÇÃO GESTÃO HOSPITALAR MARTINIANO FERNANDES - FGH</v>
          </cell>
          <cell r="S53">
            <v>9039744001085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IBURA</v>
          </cell>
          <cell r="R54" t="str">
            <v>HOSPITAL DO TRICENTENÁRIO</v>
          </cell>
          <cell r="S54">
            <v>10583920000214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IBURA (COVID-19)</v>
          </cell>
          <cell r="R55" t="str">
            <v>HOSPITAL DO TRICENTENÁRIO</v>
          </cell>
          <cell r="S55">
            <v>10583920000214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IGARASSU</v>
          </cell>
          <cell r="R56" t="str">
            <v>FUNDAÇÃO GESTÃO HOSPITALAR MARTINIANO FERNANDES - FGH</v>
          </cell>
          <cell r="S56">
            <v>9039744000437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IGARASSU - C.G 002/2022</v>
          </cell>
          <cell r="R57" t="str">
            <v>SPCC - SOCIEDADE PERNAMBUCANA DE COMBATE AO CÂNCER (HCP)</v>
          </cell>
          <cell r="S57">
            <v>10894988000990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IGARASSU (COVID-19)</v>
          </cell>
          <cell r="R58" t="str">
            <v>FUNDAÇÃO GESTÃO HOSPITALAR MARTINIANO FERNANDES - FGH</v>
          </cell>
          <cell r="S58">
            <v>9039744000437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IMBIRIBEIRA</v>
          </cell>
          <cell r="R59" t="str">
            <v>IPAS - INSTITUTO PERNAMBUCANO DE ASSISTÊNCIA E SAÚDE</v>
          </cell>
          <cell r="S59">
            <v>10075232000243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IMBIRIBEIRA - C.G 003/2021</v>
          </cell>
          <cell r="R60" t="str">
            <v>S3 SAÚDE - ASSOCIAÇÃO DE PROTEÇÃO A MATERNIDADE E INFÂNCIA UBAÍRA</v>
          </cell>
          <cell r="S60">
            <v>14284483000108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NOVA DESCOBERTA - C.G 002/2011</v>
          </cell>
          <cell r="R61" t="str">
            <v>HOSP. MARIA LUCINDA - FUNDAÇÃO MANOEL DA SILVA ALMEIDA</v>
          </cell>
          <cell r="S61">
            <v>9767633000528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NOVA DESCOBERTA - C.G 008/2022</v>
          </cell>
          <cell r="R62" t="str">
            <v>HOSP. MARIA LUCINDA - FUNDAÇÃO MANOEL DA SILVA ALMEIDA</v>
          </cell>
          <cell r="S62">
            <v>9767633000528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NOVA DESCOBERTA (COVID-19) - C.G 002/2011</v>
          </cell>
          <cell r="R63" t="str">
            <v>HOSP. MARIA LUCINDA - FUNDAÇÃO MANOEL DA SILVA ALMEIDA</v>
          </cell>
          <cell r="S63">
            <v>9767633000528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OLINDA</v>
          </cell>
          <cell r="R64" t="str">
            <v>FUNDAÇÃO GESTÃO HOSPITALAR MARTINIANO FERNANDES - FGH</v>
          </cell>
          <cell r="S64">
            <v>9039744000356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OLINDA - C.G 001/2022</v>
          </cell>
          <cell r="R65" t="str">
            <v>ISMEP - INSTITUTO SOCIAL DAS MEDIANEIRAS DA PAZ</v>
          </cell>
          <cell r="S65">
            <v>10739225002161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OLINDA (COVID-19)</v>
          </cell>
          <cell r="R66" t="str">
            <v>FUNDAÇÃO GESTÃO HOSPITALAR MARTINIANO FERNANDES - FGH</v>
          </cell>
          <cell r="S66">
            <v>9039744000356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PAULISTA</v>
          </cell>
          <cell r="R67" t="str">
            <v>FUNDAÇÃO GESTÃO HOSPITALAR MARTINIANO FERNANDES - FGH</v>
          </cell>
          <cell r="S67">
            <v>9039744000518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PAULISTA - C.G 003/2022</v>
          </cell>
          <cell r="R68" t="str">
            <v>HOSP. MARIA LUCINDA - FUNDAÇÃO MANOEL DA SILVA ALMEIDA</v>
          </cell>
          <cell r="S68">
            <v>9767633000102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PAULISTA (COVID-19)</v>
          </cell>
          <cell r="R69" t="str">
            <v>FUNDAÇÃO GESTÃO HOSPITALAR MARTINIANO FERNANDES - FGH</v>
          </cell>
          <cell r="S69">
            <v>9039744000518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SÃO LOURENÇO DA MATA - C.G 001/2010</v>
          </cell>
          <cell r="R70" t="str">
            <v>FUNDAÇÃO GESTÃO HOSPITALAR MARTINIANO FERNANDES - FGH</v>
          </cell>
          <cell r="S70">
            <v>9039744000607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SÃO LOURENÇO DA MATA - C.G 006/2022</v>
          </cell>
          <cell r="R71" t="str">
            <v>FUNDAÇÃO GESTÃO HOSPITALAR MARTINIANO FERNANDES - FGH</v>
          </cell>
          <cell r="S71">
            <v>9039744000607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SÃO LOURENÇO DA MATA (COVID-19) - C.G 001/2010</v>
          </cell>
          <cell r="R72" t="str">
            <v>FUNDAÇÃO GESTÃO HOSPITALAR MARTINIANO FERNANDES - FGH</v>
          </cell>
          <cell r="S72">
            <v>9039744000607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TORRÕES - C.G 002/2010</v>
          </cell>
          <cell r="R73" t="str">
            <v>SANTA CASA DE MISERICÓRDIA DO RECIFE</v>
          </cell>
          <cell r="S73">
            <v>10869782001206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TORRÕES - C.G 009/2022</v>
          </cell>
          <cell r="R74" t="str">
            <v>HOSP. MARIA LUCINDA - FUNDAÇÃO MANOEL DA SILVA ALMEIDA</v>
          </cell>
          <cell r="S74">
            <v>9767633000870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TORRÕES (COVID-19) - C.G 002/2010</v>
          </cell>
          <cell r="R75" t="str">
            <v>SANTA CASA DE MISERICÓRDIA DO RECIFE</v>
          </cell>
          <cell r="S75">
            <v>10869782001206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UPAE AFOGADOS DA INGAZEIRA</v>
          </cell>
          <cell r="R76" t="str">
            <v>HOSPITAL DO TRICENTENÁRIO</v>
          </cell>
          <cell r="S76">
            <v>10583920000648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UPAE ARCOVERDE</v>
          </cell>
          <cell r="R77" t="str">
            <v>SPCC - SOCIEDADE PERNAMBUCANA DE COMBATE AO CÂNCER (HCP)</v>
          </cell>
          <cell r="S77">
            <v>10894988000214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UPAE BELO JARDIM</v>
          </cell>
          <cell r="R78" t="str">
            <v>SPCC - SOCIEDADE PERNAMBUCANA DE COMBATE AO CÂNCER (HCP)</v>
          </cell>
          <cell r="S78">
            <v>10894988000303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UPAE CARPINA - CG Nº 022/2022</v>
          </cell>
          <cell r="R79" t="str">
            <v>FUNDAÇÃO GESTÃO HOSPITALAR MARTINIANO FERNANDES - FGH</v>
          </cell>
          <cell r="S79">
            <v>9039744000194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UPAE CARUARU</v>
          </cell>
          <cell r="R80" t="str">
            <v>SPCC - SOCIEDADE PERNAMBUCANA DE COMBATE AO CÂNCER (HCP)</v>
          </cell>
          <cell r="S80">
            <v>10894988000729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UPAE ESCADA - CG Nº 021/2022</v>
          </cell>
          <cell r="R81" t="str">
            <v>FUNDAÇÃO GESTÃO HOSPITALAR MARTINIANO FERNANDES - FGH</v>
          </cell>
          <cell r="S81">
            <v>9039744000194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UPAE GARANHUNS</v>
          </cell>
          <cell r="R82" t="str">
            <v>FUNDAÇÃO GESTÃO HOSPITALAR MARTINIANO FERNANDES - FGH</v>
          </cell>
          <cell r="S82">
            <v>9039744001409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UPAE GARANHUNS (COVID-19)</v>
          </cell>
          <cell r="R83" t="str">
            <v>FUNDAÇÃO GESTÃO HOSPITALAR MARTINIANO FERNANDES - FGH</v>
          </cell>
          <cell r="S83">
            <v>9039744001409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GOIANA (COVID-19)</v>
          </cell>
          <cell r="R84" t="str">
            <v>FUNDAÇÃO GESTÃO HOSPITALAR MARTINIANO FERNANDES - FGH</v>
          </cell>
          <cell r="S84">
            <v>9039744000194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GOIANA (COVID-19) - CG Nº 003/2021</v>
          </cell>
          <cell r="R85" t="str">
            <v>ISMEP - INSTITUTO SOCIAL DAS MEDIANEIRAS DA PAZ</v>
          </cell>
          <cell r="S85">
            <v>10739225002080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GRANDE RECIFE</v>
          </cell>
          <cell r="R86" t="str">
            <v>IBDAH - INST. BRASILEIRO DE DESENVOLVIMENTO DA ADM HOSPITALAR</v>
          </cell>
          <cell r="S86">
            <v>7267476001023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LIMOEIRO</v>
          </cell>
          <cell r="R87" t="str">
            <v>APAMI SURUBIM</v>
          </cell>
          <cell r="S87">
            <v>11754025000369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OURICURI - CG Nº 002/2020</v>
          </cell>
          <cell r="R88" t="str">
            <v>ISMEP - INSTITUTO SOCIAL DAS MEDIANEIRAS DA PAZ</v>
          </cell>
          <cell r="S88">
            <v>10739225001785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PALMARES - CG Nº 020/2022</v>
          </cell>
          <cell r="R89" t="str">
            <v>SPCC - SOCIEDADE PERNAMBUCANA DE COMBATE AO CÂNCER (HCP)</v>
          </cell>
          <cell r="S89">
            <v>10894988000133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PETROLINA</v>
          </cell>
          <cell r="R90" t="str">
            <v>IMIP - INSTITUTO DE MEDICINA INTEGRAL PROF. FERNANDO FIGUEIRA</v>
          </cell>
          <cell r="S90">
            <v>10988301000714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PETROLINA (COVID-19 - 24h)</v>
          </cell>
          <cell r="R91" t="str">
            <v>IMIP - INSTITUTO DE MEDICINA INTEGRAL PROF. FERNANDO FIGUEIRA</v>
          </cell>
          <cell r="S91">
            <v>10988301000714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PETROLINA (COVID-19)</v>
          </cell>
          <cell r="R92" t="str">
            <v>IMIP - INSTITUTO DE MEDICINA INTEGRAL PROF. FERNANDO FIGUEIRA</v>
          </cell>
          <cell r="S92">
            <v>10988301000714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SALGUEIRO</v>
          </cell>
          <cell r="R93" t="str">
            <v>FUNDAÇÃO GESTÃO HOSPITALAR MARTINIANO FERNANDES - FGH</v>
          </cell>
          <cell r="S93">
            <v>9039744001590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SERRA TALHADA</v>
          </cell>
          <cell r="R94" t="str">
            <v>HOSPITAL DO TRICENTENÁRIO</v>
          </cell>
          <cell r="S94">
            <v>10583920000729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HCP - HOSPITAL DO CÂNCER DE PERNAMBUCO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HOSP. MARIA LUCINDA - FUNDAÇÃO MANOEL DA SILVA ALMEIDA</v>
          </cell>
          <cell r="R127" t="str">
            <v>HOSP. MARIA LUCINDA - FUNDAÇÃO MANOEL DA SILVA ALMEIDA</v>
          </cell>
          <cell r="S127">
            <v>9767633000102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CARPINA - CG Nº 022/2022</v>
          </cell>
          <cell r="E11" t="str">
            <v>5.20 - Serviços Judicíarios e Cartoriais</v>
          </cell>
          <cell r="G11" t="str">
            <v>TRIBUNAL DE JUSTIÇA DE PERNAMBUCO</v>
          </cell>
          <cell r="H11" t="str">
            <v>S</v>
          </cell>
          <cell r="I11" t="str">
            <v>N</v>
          </cell>
          <cell r="K11">
            <v>44802</v>
          </cell>
          <cell r="M11" t="str">
            <v>2611606 - Recife - PE</v>
          </cell>
          <cell r="N11">
            <v>101.32</v>
          </cell>
        </row>
        <row r="12">
          <cell r="C12" t="str">
            <v>UPAE CARPINA - CG Nº 022/2022</v>
          </cell>
          <cell r="E12" t="str">
            <v>3.99 - Outras despesas com Material de Consumo</v>
          </cell>
          <cell r="F12">
            <v>11371961000129</v>
          </cell>
          <cell r="G12" t="str">
            <v>MICHELLE F SILVA ME</v>
          </cell>
          <cell r="H12" t="str">
            <v>B</v>
          </cell>
          <cell r="I12" t="str">
            <v>S</v>
          </cell>
          <cell r="J12" t="str">
            <v>000000514</v>
          </cell>
          <cell r="K12">
            <v>44819</v>
          </cell>
          <cell r="L12" t="str">
            <v>26220911371961000129550010000005141095770529</v>
          </cell>
          <cell r="M12" t="str">
            <v>26 - Pernambuco</v>
          </cell>
          <cell r="N12">
            <v>5669.97</v>
          </cell>
        </row>
        <row r="13">
          <cell r="C13" t="str">
            <v>UPAE CARPINA - CG Nº 022/2022</v>
          </cell>
          <cell r="E13" t="str">
            <v>3.12 - Material Hospitalar</v>
          </cell>
          <cell r="F13">
            <v>27029310000780</v>
          </cell>
          <cell r="G13" t="str">
            <v>OLINDA MATERIAIS HOSPITALARES LTDA</v>
          </cell>
          <cell r="H13" t="str">
            <v>B</v>
          </cell>
          <cell r="I13" t="str">
            <v>S</v>
          </cell>
          <cell r="J13" t="str">
            <v>00000085</v>
          </cell>
          <cell r="K13">
            <v>44830</v>
          </cell>
          <cell r="L13" t="str">
            <v>26220927029310000780550010000000851000082670</v>
          </cell>
          <cell r="M13" t="str">
            <v>26 - Pernambuco</v>
          </cell>
          <cell r="N13">
            <v>54.9</v>
          </cell>
        </row>
        <row r="14">
          <cell r="C14" t="str">
            <v>UPAE CARPINA - CG Nº 022/2022</v>
          </cell>
          <cell r="E14" t="str">
            <v>3.99 - Outras despesas com Material de Consumo</v>
          </cell>
          <cell r="F14">
            <v>5013773000550</v>
          </cell>
          <cell r="G14" t="str">
            <v>KW FITNESS IMPORT E ESPORT DE ART ESPORTIVOS LTDA PE</v>
          </cell>
          <cell r="H14" t="str">
            <v>B</v>
          </cell>
          <cell r="I14" t="str">
            <v>S</v>
          </cell>
          <cell r="J14" t="str">
            <v>000189</v>
          </cell>
          <cell r="K14">
            <v>44824</v>
          </cell>
          <cell r="L14" t="str">
            <v>26220905013773000550550010000001891944425654</v>
          </cell>
          <cell r="M14" t="str">
            <v>26 - Pernambuco</v>
          </cell>
          <cell r="N14">
            <v>394.56</v>
          </cell>
        </row>
        <row r="15">
          <cell r="C15" t="str">
            <v>UPAE CARPINA - CG Nº 022/2022</v>
          </cell>
          <cell r="E15" t="str">
            <v>3.99 - Outras despesas com Material de Consumo</v>
          </cell>
          <cell r="F15">
            <v>10779833000156</v>
          </cell>
          <cell r="G15" t="str">
            <v>MEDICAL MERCANTIL DE APARELHAGEM MEDICA LTDA</v>
          </cell>
          <cell r="H15" t="str">
            <v>B</v>
          </cell>
          <cell r="I15" t="str">
            <v>S</v>
          </cell>
          <cell r="J15" t="str">
            <v>000560353</v>
          </cell>
          <cell r="K15">
            <v>44820</v>
          </cell>
          <cell r="L15" t="str">
            <v>26220910779833000156550010005603531562375004</v>
          </cell>
          <cell r="M15" t="str">
            <v>2611606 - Recife - PE</v>
          </cell>
          <cell r="N15">
            <v>1375.07</v>
          </cell>
        </row>
        <row r="16">
          <cell r="C16" t="str">
            <v>UPAE CARPINA - CG Nº 022/2022</v>
          </cell>
          <cell r="E16" t="str">
            <v>3.7 - Material de Limpeza e Produtos de Hgienização</v>
          </cell>
          <cell r="F16">
            <v>63967640000357</v>
          </cell>
          <cell r="G16" t="str">
            <v>LAR PLASTICOS INDUSTRIA E COMERCIO</v>
          </cell>
          <cell r="H16" t="str">
            <v>B</v>
          </cell>
          <cell r="I16" t="str">
            <v>S</v>
          </cell>
          <cell r="J16" t="str">
            <v>000000297</v>
          </cell>
          <cell r="K16">
            <v>44820</v>
          </cell>
          <cell r="L16" t="str">
            <v>26220963967640000357550010000002971147557007</v>
          </cell>
          <cell r="M16" t="str">
            <v>26 - Pernambuco</v>
          </cell>
          <cell r="N16">
            <v>15405.98</v>
          </cell>
        </row>
        <row r="17">
          <cell r="C17" t="str">
            <v>UPAE CARPINA - CG Nº 022/2022</v>
          </cell>
          <cell r="E17" t="str">
            <v>3.99 - Outras despesas com Material de Consumo</v>
          </cell>
          <cell r="F17">
            <v>21011924000163</v>
          </cell>
          <cell r="G17" t="str">
            <v>JJ RECIFE COMERCIO DE PRODUTOS PARA SAUDE EIRELI</v>
          </cell>
          <cell r="H17" t="str">
            <v>B</v>
          </cell>
          <cell r="I17" t="str">
            <v>S</v>
          </cell>
          <cell r="J17" t="str">
            <v>000025693</v>
          </cell>
          <cell r="K17">
            <v>44824</v>
          </cell>
          <cell r="L17" t="str">
            <v>26220921011924000163550010000256931631864321</v>
          </cell>
          <cell r="M17" t="str">
            <v>2611606 - Recife - PE</v>
          </cell>
          <cell r="N17">
            <v>442.2</v>
          </cell>
        </row>
        <row r="18">
          <cell r="C18" t="str">
            <v>UPAE CARPINA - CG Nº 022/2022</v>
          </cell>
          <cell r="E18" t="str">
            <v>3.99 - Outras despesas com Material de Consumo</v>
          </cell>
          <cell r="F18">
            <v>4273624000133</v>
          </cell>
          <cell r="G18" t="str">
            <v>RENATO EQUIPADORA LTDA</v>
          </cell>
          <cell r="H18" t="str">
            <v>B</v>
          </cell>
          <cell r="I18" t="str">
            <v>S</v>
          </cell>
          <cell r="J18" t="str">
            <v>000003503</v>
          </cell>
          <cell r="K18">
            <v>44834</v>
          </cell>
          <cell r="L18" t="str">
            <v>26220904273624000133550010000035031080857791</v>
          </cell>
          <cell r="M18" t="str">
            <v>26 - Pernambuco</v>
          </cell>
          <cell r="N18">
            <v>2730</v>
          </cell>
        </row>
        <row r="19">
          <cell r="C19" t="str">
            <v>UPAE CARPINA - CG Nº 022/2022</v>
          </cell>
          <cell r="E19" t="str">
            <v>4.99 - Outros Serviços de Terceiros Pessoa Física</v>
          </cell>
          <cell r="F19">
            <v>2564059481</v>
          </cell>
          <cell r="G19" t="str">
            <v>ROSANE KEYLA QUIRINO DE BRITO - SEDE</v>
          </cell>
          <cell r="H19" t="str">
            <v>S</v>
          </cell>
          <cell r="I19" t="str">
            <v>N</v>
          </cell>
          <cell r="K19">
            <v>44818</v>
          </cell>
          <cell r="M19" t="str">
            <v>26 - Pernambuco</v>
          </cell>
          <cell r="N19">
            <v>240</v>
          </cell>
        </row>
        <row r="20">
          <cell r="C20" t="str">
            <v>UPAE CARPINA - CG Nº 022/2022</v>
          </cell>
          <cell r="E20" t="str">
            <v>3.4 - Material Farmacológico</v>
          </cell>
          <cell r="F20">
            <v>12420164001048</v>
          </cell>
          <cell r="G20" t="str">
            <v>CM HOSPITALAR S.A. RECIFE</v>
          </cell>
          <cell r="H20" t="str">
            <v>B</v>
          </cell>
          <cell r="I20" t="str">
            <v>S</v>
          </cell>
          <cell r="J20" t="str">
            <v>000140618</v>
          </cell>
          <cell r="K20">
            <v>44819</v>
          </cell>
          <cell r="L20" t="str">
            <v>26220912420164001048550010001406181987456530</v>
          </cell>
          <cell r="M20" t="str">
            <v>26 - Pernambuco</v>
          </cell>
          <cell r="N20">
            <v>1672.55</v>
          </cell>
        </row>
        <row r="21">
          <cell r="C21" t="str">
            <v>UPAE CARPINA - CG Nº 022/2022</v>
          </cell>
          <cell r="E21" t="str">
            <v>3.12 - Material Hospitalar</v>
          </cell>
          <cell r="F21">
            <v>61418042000131</v>
          </cell>
          <cell r="G21" t="str">
            <v>CIRURGICA FERNANDES C. MAT. CIR. HO. SO. LTDA</v>
          </cell>
          <cell r="H21" t="str">
            <v>B</v>
          </cell>
          <cell r="I21" t="str">
            <v>S</v>
          </cell>
          <cell r="J21" t="str">
            <v>001507711</v>
          </cell>
          <cell r="K21">
            <v>44819</v>
          </cell>
          <cell r="L21" t="str">
            <v>35220961418042000131550040015077111734852105</v>
          </cell>
          <cell r="M21" t="str">
            <v>35 - São Paulo</v>
          </cell>
          <cell r="N21">
            <v>1702.93</v>
          </cell>
        </row>
        <row r="22">
          <cell r="C22" t="str">
            <v>UPAE CARPINA - CG Nº 022/2022</v>
          </cell>
          <cell r="E22" t="str">
            <v>5.17 - Manutenção de Software, Certificação Digital e Microfilmagem</v>
          </cell>
          <cell r="F22">
            <v>5401067000151</v>
          </cell>
          <cell r="G22" t="str">
            <v>TEIKO SOLUÇOES EM TECNOLOGIA DA INFORMAÇÃO LTA</v>
          </cell>
          <cell r="H22" t="str">
            <v>S</v>
          </cell>
          <cell r="I22" t="str">
            <v>S</v>
          </cell>
          <cell r="J22" t="str">
            <v>26364</v>
          </cell>
          <cell r="K22">
            <v>44818</v>
          </cell>
          <cell r="L22" t="str">
            <v>245E92D25</v>
          </cell>
          <cell r="M22" t="str">
            <v>42 - Santa Catarina</v>
          </cell>
          <cell r="N22">
            <v>3250</v>
          </cell>
        </row>
        <row r="23">
          <cell r="C23" t="str">
            <v>UPAE CARPINA - CG Nº 022/2022</v>
          </cell>
          <cell r="E23" t="str">
            <v>3.12 - Material Hospitalar</v>
          </cell>
          <cell r="F23">
            <v>11463963000148</v>
          </cell>
          <cell r="G23" t="str">
            <v>BCI BRASIL CHINA IMPORTADORA LTDA</v>
          </cell>
          <cell r="H23" t="str">
            <v>B</v>
          </cell>
          <cell r="I23" t="str">
            <v>S</v>
          </cell>
          <cell r="J23" t="str">
            <v>000035259</v>
          </cell>
          <cell r="K23">
            <v>44819</v>
          </cell>
          <cell r="L23" t="str">
            <v>26220911463963000148550010000352591814187330</v>
          </cell>
          <cell r="M23" t="str">
            <v>26 - Pernambuco</v>
          </cell>
          <cell r="N23">
            <v>125</v>
          </cell>
        </row>
        <row r="24">
          <cell r="C24" t="str">
            <v>UPAE CARPINA - CG Nº 022/2022</v>
          </cell>
          <cell r="E24" t="str">
            <v>3.4 - Material Farmacológico</v>
          </cell>
          <cell r="F24">
            <v>11449180000100</v>
          </cell>
          <cell r="G24" t="str">
            <v>DPROSMED DISTRIBUIDORA DE PRODUTOS MEDICOS</v>
          </cell>
          <cell r="H24" t="str">
            <v>B</v>
          </cell>
          <cell r="I24" t="str">
            <v>S</v>
          </cell>
          <cell r="J24" t="str">
            <v>00053912</v>
          </cell>
          <cell r="K24">
            <v>44819</v>
          </cell>
          <cell r="L24" t="str">
            <v>26220911449180000100550010000539121000116927</v>
          </cell>
          <cell r="M24" t="str">
            <v>2611606 - Recife - PE</v>
          </cell>
          <cell r="N24">
            <v>1310</v>
          </cell>
        </row>
        <row r="25">
          <cell r="C25" t="str">
            <v>UPAE CARPINA - CG Nº 022/2022</v>
          </cell>
          <cell r="E25" t="str">
            <v>3.14 - Alimentação Preparada</v>
          </cell>
          <cell r="F25">
            <v>4608482000118</v>
          </cell>
          <cell r="G25" t="str">
            <v>MARIA OCELIA MARQUES DA SILVA</v>
          </cell>
          <cell r="H25" t="str">
            <v>B</v>
          </cell>
          <cell r="I25" t="str">
            <v>S</v>
          </cell>
          <cell r="J25" t="str">
            <v>000008063</v>
          </cell>
          <cell r="K25">
            <v>44853</v>
          </cell>
          <cell r="L25" t="str">
            <v>26221004608482000118550010000080631000094360</v>
          </cell>
          <cell r="M25" t="str">
            <v>26 - Pernambuco</v>
          </cell>
          <cell r="N25">
            <v>180</v>
          </cell>
        </row>
        <row r="26">
          <cell r="C26" t="str">
            <v>UPAE CARPINA - CG Nº 022/2022</v>
          </cell>
          <cell r="E26" t="str">
            <v>3.99 - Outras despesas com Material de Consumo</v>
          </cell>
          <cell r="F26">
            <v>10779833000156</v>
          </cell>
          <cell r="G26" t="str">
            <v>MEDICAL MERCANTIL DE APARELHAGEM MEDICA LTDA</v>
          </cell>
          <cell r="H26" t="str">
            <v>B</v>
          </cell>
          <cell r="I26" t="str">
            <v>S</v>
          </cell>
          <cell r="J26" t="str">
            <v>000560247</v>
          </cell>
          <cell r="K26">
            <v>44819</v>
          </cell>
          <cell r="L26" t="str">
            <v>26220910779833000156550010005602471562269007</v>
          </cell>
          <cell r="M26" t="str">
            <v>2611606 - Recife - PE</v>
          </cell>
          <cell r="N26">
            <v>387.6</v>
          </cell>
        </row>
        <row r="27">
          <cell r="C27" t="str">
            <v>UPAE CARPINA - CG Nº 022/2022</v>
          </cell>
          <cell r="E27" t="str">
            <v>4.99 - Outros Serviços de Terceiros Pessoa Física</v>
          </cell>
          <cell r="F27">
            <v>6902947430</v>
          </cell>
          <cell r="G27" t="str">
            <v>FERNANDA VALERIA S VIDAL - TREINAMENTO EM SÃO LOURENÇO</v>
          </cell>
          <cell r="H27" t="str">
            <v>S</v>
          </cell>
          <cell r="I27" t="str">
            <v>N</v>
          </cell>
          <cell r="K27">
            <v>44827</v>
          </cell>
          <cell r="M27" t="str">
            <v>26 - Pernambuco</v>
          </cell>
          <cell r="N27">
            <v>120</v>
          </cell>
        </row>
        <row r="28">
          <cell r="C28" t="str">
            <v>UPAE CARPINA - CG Nº 022/2022</v>
          </cell>
          <cell r="E28" t="str">
            <v>4.99 - Outros Serviços de Terceiros Pessoa Física</v>
          </cell>
          <cell r="F28">
            <v>11121407439</v>
          </cell>
          <cell r="G28" t="str">
            <v>ZEDEQUIAS FRANCA DE PAIVA - TREINAMENTO EM SÃO LOURENÇO</v>
          </cell>
          <cell r="H28" t="str">
            <v>S</v>
          </cell>
          <cell r="I28" t="str">
            <v>N</v>
          </cell>
          <cell r="K28">
            <v>44820</v>
          </cell>
          <cell r="M28" t="str">
            <v>26 - Pernambuco</v>
          </cell>
          <cell r="N28">
            <v>75</v>
          </cell>
        </row>
        <row r="29">
          <cell r="C29" t="str">
            <v>UPAE CARPINA - CG Nº 022/2022</v>
          </cell>
          <cell r="E29" t="str">
            <v>4.99 - Outros Serviços de Terceiros Pessoa Física</v>
          </cell>
          <cell r="F29">
            <v>8509307407</v>
          </cell>
          <cell r="G29" t="str">
            <v>JESSICA VANESSA MELO DO NASCIMENTO SOUZA - TREINAMENTO EM SÃO LOURENÇO</v>
          </cell>
          <cell r="H29" t="str">
            <v>S</v>
          </cell>
          <cell r="I29" t="str">
            <v>N</v>
          </cell>
          <cell r="K29">
            <v>44831</v>
          </cell>
          <cell r="M29" t="str">
            <v>26 - Pernambuco</v>
          </cell>
          <cell r="N29">
            <v>120</v>
          </cell>
        </row>
        <row r="30">
          <cell r="C30" t="str">
            <v>UPAE CARPINA - CG Nº 022/2022</v>
          </cell>
          <cell r="E30" t="str">
            <v>4.99 - Outros Serviços de Terceiros Pessoa Física</v>
          </cell>
          <cell r="F30">
            <v>5311513446</v>
          </cell>
          <cell r="G30" t="str">
            <v>MARIA FABIANA FERREIRA - TREINAMENTO EM SÃO LOURENÇO</v>
          </cell>
          <cell r="H30" t="str">
            <v>S</v>
          </cell>
          <cell r="I30" t="str">
            <v>N</v>
          </cell>
          <cell r="K30">
            <v>44824</v>
          </cell>
          <cell r="M30" t="str">
            <v>26 - Pernambuco</v>
          </cell>
          <cell r="N30">
            <v>123</v>
          </cell>
        </row>
        <row r="31">
          <cell r="C31" t="str">
            <v>UPAE CARPINA - CG Nº 022/2022</v>
          </cell>
          <cell r="E31" t="str">
            <v>5.16 - Serviços Médico-Hospitalares, Odotonlogia e Laboratoriais</v>
          </cell>
          <cell r="F31">
            <v>41863161000196</v>
          </cell>
          <cell r="G31" t="str">
            <v>J M SOUZA SERVIÇOS MÉDICOS LTDA</v>
          </cell>
          <cell r="H31" t="str">
            <v>S</v>
          </cell>
          <cell r="I31" t="str">
            <v>S</v>
          </cell>
          <cell r="J31" t="str">
            <v>000000050</v>
          </cell>
          <cell r="K31">
            <v>44838</v>
          </cell>
          <cell r="L31" t="str">
            <v>LBEU28470</v>
          </cell>
          <cell r="M31" t="str">
            <v>26 - Pernambuco</v>
          </cell>
          <cell r="N31">
            <v>1320</v>
          </cell>
        </row>
        <row r="32">
          <cell r="C32" t="str">
            <v>UPAE CARPINA - CG Nº 022/2022</v>
          </cell>
          <cell r="E32" t="str">
            <v>5.22 - Vigilância Ostensiva / Monitorada</v>
          </cell>
          <cell r="F32">
            <v>35188179000137</v>
          </cell>
          <cell r="G32" t="str">
            <v>USINA SEGURANÇA DE VALORES LTDA</v>
          </cell>
          <cell r="H32" t="str">
            <v>S</v>
          </cell>
          <cell r="I32" t="str">
            <v>S</v>
          </cell>
          <cell r="J32" t="str">
            <v>00000129</v>
          </cell>
          <cell r="K32">
            <v>44837</v>
          </cell>
          <cell r="L32" t="str">
            <v>TJPX-JIDN</v>
          </cell>
          <cell r="M32" t="str">
            <v>2611606 - Recife - PE</v>
          </cell>
          <cell r="N32">
            <v>3216.67</v>
          </cell>
        </row>
        <row r="33">
          <cell r="C33" t="str">
            <v>UPAE CARPINA - CG Nº 022/2022</v>
          </cell>
          <cell r="E33" t="str">
            <v>3.4 - Material Farmacológico</v>
          </cell>
          <cell r="F33">
            <v>8674752000140</v>
          </cell>
          <cell r="G33" t="str">
            <v>CIRURGICA MONTEBELLO LTDA</v>
          </cell>
          <cell r="H33" t="str">
            <v>B</v>
          </cell>
          <cell r="I33" t="str">
            <v>S</v>
          </cell>
          <cell r="J33" t="str">
            <v>000143499</v>
          </cell>
          <cell r="K33">
            <v>44820</v>
          </cell>
          <cell r="L33" t="str">
            <v>26220908674752000140550010001434991078419891</v>
          </cell>
          <cell r="M33" t="str">
            <v>2611606 - Recife - PE</v>
          </cell>
          <cell r="N33">
            <v>1229.9100000000001</v>
          </cell>
        </row>
        <row r="34">
          <cell r="C34" t="str">
            <v>UPAE CARPINA - CG Nº 022/2022</v>
          </cell>
          <cell r="E34" t="str">
            <v>5.19 - Serviços Gráficos, de Encadernação e de Emolduração</v>
          </cell>
          <cell r="F34">
            <v>10473437000104</v>
          </cell>
          <cell r="G34" t="str">
            <v>FOTO BELEZA ARTES COMERCIO LTDA</v>
          </cell>
          <cell r="H34" t="str">
            <v>S</v>
          </cell>
          <cell r="I34" t="str">
            <v>S</v>
          </cell>
          <cell r="J34" t="str">
            <v>00023500</v>
          </cell>
          <cell r="K34">
            <v>44826</v>
          </cell>
          <cell r="L34" t="str">
            <v>QTCH-FUFJ</v>
          </cell>
          <cell r="M34" t="str">
            <v>2611606 - Recife - PE</v>
          </cell>
          <cell r="N34">
            <v>296</v>
          </cell>
        </row>
        <row r="35">
          <cell r="C35" t="str">
            <v>UPAE CARPINA - CG Nº 022/2022</v>
          </cell>
          <cell r="E35" t="str">
            <v>3.99 - Outras despesas com Material de Consumo</v>
          </cell>
          <cell r="F35">
            <v>11227897000107</v>
          </cell>
          <cell r="G35" t="str">
            <v>MAURICIO DOS SANTOS COELHO JUNIOR - ME</v>
          </cell>
          <cell r="H35" t="str">
            <v>B</v>
          </cell>
          <cell r="I35" t="str">
            <v>S</v>
          </cell>
          <cell r="J35" t="str">
            <v>2179</v>
          </cell>
          <cell r="K35">
            <v>44818</v>
          </cell>
          <cell r="L35" t="str">
            <v>26220911227897000107550010000021791541733833</v>
          </cell>
          <cell r="M35" t="str">
            <v>2611606 - Recife - PE</v>
          </cell>
          <cell r="N35">
            <v>1986</v>
          </cell>
        </row>
        <row r="36">
          <cell r="C36" t="str">
            <v>UPAE CARPINA - CG Nº 022/2022</v>
          </cell>
          <cell r="E36" t="str">
            <v>3.99 - Outras despesas com Material de Consumo</v>
          </cell>
          <cell r="F36">
            <v>32268424000128</v>
          </cell>
          <cell r="G36" t="str">
            <v>ECL DE FREITAS COMERCIO ATACADISTA DE MATERIAIS</v>
          </cell>
          <cell r="H36" t="str">
            <v>B</v>
          </cell>
          <cell r="I36" t="str">
            <v>S</v>
          </cell>
          <cell r="J36" t="str">
            <v>000383</v>
          </cell>
          <cell r="K36">
            <v>44824</v>
          </cell>
          <cell r="L36" t="str">
            <v>26220932268424000128550010000003831822343785</v>
          </cell>
          <cell r="M36" t="str">
            <v>2611606 - Recife - PE</v>
          </cell>
          <cell r="N36">
            <v>800</v>
          </cell>
        </row>
        <row r="37">
          <cell r="C37" t="str">
            <v>UPAE CARPINA - CG Nº 022/2022</v>
          </cell>
          <cell r="E37" t="str">
            <v>5.99 - Outros Serviços de Terceiros Pessoa Jurídica</v>
          </cell>
          <cell r="F37">
            <v>19786063000143</v>
          </cell>
          <cell r="G37" t="str">
            <v>MARINHO E CASTRO SERVIÇOS LTDA ME</v>
          </cell>
          <cell r="H37" t="str">
            <v>S</v>
          </cell>
          <cell r="I37" t="str">
            <v>S</v>
          </cell>
          <cell r="J37" t="str">
            <v>00004697</v>
          </cell>
          <cell r="K37">
            <v>44839</v>
          </cell>
          <cell r="L37" t="str">
            <v>YBXH-IJA9</v>
          </cell>
          <cell r="M37" t="str">
            <v>2611606 - Recife - PE</v>
          </cell>
          <cell r="N37">
            <v>1383.33</v>
          </cell>
        </row>
        <row r="38">
          <cell r="C38" t="str">
            <v>UPAE CARPINA - CG Nº 022/2022</v>
          </cell>
          <cell r="E38" t="str">
            <v>5.3 - Locação de Máquinas e Equipamentos</v>
          </cell>
          <cell r="F38">
            <v>24801362000140</v>
          </cell>
          <cell r="G38" t="str">
            <v>AMD TECNOLOGIA DA INFORMAÇÃO E SISTEMAS</v>
          </cell>
          <cell r="H38" t="str">
            <v>B</v>
          </cell>
          <cell r="I38" t="str">
            <v>N</v>
          </cell>
          <cell r="J38" t="str">
            <v>000180</v>
          </cell>
          <cell r="K38">
            <v>44835</v>
          </cell>
          <cell r="M38" t="str">
            <v>2611606 - Recife - PE</v>
          </cell>
          <cell r="N38">
            <v>836</v>
          </cell>
        </row>
        <row r="39">
          <cell r="C39" t="str">
            <v>UPAE CARPINA - CG Nº 022/2022</v>
          </cell>
          <cell r="E39" t="str">
            <v>5.19 - Serviços Gráficos, de Encadernação e de Emolduração</v>
          </cell>
          <cell r="F39">
            <v>42561028000148</v>
          </cell>
          <cell r="G39" t="str">
            <v>DEBORA LUIZA GOMES ALBUQUERQUE</v>
          </cell>
          <cell r="H39" t="str">
            <v>S</v>
          </cell>
          <cell r="I39" t="str">
            <v>S</v>
          </cell>
          <cell r="J39" t="str">
            <v>00000041</v>
          </cell>
          <cell r="K39">
            <v>44824</v>
          </cell>
          <cell r="L39" t="str">
            <v>KGSH-DLCH</v>
          </cell>
          <cell r="M39" t="str">
            <v>2611606 - Recife - PE</v>
          </cell>
          <cell r="N39">
            <v>1776</v>
          </cell>
        </row>
        <row r="40">
          <cell r="C40" t="str">
            <v>UPAE CARPINA - CG Nº 022/2022</v>
          </cell>
          <cell r="E40" t="str">
            <v>3.6 - Material de Expediente</v>
          </cell>
          <cell r="F40">
            <v>22006201000139</v>
          </cell>
          <cell r="G40" t="str">
            <v>FORTPEL COMERCIO DE DESCARTAVEIS - LTDA PE</v>
          </cell>
          <cell r="H40" t="str">
            <v>B</v>
          </cell>
          <cell r="I40" t="str">
            <v>S</v>
          </cell>
          <cell r="J40" t="str">
            <v>149576</v>
          </cell>
          <cell r="K40">
            <v>44823</v>
          </cell>
          <cell r="L40" t="str">
            <v>26220922006201000139550000001495761101495762</v>
          </cell>
          <cell r="M40" t="str">
            <v>26 - Pernambuco</v>
          </cell>
          <cell r="N40">
            <v>406</v>
          </cell>
        </row>
        <row r="41">
          <cell r="C41" t="str">
            <v>UPAE CARPINA - CG Nº 022/2022</v>
          </cell>
          <cell r="E41" t="str">
            <v>1.99 - Outras Despesas com Pessoal</v>
          </cell>
          <cell r="F41">
            <v>2102498000129</v>
          </cell>
          <cell r="G41" t="str">
            <v>METROPOLITAN LIFE SEGUROS E PREVIDENCIA PRIVADA S.A</v>
          </cell>
          <cell r="H41" t="str">
            <v>S</v>
          </cell>
          <cell r="I41" t="str">
            <v>N</v>
          </cell>
          <cell r="J41" t="str">
            <v>836</v>
          </cell>
          <cell r="K41">
            <v>44830</v>
          </cell>
          <cell r="M41" t="str">
            <v>26 - Pernambuco</v>
          </cell>
          <cell r="N41">
            <v>7.32</v>
          </cell>
        </row>
        <row r="42">
          <cell r="C42" t="str">
            <v>UPAE CARPINA - CG Nº 022/2022</v>
          </cell>
          <cell r="E42" t="str">
            <v>1.99 - Outras Despesas com Pessoal</v>
          </cell>
          <cell r="F42">
            <v>38446162000120</v>
          </cell>
          <cell r="G42" t="str">
            <v>R. S. SOLUÇÕES EM REFEIÇÕES</v>
          </cell>
          <cell r="H42" t="str">
            <v>B</v>
          </cell>
          <cell r="I42" t="str">
            <v>S</v>
          </cell>
          <cell r="J42" t="str">
            <v>000257</v>
          </cell>
          <cell r="K42">
            <v>44838</v>
          </cell>
          <cell r="L42" t="str">
            <v>26221038446162000120550010000002571000002924</v>
          </cell>
          <cell r="M42" t="str">
            <v>2611606 - Recife - PE</v>
          </cell>
          <cell r="N42">
            <v>6338.75</v>
          </cell>
        </row>
        <row r="43">
          <cell r="C43" t="str">
            <v>UPAE CARPINA - CG Nº 022/2022</v>
          </cell>
          <cell r="E43" t="str">
            <v>5.1 - Locação de Equipamentos Médicos-Hospitalares</v>
          </cell>
          <cell r="F43">
            <v>24050462000181</v>
          </cell>
          <cell r="G43" t="str">
            <v>SUPREMA L LIMA SOLUCOES E LOCACOES EIRELI</v>
          </cell>
          <cell r="H43" t="str">
            <v>S</v>
          </cell>
          <cell r="I43" t="str">
            <v>S</v>
          </cell>
          <cell r="J43" t="str">
            <v>00000317</v>
          </cell>
          <cell r="K43">
            <v>44839</v>
          </cell>
          <cell r="L43" t="str">
            <v>5FD3-5Y4DN</v>
          </cell>
          <cell r="M43" t="str">
            <v>26 - Pernambuco</v>
          </cell>
          <cell r="N43">
            <v>1196</v>
          </cell>
        </row>
        <row r="44">
          <cell r="C44" t="str">
            <v>UPAE CARPINA - CG Nº 022/2022</v>
          </cell>
          <cell r="E44" t="str">
            <v>5.16 - Serviços Médico-Hospitalares, Odotonlogia e Laboratoriais</v>
          </cell>
          <cell r="F44">
            <v>40934370000110</v>
          </cell>
          <cell r="G44" t="str">
            <v>V E ALVES CORDEIRO SERVIÇOS DE PRESTAÇOES HOSPITALARES LTDA</v>
          </cell>
          <cell r="H44" t="str">
            <v>S</v>
          </cell>
          <cell r="I44" t="str">
            <v>S</v>
          </cell>
          <cell r="J44" t="str">
            <v>00000035</v>
          </cell>
          <cell r="K44">
            <v>44838</v>
          </cell>
          <cell r="L44" t="str">
            <v>U2BY-QFKZA</v>
          </cell>
          <cell r="M44" t="str">
            <v>26 - Pernambuco</v>
          </cell>
          <cell r="N44">
            <v>2640</v>
          </cell>
        </row>
        <row r="45">
          <cell r="C45" t="str">
            <v>UPAE CARPINA - CG Nº 022/2022</v>
          </cell>
          <cell r="E45" t="str">
            <v>3.4 - Material Farmacológico</v>
          </cell>
          <cell r="F45">
            <v>9007162000126</v>
          </cell>
          <cell r="G45" t="str">
            <v>MAUES LOBATO COM. E REP. LTDA</v>
          </cell>
          <cell r="H45" t="str">
            <v>B</v>
          </cell>
          <cell r="I45" t="str">
            <v>S</v>
          </cell>
          <cell r="J45" t="str">
            <v>000088022</v>
          </cell>
          <cell r="K45">
            <v>44819</v>
          </cell>
          <cell r="L45" t="str">
            <v>26220909007162000126550010000880221226404980</v>
          </cell>
          <cell r="M45" t="str">
            <v>26 - Pernambuco</v>
          </cell>
          <cell r="N45">
            <v>1260</v>
          </cell>
        </row>
        <row r="46">
          <cell r="C46" t="str">
            <v>UPAE CARPINA - CG Nº 022/2022</v>
          </cell>
          <cell r="E46" t="str">
            <v>3.12 - Material Hospitalar</v>
          </cell>
          <cell r="F46">
            <v>5932624000160</v>
          </cell>
          <cell r="G46" t="str">
            <v>MEGAMED COMERCIO LTDA</v>
          </cell>
          <cell r="H46" t="str">
            <v>B</v>
          </cell>
          <cell r="I46" t="str">
            <v>S</v>
          </cell>
          <cell r="J46" t="str">
            <v>000018754</v>
          </cell>
          <cell r="K46">
            <v>44819</v>
          </cell>
          <cell r="L46" t="str">
            <v>26220905932624000160550010000187541179130514</v>
          </cell>
          <cell r="M46" t="str">
            <v>2611606 - Recife - PE</v>
          </cell>
          <cell r="N46">
            <v>538.20000000000005</v>
          </cell>
        </row>
        <row r="47">
          <cell r="C47" t="str">
            <v>UPAE CARPINA - CG Nº 022/2022</v>
          </cell>
          <cell r="E47" t="str">
            <v>3.99 - Outras despesas com Material de Consumo</v>
          </cell>
          <cell r="F47">
            <v>27058274000198</v>
          </cell>
          <cell r="G47" t="str">
            <v>JATOBARRETO CENTRO DE DISTRIBUIÇÃO LDTA - ME</v>
          </cell>
          <cell r="H47" t="str">
            <v>B</v>
          </cell>
          <cell r="I47" t="str">
            <v>S</v>
          </cell>
          <cell r="J47" t="str">
            <v>000010606</v>
          </cell>
          <cell r="K47">
            <v>44820</v>
          </cell>
          <cell r="L47" t="str">
            <v>26220927058274000198550010000106061404962030</v>
          </cell>
          <cell r="M47" t="str">
            <v>2611606 - Recife - PE</v>
          </cell>
          <cell r="N47">
            <v>1768.7</v>
          </cell>
        </row>
        <row r="48">
          <cell r="C48" t="str">
            <v>UPAE CARPINA - CG Nº 022/2022</v>
          </cell>
          <cell r="E48" t="str">
            <v>3.4 - Material Farmacológico</v>
          </cell>
          <cell r="F48">
            <v>12891935000194</v>
          </cell>
          <cell r="G48" t="str">
            <v>REPRESENTA MATERIAIS CIRURGICOS MEDICOS E</v>
          </cell>
          <cell r="H48" t="str">
            <v>B</v>
          </cell>
          <cell r="I48" t="str">
            <v>S</v>
          </cell>
          <cell r="J48" t="str">
            <v>45103</v>
          </cell>
          <cell r="K48">
            <v>44819</v>
          </cell>
          <cell r="L48" t="str">
            <v>26220912891935000194550010000451031000399249</v>
          </cell>
          <cell r="M48" t="str">
            <v>2611606 - Recife - PE</v>
          </cell>
          <cell r="N48">
            <v>1800</v>
          </cell>
        </row>
        <row r="49">
          <cell r="C49" t="str">
            <v>UPAE CARPINA - CG Nº 022/2022</v>
          </cell>
          <cell r="E49" t="str">
            <v>3.4 - Material Farmacológico</v>
          </cell>
          <cell r="F49">
            <v>11463963000148</v>
          </cell>
          <cell r="G49" t="str">
            <v>BCI BRASIL CHINA IMPORTADORA LTDA</v>
          </cell>
          <cell r="H49" t="str">
            <v>B</v>
          </cell>
          <cell r="I49" t="str">
            <v>S</v>
          </cell>
          <cell r="J49" t="str">
            <v>000035257</v>
          </cell>
          <cell r="K49">
            <v>44819</v>
          </cell>
          <cell r="L49" t="str">
            <v>26220911463963000148550010000352571224925878</v>
          </cell>
          <cell r="M49" t="str">
            <v>26 - Pernambuco</v>
          </cell>
          <cell r="N49">
            <v>187</v>
          </cell>
        </row>
        <row r="50">
          <cell r="C50" t="str">
            <v>UPAE CARPINA - CG Nº 022/2022</v>
          </cell>
          <cell r="E50" t="str">
            <v>3.12 - Material Hospitalar</v>
          </cell>
          <cell r="F50">
            <v>8674752000140</v>
          </cell>
          <cell r="G50" t="str">
            <v>CIRURGICA MONTEBELLO LTDA</v>
          </cell>
          <cell r="H50" t="str">
            <v>B</v>
          </cell>
          <cell r="I50" t="str">
            <v>S</v>
          </cell>
          <cell r="J50" t="str">
            <v>000143520</v>
          </cell>
          <cell r="K50">
            <v>44820</v>
          </cell>
          <cell r="L50" t="str">
            <v>26220908674752000140550010001435201696895710</v>
          </cell>
          <cell r="M50" t="str">
            <v>2611606 - Recife - PE</v>
          </cell>
          <cell r="N50">
            <v>63.91</v>
          </cell>
        </row>
        <row r="51">
          <cell r="C51" t="str">
            <v>UPAE CARPINA - CG Nº 022/2022</v>
          </cell>
          <cell r="E51" t="str">
            <v>5.16 - Serviços Médico-Hospitalares, Odotonlogia e Laboratoriais</v>
          </cell>
          <cell r="F51">
            <v>28943994000107</v>
          </cell>
          <cell r="G51" t="str">
            <v>DWL SERVICOS MEDICOS LTDA</v>
          </cell>
          <cell r="H51" t="str">
            <v>S</v>
          </cell>
          <cell r="I51" t="str">
            <v>S</v>
          </cell>
          <cell r="J51" t="str">
            <v>00000531</v>
          </cell>
          <cell r="K51">
            <v>44838</v>
          </cell>
          <cell r="L51" t="str">
            <v>HARN-JZ5W</v>
          </cell>
          <cell r="M51" t="str">
            <v>2611606 - Recife - PE</v>
          </cell>
          <cell r="N51">
            <v>1980</v>
          </cell>
        </row>
        <row r="52">
          <cell r="C52" t="str">
            <v>UPAE CARPINA - CG Nº 022/2022</v>
          </cell>
          <cell r="E52" t="str">
            <v>5.23 - Limpeza e Conservação</v>
          </cell>
          <cell r="F52">
            <v>10229013000190</v>
          </cell>
          <cell r="G52" t="str">
            <v>INTERCLEAN ADMINISTRACAO LTDA</v>
          </cell>
          <cell r="H52" t="str">
            <v>S</v>
          </cell>
          <cell r="I52" t="str">
            <v>S</v>
          </cell>
          <cell r="J52" t="str">
            <v>00000741</v>
          </cell>
          <cell r="K52">
            <v>44839</v>
          </cell>
          <cell r="L52" t="str">
            <v>BNUW-MPQF</v>
          </cell>
          <cell r="M52" t="str">
            <v>2611606 - Recife - PE</v>
          </cell>
          <cell r="N52">
            <v>17596.810000000001</v>
          </cell>
        </row>
        <row r="53">
          <cell r="C53" t="str">
            <v>UPAE CARPINA - CG Nº 022/2022</v>
          </cell>
          <cell r="E53" t="str">
            <v>5.16 - Serviços Médico-Hospitalares, Odotonlogia e Laboratoriais</v>
          </cell>
          <cell r="F53">
            <v>37355709000110</v>
          </cell>
          <cell r="G53" t="str">
            <v>GRASS SERVICOS MEDICOS LTDA</v>
          </cell>
          <cell r="H53" t="str">
            <v>S</v>
          </cell>
          <cell r="I53" t="str">
            <v>S</v>
          </cell>
          <cell r="J53" t="str">
            <v>000000064</v>
          </cell>
          <cell r="K53">
            <v>44841</v>
          </cell>
          <cell r="L53" t="str">
            <v>421DA6T20BL58CN9L922</v>
          </cell>
          <cell r="M53" t="str">
            <v>26 - Pernambuco</v>
          </cell>
          <cell r="N53">
            <v>1320</v>
          </cell>
        </row>
        <row r="54">
          <cell r="C54" t="str">
            <v>UPAE CARPINA - CG Nº 022/2022</v>
          </cell>
          <cell r="E54" t="str">
            <v>3.99 - Outras despesas com Material de Consumo</v>
          </cell>
          <cell r="F54">
            <v>27058274000198</v>
          </cell>
          <cell r="G54" t="str">
            <v>JATOBARRETO CENTRO DE DISTRIBUIÇÃO LDTA - ME</v>
          </cell>
          <cell r="H54" t="str">
            <v>B</v>
          </cell>
          <cell r="I54" t="str">
            <v>S</v>
          </cell>
          <cell r="J54" t="str">
            <v>000010658</v>
          </cell>
          <cell r="K54">
            <v>44824</v>
          </cell>
          <cell r="L54" t="str">
            <v>26220927058274000198550010000106581221045493</v>
          </cell>
          <cell r="M54" t="str">
            <v>2611606 - Recife - PE</v>
          </cell>
          <cell r="N54">
            <v>624</v>
          </cell>
        </row>
        <row r="55">
          <cell r="C55" t="str">
            <v>UPAE CARPINA - CG Nº 022/2022</v>
          </cell>
          <cell r="E55" t="str">
            <v>5.16 - Serviços Médico-Hospitalares, Odotonlogia e Laboratoriais</v>
          </cell>
          <cell r="F55">
            <v>45956300000187</v>
          </cell>
          <cell r="G55" t="str">
            <v>VELOSO BERENGUER SERVICOS MEDICOS LTDA</v>
          </cell>
          <cell r="H55" t="str">
            <v>S</v>
          </cell>
          <cell r="I55" t="str">
            <v>S</v>
          </cell>
          <cell r="J55" t="str">
            <v>00000020</v>
          </cell>
          <cell r="K55">
            <v>44838</v>
          </cell>
          <cell r="L55" t="str">
            <v>T5QV-FMES</v>
          </cell>
          <cell r="M55" t="str">
            <v>2611606 - Recife - PE</v>
          </cell>
          <cell r="N55">
            <v>1320</v>
          </cell>
        </row>
        <row r="56">
          <cell r="C56" t="str">
            <v>UPAE CARPINA - CG Nº 022/2022</v>
          </cell>
          <cell r="E56" t="str">
            <v>5.16 - Serviços Médico-Hospitalares, Odotonlogia e Laboratoriais</v>
          </cell>
          <cell r="F56">
            <v>32352786000100</v>
          </cell>
          <cell r="G56" t="str">
            <v>CAMILLA LINS &amp; LUCIANO MOREIRA SERVICOS MEDICOS LTDA</v>
          </cell>
          <cell r="H56" t="str">
            <v>S</v>
          </cell>
          <cell r="I56" t="str">
            <v>S</v>
          </cell>
          <cell r="J56" t="str">
            <v>00000071</v>
          </cell>
          <cell r="K56">
            <v>44838</v>
          </cell>
          <cell r="L56" t="str">
            <v>ZA36-FGCN</v>
          </cell>
          <cell r="M56" t="str">
            <v>2611606 - Recife - PE</v>
          </cell>
          <cell r="N56">
            <v>2640</v>
          </cell>
        </row>
        <row r="57">
          <cell r="C57" t="str">
            <v>UPAE CARPINA - CG Nº 022/2022</v>
          </cell>
          <cell r="E57" t="str">
            <v>5.16 - Serviços Médico-Hospitalares, Odotonlogia e Laboratoriais</v>
          </cell>
          <cell r="F57">
            <v>45357836000186</v>
          </cell>
          <cell r="G57" t="str">
            <v>N. FARIAS SERVICOS MEDICOS LTDA</v>
          </cell>
          <cell r="H57" t="str">
            <v>S</v>
          </cell>
          <cell r="I57" t="str">
            <v>S</v>
          </cell>
          <cell r="J57" t="str">
            <v>2</v>
          </cell>
          <cell r="K57">
            <v>44839</v>
          </cell>
          <cell r="L57" t="str">
            <v>KVIAH3YHG</v>
          </cell>
          <cell r="M57" t="str">
            <v>26 - Pernambuco</v>
          </cell>
          <cell r="N57">
            <v>2640</v>
          </cell>
        </row>
        <row r="58">
          <cell r="C58" t="str">
            <v>UPAE CARPINA - CG Nº 022/2022</v>
          </cell>
          <cell r="E58" t="str">
            <v>5.16 - Serviços Médico-Hospitalares, Odotonlogia e Laboratoriais</v>
          </cell>
          <cell r="F58">
            <v>43939383000170</v>
          </cell>
          <cell r="G58" t="str">
            <v>FARIAS &amp; PEREIRA CARDIOVASCULAR SERVICOS MEDICOS LTDA</v>
          </cell>
          <cell r="H58" t="str">
            <v>S</v>
          </cell>
          <cell r="I58" t="str">
            <v>S</v>
          </cell>
          <cell r="J58" t="str">
            <v>00000017</v>
          </cell>
          <cell r="K58">
            <v>44834</v>
          </cell>
          <cell r="L58" t="str">
            <v>U5N1-PXQB</v>
          </cell>
          <cell r="M58" t="str">
            <v>2611606 - Recife - PE</v>
          </cell>
          <cell r="N58">
            <v>2640</v>
          </cell>
        </row>
        <row r="59">
          <cell r="C59" t="str">
            <v>UPAE CARPINA - CG Nº 022/2022</v>
          </cell>
          <cell r="E59" t="str">
            <v>5.3 - Locação de Máquinas e Equipamentos</v>
          </cell>
          <cell r="F59">
            <v>10279299000119</v>
          </cell>
          <cell r="G59" t="str">
            <v>RGRAPH COMERCIO E SERVICOS LTDA</v>
          </cell>
          <cell r="H59" t="str">
            <v>S</v>
          </cell>
          <cell r="I59" t="str">
            <v>N</v>
          </cell>
          <cell r="J59" t="str">
            <v>05694</v>
          </cell>
          <cell r="K59">
            <v>44835</v>
          </cell>
          <cell r="M59" t="str">
            <v>2611606 - Recife - PE</v>
          </cell>
          <cell r="N59">
            <v>270</v>
          </cell>
        </row>
        <row r="60">
          <cell r="C60" t="str">
            <v>UPAE CARPINA - CG Nº 022/2022</v>
          </cell>
          <cell r="E60" t="str">
            <v>5.16 - Serviços Médico-Hospitalares, Odotonlogia e Laboratoriais</v>
          </cell>
          <cell r="F60">
            <v>37809664000106</v>
          </cell>
          <cell r="G60" t="str">
            <v>PAULO HENRIQUE DO O GAYOSO MEIRA</v>
          </cell>
          <cell r="H60" t="str">
            <v>S</v>
          </cell>
          <cell r="I60" t="str">
            <v>S</v>
          </cell>
          <cell r="J60" t="str">
            <v>00000005</v>
          </cell>
          <cell r="K60">
            <v>44844</v>
          </cell>
          <cell r="L60" t="str">
            <v>G8VI-YF5W</v>
          </cell>
          <cell r="M60" t="str">
            <v>2504009 - Campina Grande - PB</v>
          </cell>
          <cell r="N60">
            <v>2640</v>
          </cell>
        </row>
        <row r="61">
          <cell r="C61" t="str">
            <v>UPAE CARPINA - CG Nº 022/2022</v>
          </cell>
          <cell r="E61" t="str">
            <v>4.99 - Outros Serviços de Terceiros Pessoa Física</v>
          </cell>
          <cell r="F61">
            <v>2564059481</v>
          </cell>
          <cell r="G61" t="str">
            <v>ROSANE KEYLA QUIRINO DE BRITO - HOSPITAL DO IDOSO</v>
          </cell>
          <cell r="H61" t="str">
            <v>S</v>
          </cell>
          <cell r="I61" t="str">
            <v>N</v>
          </cell>
          <cell r="K61">
            <v>44832</v>
          </cell>
          <cell r="M61" t="str">
            <v>26 - Pernambuco</v>
          </cell>
          <cell r="N61">
            <v>120</v>
          </cell>
        </row>
        <row r="62">
          <cell r="C62" t="str">
            <v>UPAE CARPINA - CG Nº 022/2022</v>
          </cell>
          <cell r="E62" t="str">
            <v>4.99 - Outros Serviços de Terceiros Pessoa Física</v>
          </cell>
          <cell r="F62">
            <v>7286863410</v>
          </cell>
          <cell r="G62" t="str">
            <v>PAULA MONIELE MARINS GONDIM - HOSPITAL DO IDOSO</v>
          </cell>
          <cell r="H62" t="str">
            <v>S</v>
          </cell>
          <cell r="I62" t="str">
            <v>N</v>
          </cell>
          <cell r="K62">
            <v>44832</v>
          </cell>
          <cell r="M62" t="str">
            <v>26 - Pernambuco</v>
          </cell>
          <cell r="N62">
            <v>120</v>
          </cell>
        </row>
        <row r="63">
          <cell r="C63" t="str">
            <v>UPAE CARPINA - CG Nº 022/2022</v>
          </cell>
          <cell r="E63" t="str">
            <v>4.99 - Outros Serviços de Terceiros Pessoa Física</v>
          </cell>
          <cell r="F63">
            <v>10456667423</v>
          </cell>
          <cell r="G63" t="str">
            <v>DANIELLA MARIA DE OLIVEIRA FERREIRA - TREINAMENTO SEDE</v>
          </cell>
          <cell r="H63" t="str">
            <v>S</v>
          </cell>
          <cell r="I63" t="str">
            <v>N</v>
          </cell>
          <cell r="K63">
            <v>44821</v>
          </cell>
          <cell r="M63" t="str">
            <v>26 - Pernambuco</v>
          </cell>
          <cell r="N63">
            <v>421.79</v>
          </cell>
        </row>
        <row r="64">
          <cell r="C64" t="str">
            <v>UPAE CARPINA - CG Nº 022/2022</v>
          </cell>
          <cell r="E64" t="str">
            <v>4.99 - Outros Serviços de Terceiros Pessoa Física</v>
          </cell>
          <cell r="F64">
            <v>10456667423</v>
          </cell>
          <cell r="G64" t="str">
            <v>DANIELLA MARIA DE OLIVEIRA FERREIRA - SEDE</v>
          </cell>
          <cell r="H64" t="str">
            <v>S</v>
          </cell>
          <cell r="I64" t="str">
            <v>N</v>
          </cell>
          <cell r="K64">
            <v>44821</v>
          </cell>
          <cell r="M64" t="str">
            <v>26 - Pernambuco</v>
          </cell>
          <cell r="N64">
            <v>660</v>
          </cell>
        </row>
        <row r="65">
          <cell r="C65" t="str">
            <v>UPAE CARPINA - CG Nº 022/2022</v>
          </cell>
          <cell r="E65" t="str">
            <v>5.16 - Serviços Médico-Hospitalares, Odotonlogia e Laboratoriais</v>
          </cell>
          <cell r="F65">
            <v>46089047000174</v>
          </cell>
          <cell r="G65" t="str">
            <v>HOMEOSTASE SERVICOS MEDICOS LTDA</v>
          </cell>
          <cell r="H65" t="str">
            <v>S</v>
          </cell>
          <cell r="I65" t="str">
            <v>S</v>
          </cell>
          <cell r="J65" t="str">
            <v>00000175</v>
          </cell>
          <cell r="K65">
            <v>44838</v>
          </cell>
          <cell r="L65" t="str">
            <v>H5TI-FNUG</v>
          </cell>
          <cell r="M65" t="str">
            <v>2611606 - Recife - PE</v>
          </cell>
          <cell r="N65">
            <v>5280</v>
          </cell>
        </row>
        <row r="66">
          <cell r="C66" t="str">
            <v>UPAE CARPINA - CG Nº 022/2022</v>
          </cell>
          <cell r="E66" t="str">
            <v>5.16 - Serviços Médico-Hospitalares, Odotonlogia e Laboratoriais</v>
          </cell>
          <cell r="F66">
            <v>35385996000185</v>
          </cell>
          <cell r="G66" t="str">
            <v>DIDIER CLINICA ESPECIALIZADA LTDA</v>
          </cell>
          <cell r="H66" t="str">
            <v>S</v>
          </cell>
          <cell r="I66" t="str">
            <v>S</v>
          </cell>
          <cell r="J66" t="str">
            <v>00000333</v>
          </cell>
          <cell r="K66">
            <v>44841</v>
          </cell>
          <cell r="L66" t="str">
            <v>VPZX-E12T</v>
          </cell>
          <cell r="M66" t="str">
            <v>2611606 - Recife - PE</v>
          </cell>
          <cell r="N66">
            <v>1320</v>
          </cell>
        </row>
        <row r="67">
          <cell r="C67" t="str">
            <v>UPAE CARPINA - CG Nº 022/2022</v>
          </cell>
          <cell r="E67" t="str">
            <v>3.6 - Material de Expediente</v>
          </cell>
          <cell r="F67">
            <v>9515628000102</v>
          </cell>
          <cell r="G67" t="str">
            <v>ATACADO DOS PRESENTES LTDA</v>
          </cell>
          <cell r="H67" t="str">
            <v>B</v>
          </cell>
          <cell r="I67" t="str">
            <v>S</v>
          </cell>
          <cell r="J67" t="str">
            <v>000038375</v>
          </cell>
          <cell r="K67">
            <v>44802</v>
          </cell>
          <cell r="L67" t="str">
            <v>26220809515628000102550100000383751001421566</v>
          </cell>
          <cell r="M67" t="str">
            <v>2611606 - Recife - PE</v>
          </cell>
          <cell r="N67">
            <v>84</v>
          </cell>
        </row>
        <row r="68">
          <cell r="C68" t="str">
            <v>UPAE CARPINA - CG Nº 022/2022</v>
          </cell>
          <cell r="E68" t="str">
            <v>3.1 - Combustíveis e Lubrificantes Automotivos</v>
          </cell>
          <cell r="F68">
            <v>2331341000175</v>
          </cell>
          <cell r="G68" t="str">
            <v>POSTO ATENAS</v>
          </cell>
          <cell r="H68" t="str">
            <v>B</v>
          </cell>
          <cell r="I68" t="str">
            <v>S</v>
          </cell>
          <cell r="J68" t="str">
            <v>000218314</v>
          </cell>
          <cell r="K68">
            <v>44827</v>
          </cell>
          <cell r="L68" t="str">
            <v>26220902331341000175650030002183141002258007</v>
          </cell>
          <cell r="M68" t="str">
            <v>2611606 - Recife - PE</v>
          </cell>
          <cell r="N68">
            <v>50</v>
          </cell>
        </row>
        <row r="69">
          <cell r="C69" t="str">
            <v>UPAE CARPINA - CG Nº 022/2022</v>
          </cell>
          <cell r="E69" t="str">
            <v>3.1 - Combustíveis e Lubrificantes Automotivos</v>
          </cell>
          <cell r="F69">
            <v>9798307000154</v>
          </cell>
          <cell r="G69" t="str">
            <v>POSTO SERVICAR</v>
          </cell>
          <cell r="H69" t="str">
            <v>B</v>
          </cell>
          <cell r="I69" t="str">
            <v>S</v>
          </cell>
          <cell r="J69" t="str">
            <v>000088076</v>
          </cell>
          <cell r="K69">
            <v>44824</v>
          </cell>
          <cell r="L69" t="str">
            <v>26220909798307000154650200000880761000941473</v>
          </cell>
          <cell r="M69" t="str">
            <v>2611606 - Recife - PE</v>
          </cell>
          <cell r="N69">
            <v>150</v>
          </cell>
        </row>
        <row r="70">
          <cell r="C70" t="str">
            <v>UPAE CARPINA - CG Nº 022/2022</v>
          </cell>
          <cell r="E70" t="str">
            <v>3.1 - Combustíveis e Lubrificantes Automotivos</v>
          </cell>
          <cell r="F70">
            <v>9798307000154</v>
          </cell>
          <cell r="G70" t="str">
            <v>POSTO SERVICAR</v>
          </cell>
          <cell r="H70" t="str">
            <v>B</v>
          </cell>
          <cell r="I70" t="str">
            <v>S</v>
          </cell>
          <cell r="J70" t="str">
            <v>000087831</v>
          </cell>
          <cell r="K70">
            <v>44824</v>
          </cell>
          <cell r="L70" t="str">
            <v>26220909798307000154650200000878311000936485</v>
          </cell>
          <cell r="M70" t="str">
            <v>2611606 - Recife - PE</v>
          </cell>
          <cell r="N70">
            <v>200</v>
          </cell>
        </row>
        <row r="71">
          <cell r="C71" t="str">
            <v>UPAE CARPINA - CG Nº 022/2022</v>
          </cell>
          <cell r="E71" t="str">
            <v>3.1 - Combustíveis e Lubrificantes Automotivos</v>
          </cell>
          <cell r="F71">
            <v>11673618000139</v>
          </cell>
          <cell r="G71" t="str">
            <v>LVS COMBUSTIVEIS E LUBRIFICANTES LTDA</v>
          </cell>
          <cell r="H71" t="str">
            <v>B</v>
          </cell>
          <cell r="I71" t="str">
            <v>S</v>
          </cell>
          <cell r="J71" t="str">
            <v>000212453</v>
          </cell>
          <cell r="K71">
            <v>44820</v>
          </cell>
          <cell r="L71" t="str">
            <v>26220911673618000139650010002124531298537059</v>
          </cell>
          <cell r="M71" t="str">
            <v>26 - Pernambuco</v>
          </cell>
          <cell r="N71">
            <v>279.60000000000002</v>
          </cell>
        </row>
        <row r="72">
          <cell r="C72" t="str">
            <v>UPAE CARPINA - CG Nº 022/2022</v>
          </cell>
          <cell r="E72" t="str">
            <v>3.1 - Combustíveis e Lubrificantes Automotivos</v>
          </cell>
          <cell r="F72">
            <v>11673618000139</v>
          </cell>
          <cell r="G72" t="str">
            <v>LVS COMBUSTIVEIS E LUBRIFICANTES LTDA</v>
          </cell>
          <cell r="H72" t="str">
            <v>B</v>
          </cell>
          <cell r="I72" t="str">
            <v>S</v>
          </cell>
          <cell r="J72" t="str">
            <v>000213499</v>
          </cell>
          <cell r="K72">
            <v>44825</v>
          </cell>
          <cell r="L72" t="str">
            <v>26220911673618000139650010002134991000510998</v>
          </cell>
          <cell r="M72" t="str">
            <v>26 - Pernambuco</v>
          </cell>
          <cell r="N72">
            <v>275.97000000000003</v>
          </cell>
        </row>
        <row r="73">
          <cell r="C73" t="str">
            <v>UPAE CARPINA - CG Nº 022/2022</v>
          </cell>
          <cell r="E73" t="str">
            <v>5.99 - Outros Serviços de Terceiros Pessoa Jurídica</v>
          </cell>
          <cell r="F73">
            <v>4236064000147</v>
          </cell>
          <cell r="G73" t="str">
            <v>GI GROUP BRASIL RECURSOS HUMANOS LTDA</v>
          </cell>
          <cell r="H73" t="str">
            <v>S</v>
          </cell>
          <cell r="I73" t="str">
            <v>S</v>
          </cell>
          <cell r="J73" t="str">
            <v>00146643</v>
          </cell>
          <cell r="K73">
            <v>44813</v>
          </cell>
          <cell r="L73" t="str">
            <v>Z2BD-FJFA</v>
          </cell>
          <cell r="M73" t="str">
            <v>3550308 - São Paulo - SP</v>
          </cell>
          <cell r="N73">
            <v>727.93</v>
          </cell>
        </row>
        <row r="74">
          <cell r="C74" t="str">
            <v>UPAE CARPINA - CG Nº 022/2022</v>
          </cell>
          <cell r="E74" t="str">
            <v>5.2 - Serviços Técnicos Profissionais</v>
          </cell>
          <cell r="F74">
            <v>9425434000108</v>
          </cell>
          <cell r="G74" t="str">
            <v>BLACK ADVOGADOS ASSOCIADOS</v>
          </cell>
          <cell r="H74" t="str">
            <v>S</v>
          </cell>
          <cell r="I74" t="str">
            <v>S</v>
          </cell>
          <cell r="J74" t="str">
            <v>00002186</v>
          </cell>
          <cell r="K74">
            <v>44838</v>
          </cell>
          <cell r="L74" t="str">
            <v>B7GX-NVRJ</v>
          </cell>
          <cell r="M74" t="str">
            <v>2611606 - Recife - PE</v>
          </cell>
          <cell r="N74">
            <v>3840</v>
          </cell>
        </row>
        <row r="75">
          <cell r="C75" t="str">
            <v>UPAE CARPINA - CG Nº 022/2022</v>
          </cell>
          <cell r="E75" t="str">
            <v>3.99 - Outras despesas com Material de Consumo</v>
          </cell>
          <cell r="F75">
            <v>44747811000126</v>
          </cell>
          <cell r="G75" t="str">
            <v>P H DISTRIBUIDORA E ATACADO DE LIMPEZA LTDA</v>
          </cell>
          <cell r="H75" t="str">
            <v>B</v>
          </cell>
          <cell r="I75" t="str">
            <v>S</v>
          </cell>
          <cell r="J75" t="str">
            <v>3386</v>
          </cell>
          <cell r="K75">
            <v>44824</v>
          </cell>
          <cell r="L75" t="str">
            <v>26220944747811000126550020000033861556891093</v>
          </cell>
          <cell r="M75" t="str">
            <v>26 - Pernambuco</v>
          </cell>
          <cell r="N75">
            <v>466.6</v>
          </cell>
        </row>
        <row r="76">
          <cell r="C76" t="str">
            <v>UPAE CARPINA - CG Nº 022/2022</v>
          </cell>
          <cell r="E76" t="str">
            <v>5.10 - Detetização/Tratamento de Resíduos e Afins</v>
          </cell>
          <cell r="F76">
            <v>10333266000100</v>
          </cell>
          <cell r="G76" t="str">
            <v>CARLOS ANTONIO DE OLIVEIRA MILET JUNIOR - ME</v>
          </cell>
          <cell r="H76" t="str">
            <v>S</v>
          </cell>
          <cell r="I76" t="str">
            <v>S</v>
          </cell>
          <cell r="J76" t="str">
            <v>00009725</v>
          </cell>
          <cell r="K76">
            <v>44837</v>
          </cell>
          <cell r="L76" t="str">
            <v>EMRI-THHF</v>
          </cell>
          <cell r="M76" t="str">
            <v>2611606 - Recife - PE</v>
          </cell>
          <cell r="N76">
            <v>360</v>
          </cell>
        </row>
        <row r="77">
          <cell r="C77" t="str">
            <v>UPAE CARPINA - CG Nº 022/2022</v>
          </cell>
          <cell r="E77" t="str">
            <v>5.18 - Teledonia Fixa</v>
          </cell>
          <cell r="F77">
            <v>3423730000193</v>
          </cell>
          <cell r="G77" t="str">
            <v>SMART LTDA</v>
          </cell>
          <cell r="H77" t="str">
            <v>S</v>
          </cell>
          <cell r="I77" t="str">
            <v>N</v>
          </cell>
          <cell r="J77" t="str">
            <v>402739743</v>
          </cell>
          <cell r="K77">
            <v>44837</v>
          </cell>
          <cell r="M77" t="str">
            <v>2611606 - Recife - PE</v>
          </cell>
          <cell r="N77">
            <v>119.23</v>
          </cell>
        </row>
        <row r="78">
          <cell r="C78" t="str">
            <v>UPAE CARPINA - CG Nº 022/2022</v>
          </cell>
          <cell r="E78" t="str">
            <v>5.2 - Serviços Técnicos Profissionais</v>
          </cell>
          <cell r="F78">
            <v>9425434000108</v>
          </cell>
          <cell r="G78" t="str">
            <v>BLACK ADVOGADOS ASSOCIADOS</v>
          </cell>
          <cell r="H78" t="str">
            <v>S</v>
          </cell>
          <cell r="I78" t="str">
            <v>S</v>
          </cell>
          <cell r="J78" t="str">
            <v>00002187</v>
          </cell>
          <cell r="K78">
            <v>44838</v>
          </cell>
          <cell r="L78" t="str">
            <v>VLE5-HCEF</v>
          </cell>
          <cell r="M78" t="str">
            <v>2611606 - Recife - PE</v>
          </cell>
          <cell r="N78">
            <v>7680</v>
          </cell>
        </row>
        <row r="79">
          <cell r="C79" t="str">
            <v>UPAE CARPINA - CG Nº 022/2022</v>
          </cell>
          <cell r="E79" t="str">
            <v>1.99 - Outras Despesas com Pessoal</v>
          </cell>
          <cell r="F79">
            <v>2102498000129</v>
          </cell>
          <cell r="G79" t="str">
            <v>METROPOLITAN LIFE SEGUROS E PREVIDENCIA PRIVADA S.A</v>
          </cell>
          <cell r="H79" t="str">
            <v>S</v>
          </cell>
          <cell r="I79" t="str">
            <v>N</v>
          </cell>
          <cell r="J79" t="str">
            <v>857</v>
          </cell>
          <cell r="K79">
            <v>44853</v>
          </cell>
          <cell r="M79" t="str">
            <v>26 - Pernambuco</v>
          </cell>
          <cell r="N79">
            <v>49.28</v>
          </cell>
        </row>
        <row r="80">
          <cell r="C80" t="str">
            <v>UPAE CARPINA - CG Nº 022/2022</v>
          </cell>
          <cell r="E80" t="str">
            <v>3.12 - Material Hospitalar</v>
          </cell>
          <cell r="F80">
            <v>8674752000301</v>
          </cell>
          <cell r="G80" t="str">
            <v>CIRURGICA MONTEBELLO LTDA</v>
          </cell>
          <cell r="H80" t="str">
            <v>B</v>
          </cell>
          <cell r="I80" t="str">
            <v>S</v>
          </cell>
          <cell r="J80" t="str">
            <v>000016693</v>
          </cell>
          <cell r="K80">
            <v>44820</v>
          </cell>
          <cell r="L80" t="str">
            <v>26220908674752000301550010000166931934696021</v>
          </cell>
          <cell r="M80" t="str">
            <v>26 - Pernambuco</v>
          </cell>
          <cell r="N80">
            <v>39.35</v>
          </cell>
        </row>
        <row r="81">
          <cell r="C81" t="str">
            <v>UPAE CARPINA - CG Nº 022/2022</v>
          </cell>
          <cell r="E81" t="str">
            <v>3.6 - Material de Expediente</v>
          </cell>
          <cell r="F81">
            <v>28526262000103</v>
          </cell>
          <cell r="G81" t="str">
            <v>PORTUGAL MATERIAL DE ESC. INF E LINPEZA</v>
          </cell>
          <cell r="H81" t="str">
            <v>B</v>
          </cell>
          <cell r="I81" t="str">
            <v>S</v>
          </cell>
          <cell r="J81" t="str">
            <v>000003535</v>
          </cell>
          <cell r="K81">
            <v>44823</v>
          </cell>
          <cell r="L81" t="str">
            <v>26220928526262000103550010000035351000033839</v>
          </cell>
          <cell r="M81" t="str">
            <v>2611606 - Recife - PE</v>
          </cell>
          <cell r="N81">
            <v>765.25</v>
          </cell>
        </row>
        <row r="82">
          <cell r="C82" t="str">
            <v>UPAE CARPINA - CG Nº 022/2022</v>
          </cell>
          <cell r="E82" t="str">
            <v xml:space="preserve">5.25 - Serviços Bancários </v>
          </cell>
          <cell r="F82">
            <v>60746948000112</v>
          </cell>
          <cell r="G82" t="str">
            <v>BRADESCO SA AG.00286/ C.C.0038697-9</v>
          </cell>
          <cell r="H82" t="str">
            <v>S</v>
          </cell>
          <cell r="I82" t="str">
            <v>N</v>
          </cell>
          <cell r="K82">
            <v>44805</v>
          </cell>
          <cell r="M82" t="str">
            <v>26 - Pernambuco</v>
          </cell>
          <cell r="N82">
            <v>260.89999999999998</v>
          </cell>
        </row>
        <row r="83">
          <cell r="C83" t="str">
            <v>UPAE CARPINA - CG Nº 022/2022</v>
          </cell>
          <cell r="E83" t="str">
            <v>5.99 - Outros Serviços de Terceiros Pessoa Jurídica</v>
          </cell>
          <cell r="F83">
            <v>4236064000147</v>
          </cell>
          <cell r="G83" t="str">
            <v>GI GROUP BRASIL RECURSOS HUMANOS LTDA</v>
          </cell>
          <cell r="H83" t="str">
            <v>S</v>
          </cell>
          <cell r="I83" t="str">
            <v>S</v>
          </cell>
          <cell r="J83" t="str">
            <v>00149149</v>
          </cell>
          <cell r="K83">
            <v>44847</v>
          </cell>
          <cell r="L83" t="str">
            <v>NU6K-KWAS</v>
          </cell>
          <cell r="M83" t="str">
            <v>35 - São Paulo</v>
          </cell>
          <cell r="N83">
            <v>26008.31</v>
          </cell>
        </row>
        <row r="84">
          <cell r="C84" t="str">
            <v>UPAE CARPINA - CG Nº 022/2022</v>
          </cell>
          <cell r="E84" t="str">
            <v>3.12 - Material Hospitalar</v>
          </cell>
          <cell r="F84">
            <v>10779833000156</v>
          </cell>
          <cell r="G84" t="str">
            <v>MEDICAL MERCANTIL DE APARELHAGEM MEDICA LTDA</v>
          </cell>
          <cell r="H84" t="str">
            <v>B</v>
          </cell>
          <cell r="I84" t="str">
            <v>S</v>
          </cell>
          <cell r="J84" t="str">
            <v>000560247</v>
          </cell>
          <cell r="K84">
            <v>44819</v>
          </cell>
          <cell r="L84" t="str">
            <v>26220910779833000156550010005602471562269007</v>
          </cell>
          <cell r="M84" t="str">
            <v>2611606 - Recife - PE</v>
          </cell>
          <cell r="N84">
            <v>423.5</v>
          </cell>
        </row>
        <row r="85">
          <cell r="C85" t="str">
            <v>UPAE CARPINA - CG Nº 022/2022</v>
          </cell>
          <cell r="E85" t="str">
            <v>3.99 - Outras despesas com Material de Consumo</v>
          </cell>
          <cell r="F85">
            <v>32268424000128</v>
          </cell>
          <cell r="G85" t="str">
            <v>ECL DE FREITAS COMERCIO ATACADISTA DE MATERIAIS</v>
          </cell>
          <cell r="H85" t="str">
            <v>B</v>
          </cell>
          <cell r="I85" t="str">
            <v>S</v>
          </cell>
          <cell r="J85" t="str">
            <v>000383</v>
          </cell>
          <cell r="K85">
            <v>44824</v>
          </cell>
          <cell r="L85" t="str">
            <v>26220932268424000128550010000003831822343785</v>
          </cell>
          <cell r="M85" t="str">
            <v>2611606 - Recife - PE</v>
          </cell>
          <cell r="N85">
            <v>198</v>
          </cell>
        </row>
        <row r="86">
          <cell r="C86" t="str">
            <v>UPAE CARPINA - CG Nº 022/2022</v>
          </cell>
          <cell r="E86" t="str">
            <v>3.7 - Material de Limpeza e Produtos de Hgienização</v>
          </cell>
          <cell r="F86">
            <v>22006201000139</v>
          </cell>
          <cell r="G86" t="str">
            <v>FORTPEL COMERCIO DE DESCARTAVEIS - LTDA PE</v>
          </cell>
          <cell r="H86" t="str">
            <v>B</v>
          </cell>
          <cell r="I86" t="str">
            <v>S</v>
          </cell>
          <cell r="J86" t="str">
            <v>149576</v>
          </cell>
          <cell r="K86">
            <v>44823</v>
          </cell>
          <cell r="L86" t="str">
            <v>26220922006201000139550000001495761101495762</v>
          </cell>
          <cell r="M86" t="str">
            <v>26 - Pernambuco</v>
          </cell>
          <cell r="N86">
            <v>57.5</v>
          </cell>
        </row>
        <row r="87">
          <cell r="C87" t="str">
            <v>UPAE CARPINA - CG Nº 022/2022</v>
          </cell>
          <cell r="E87" t="str">
            <v>5.16 - Serviços Médico-Hospitalares, Odotonlogia e Laboratoriais</v>
          </cell>
          <cell r="F87">
            <v>37055071000100</v>
          </cell>
          <cell r="G87" t="str">
            <v>INDIK SERVIÇOS MÉDICOS DE SAUDE LTDA</v>
          </cell>
          <cell r="H87" t="str">
            <v>S</v>
          </cell>
          <cell r="I87" t="str">
            <v>S</v>
          </cell>
          <cell r="J87" t="str">
            <v>000000325</v>
          </cell>
          <cell r="K87">
            <v>44837</v>
          </cell>
          <cell r="L87" t="str">
            <v>MNHD90450</v>
          </cell>
          <cell r="M87" t="str">
            <v>26 - Pernambuco</v>
          </cell>
          <cell r="N87">
            <v>1320</v>
          </cell>
        </row>
        <row r="88">
          <cell r="C88" t="str">
            <v>UPAE CARPINA - CG Nº 022/2022</v>
          </cell>
          <cell r="E88" t="str">
            <v>3.7 - Material de Limpeza e Produtos de Hgienização</v>
          </cell>
          <cell r="F88">
            <v>28526262000103</v>
          </cell>
          <cell r="G88" t="str">
            <v>PORTUGAL MATERIAL DE ESC. INF E LINPEZA</v>
          </cell>
          <cell r="H88" t="str">
            <v>B</v>
          </cell>
          <cell r="I88" t="str">
            <v>S</v>
          </cell>
          <cell r="J88" t="str">
            <v>000003535</v>
          </cell>
          <cell r="K88">
            <v>44823</v>
          </cell>
          <cell r="L88" t="str">
            <v>26220928526262000103550010000035351000033839</v>
          </cell>
          <cell r="M88" t="str">
            <v>2611606 - Recife - PE</v>
          </cell>
          <cell r="N88">
            <v>66</v>
          </cell>
        </row>
        <row r="89">
          <cell r="C89" t="str">
            <v>UPAE CARPINA - CG Nº 022/2022</v>
          </cell>
          <cell r="E89" t="str">
            <v>3.14 - Alimentação Preparada</v>
          </cell>
          <cell r="F89">
            <v>22006201000139</v>
          </cell>
          <cell r="G89" t="str">
            <v>FORTPEL COMERCIO DE DESCARTAVEIS - LTDA PE</v>
          </cell>
          <cell r="H89" t="str">
            <v>B</v>
          </cell>
          <cell r="I89" t="str">
            <v>S</v>
          </cell>
          <cell r="J89" t="str">
            <v>149576</v>
          </cell>
          <cell r="K89">
            <v>44823</v>
          </cell>
          <cell r="L89" t="str">
            <v>26220922006201000139550000001495761101495762</v>
          </cell>
          <cell r="M89" t="str">
            <v>26 - Pernambuco</v>
          </cell>
          <cell r="N89">
            <v>94</v>
          </cell>
        </row>
        <row r="90">
          <cell r="C90" t="str">
            <v>UPAE CARPINA - CG Nº 022/2022</v>
          </cell>
          <cell r="E90" t="str">
            <v>5.5 - Reparo e Manutenção de Máquinas e Equipamentos</v>
          </cell>
          <cell r="F90">
            <v>3480539000183</v>
          </cell>
          <cell r="G90" t="str">
            <v>SL ENGENHARIA HOSPITALAR LTDA</v>
          </cell>
          <cell r="H90" t="str">
            <v>S</v>
          </cell>
          <cell r="I90" t="str">
            <v>S</v>
          </cell>
          <cell r="J90" t="str">
            <v>000011140</v>
          </cell>
          <cell r="K90">
            <v>44838</v>
          </cell>
          <cell r="L90" t="str">
            <v>GMDZ89183</v>
          </cell>
          <cell r="M90" t="str">
            <v>26 - Pernambuco</v>
          </cell>
          <cell r="N90">
            <v>3000</v>
          </cell>
        </row>
        <row r="91">
          <cell r="C91" t="str">
            <v>UPAE CARPINA - CG Nº 022/2022</v>
          </cell>
          <cell r="E91" t="str">
            <v>4.99 - Outros Serviços de Terceiros Pessoa Física</v>
          </cell>
          <cell r="F91">
            <v>10456667423</v>
          </cell>
          <cell r="G91" t="str">
            <v>DANIELLA MARIA DE OLIVEIRA FERREIRA - TREINAMENTO SEDE AGOSTO</v>
          </cell>
          <cell r="H91" t="str">
            <v>S</v>
          </cell>
          <cell r="I91" t="str">
            <v>N</v>
          </cell>
          <cell r="K91">
            <v>44810</v>
          </cell>
          <cell r="M91" t="str">
            <v>26 - Pernambuco</v>
          </cell>
          <cell r="N91">
            <v>480</v>
          </cell>
        </row>
        <row r="92">
          <cell r="C92" t="str">
            <v>UPAE CARPINA - CG Nº 022/2022</v>
          </cell>
          <cell r="E92" t="str">
            <v>3.12 - Material Hospitalar</v>
          </cell>
          <cell r="F92">
            <v>10779833000156</v>
          </cell>
          <cell r="G92" t="str">
            <v>MEDICAL MERCANTIL DE APARELHAGEM MEDICA LTDA</v>
          </cell>
          <cell r="H92" t="str">
            <v>B</v>
          </cell>
          <cell r="I92" t="str">
            <v>S</v>
          </cell>
          <cell r="J92" t="str">
            <v>000560353</v>
          </cell>
          <cell r="K92">
            <v>44820</v>
          </cell>
          <cell r="L92" t="str">
            <v>26220910779833000156550010005603531562375004</v>
          </cell>
          <cell r="M92" t="str">
            <v>2611606 - Recife - PE</v>
          </cell>
          <cell r="N92">
            <v>17.489999999999998</v>
          </cell>
        </row>
        <row r="93">
          <cell r="C93" t="str">
            <v>UPAE CARPINA - CG Nº 022/2022</v>
          </cell>
          <cell r="E93" t="str">
            <v>3.99 - Outras despesas com Material de Consumo</v>
          </cell>
          <cell r="F93">
            <v>21011924000163</v>
          </cell>
          <cell r="G93" t="str">
            <v>JJ RECIFE COMERCIO DE PRODUTOS PARA SAUDE EIRELI</v>
          </cell>
          <cell r="H93" t="str">
            <v>B</v>
          </cell>
          <cell r="I93" t="str">
            <v>S</v>
          </cell>
          <cell r="J93" t="str">
            <v>000025693</v>
          </cell>
          <cell r="K93">
            <v>44824</v>
          </cell>
          <cell r="L93" t="str">
            <v>26220921011924000163550010000256931631864321</v>
          </cell>
          <cell r="M93" t="str">
            <v>2611606 - Recife - PE</v>
          </cell>
          <cell r="N93">
            <v>94.9</v>
          </cell>
        </row>
        <row r="94">
          <cell r="C94" t="str">
            <v>UPAE CARPINA - CG Nº 022/2022</v>
          </cell>
          <cell r="E94" t="str">
            <v>3.99 - Outras despesas com Material de Consumo</v>
          </cell>
          <cell r="F94">
            <v>11371961000129</v>
          </cell>
          <cell r="G94" t="str">
            <v>MICHELLE F SILVA ME</v>
          </cell>
          <cell r="H94" t="str">
            <v>B</v>
          </cell>
          <cell r="I94" t="str">
            <v>S</v>
          </cell>
          <cell r="J94" t="str">
            <v>000000514</v>
          </cell>
          <cell r="K94">
            <v>44819</v>
          </cell>
          <cell r="L94" t="str">
            <v>26220911371961000129550010000005141095770529</v>
          </cell>
          <cell r="M94" t="str">
            <v>26 - Pernambuco</v>
          </cell>
          <cell r="N94">
            <v>749.97</v>
          </cell>
        </row>
        <row r="95">
          <cell r="C95" t="str">
            <v>UPAE CARPINA - CG Nº 022/2022</v>
          </cell>
          <cell r="E95" t="str">
            <v>1.99 - Outras Despesas com Pessoal</v>
          </cell>
          <cell r="F95" t="str">
            <v>09304170460</v>
          </cell>
          <cell r="G95" t="str">
            <v>RUBENS GUILHERME PEREIRA DE FRANCA</v>
          </cell>
          <cell r="H95" t="str">
            <v>S</v>
          </cell>
          <cell r="I95" t="str">
            <v>N</v>
          </cell>
          <cell r="K95">
            <v>44831</v>
          </cell>
          <cell r="M95" t="str">
            <v>26 - Pernambuco</v>
          </cell>
          <cell r="N95">
            <v>108</v>
          </cell>
        </row>
        <row r="96">
          <cell r="C96" t="str">
            <v>UPAE CARPINA - CG Nº 022/2022</v>
          </cell>
          <cell r="E96" t="str">
            <v>1.99 - Outras Despesas com Pessoal</v>
          </cell>
          <cell r="F96" t="str">
            <v>88141780468</v>
          </cell>
          <cell r="G96" t="str">
            <v>JORGE EDUARDO CANDIDO DOS SANTOS</v>
          </cell>
          <cell r="H96" t="str">
            <v>S</v>
          </cell>
          <cell r="I96" t="str">
            <v>N</v>
          </cell>
          <cell r="K96">
            <v>44831</v>
          </cell>
          <cell r="M96" t="str">
            <v>26 - Pernambuco</v>
          </cell>
          <cell r="N96">
            <v>72</v>
          </cell>
        </row>
        <row r="97">
          <cell r="C97" t="str">
            <v>UPAE CARPINA - CG Nº 022/2022</v>
          </cell>
          <cell r="E97" t="str">
            <v>1.99 - Outras Despesas com Pessoal</v>
          </cell>
          <cell r="F97" t="str">
            <v>39122912843</v>
          </cell>
          <cell r="G97" t="str">
            <v>JACKSON DA SILVA OLIVEIRA</v>
          </cell>
          <cell r="H97" t="str">
            <v>S</v>
          </cell>
          <cell r="I97" t="str">
            <v>N</v>
          </cell>
          <cell r="K97">
            <v>44831</v>
          </cell>
          <cell r="M97" t="str">
            <v>26 - Pernambuco</v>
          </cell>
          <cell r="N97">
            <v>72</v>
          </cell>
        </row>
        <row r="98">
          <cell r="C98" t="str">
            <v>UPAE CARPINA - CG Nº 022/2022</v>
          </cell>
          <cell r="E98" t="str">
            <v>1.99 - Outras Despesas com Pessoal</v>
          </cell>
          <cell r="F98" t="str">
            <v>06902947430</v>
          </cell>
          <cell r="G98" t="str">
            <v>FERNANDA VALERIA DOS SANTOS VIDAL</v>
          </cell>
          <cell r="H98" t="str">
            <v>S</v>
          </cell>
          <cell r="I98" t="str">
            <v>N</v>
          </cell>
          <cell r="K98">
            <v>44831</v>
          </cell>
          <cell r="M98" t="str">
            <v>26 - Pernambuco</v>
          </cell>
          <cell r="N98">
            <v>247.4</v>
          </cell>
        </row>
        <row r="99">
          <cell r="C99" t="str">
            <v>UPAE CARPINA - CG Nº 022/2022</v>
          </cell>
          <cell r="E99" t="str">
            <v>1.99 - Outras Despesas com Pessoal</v>
          </cell>
          <cell r="F99" t="str">
            <v>08583934410</v>
          </cell>
          <cell r="G99" t="str">
            <v>CLEYTON SILVA DE LIMA</v>
          </cell>
          <cell r="H99" t="str">
            <v>S</v>
          </cell>
          <cell r="I99" t="str">
            <v>N</v>
          </cell>
          <cell r="K99">
            <v>44831</v>
          </cell>
          <cell r="M99" t="str">
            <v>26 - Pernambuco</v>
          </cell>
          <cell r="N99">
            <v>135</v>
          </cell>
        </row>
        <row r="100">
          <cell r="C100" t="str">
            <v>UPAE CARPINA - CG Nº 022/2022</v>
          </cell>
          <cell r="E100" t="str">
            <v>1.99 - Outras Despesas com Pessoal</v>
          </cell>
          <cell r="F100" t="str">
            <v>89838750468</v>
          </cell>
          <cell r="G100" t="str">
            <v>GEORGITON DO NASCIMENTO CORREIA</v>
          </cell>
          <cell r="H100" t="str">
            <v>S</v>
          </cell>
          <cell r="I100" t="str">
            <v>N</v>
          </cell>
          <cell r="K100">
            <v>44831</v>
          </cell>
          <cell r="M100" t="str">
            <v>26 - Pernambuco</v>
          </cell>
          <cell r="N100">
            <v>135</v>
          </cell>
        </row>
        <row r="101">
          <cell r="C101" t="str">
            <v>UPAE CARPINA - CG Nº 022/2022</v>
          </cell>
          <cell r="E101" t="str">
            <v>1.99 - Outras Despesas com Pessoal</v>
          </cell>
          <cell r="F101" t="str">
            <v>07771483402</v>
          </cell>
          <cell r="G101" t="str">
            <v>PRISCILA FRANCIELLY SILVA COELHO</v>
          </cell>
          <cell r="H101" t="str">
            <v>S</v>
          </cell>
          <cell r="I101" t="str">
            <v>N</v>
          </cell>
          <cell r="K101">
            <v>44831</v>
          </cell>
          <cell r="M101" t="str">
            <v>26 - Pernambuco</v>
          </cell>
          <cell r="N101">
            <v>216</v>
          </cell>
        </row>
        <row r="102">
          <cell r="C102" t="str">
            <v>UPAE CARPINA - CG Nº 022/2022</v>
          </cell>
          <cell r="E102" t="str">
            <v>1.99 - Outras Despesas com Pessoal</v>
          </cell>
          <cell r="F102" t="str">
            <v>08412684443</v>
          </cell>
          <cell r="G102" t="str">
            <v>RAFAEL ANDRADE DO NASCIMENTO</v>
          </cell>
          <cell r="H102" t="str">
            <v>S</v>
          </cell>
          <cell r="I102" t="str">
            <v>N</v>
          </cell>
          <cell r="K102">
            <v>44832</v>
          </cell>
          <cell r="M102" t="str">
            <v>26 - Pernambuco</v>
          </cell>
          <cell r="N102">
            <v>72</v>
          </cell>
        </row>
        <row r="103">
          <cell r="C103" t="str">
            <v>UPAE CARPINA - CG Nº 022/2022</v>
          </cell>
          <cell r="E103" t="str">
            <v>1.99 - Outras Despesas com Pessoal</v>
          </cell>
          <cell r="F103" t="str">
            <v>09297801404</v>
          </cell>
          <cell r="G103" t="str">
            <v>ELINETE MENESES JOAQUIM</v>
          </cell>
          <cell r="H103" t="str">
            <v>S</v>
          </cell>
          <cell r="I103" t="str">
            <v>N</v>
          </cell>
          <cell r="K103">
            <v>44832</v>
          </cell>
          <cell r="M103" t="str">
            <v>26 - Pernambuco</v>
          </cell>
          <cell r="N103">
            <v>150</v>
          </cell>
        </row>
        <row r="104">
          <cell r="C104" t="str">
            <v>UPAE CARPINA - CG Nº 022/2022</v>
          </cell>
          <cell r="E104" t="str">
            <v>1.99 - Outras Despesas com Pessoal</v>
          </cell>
          <cell r="F104" t="str">
            <v>09129625424</v>
          </cell>
          <cell r="G104" t="str">
            <v>JOAO PAULO VALERIO DA SILVA</v>
          </cell>
          <cell r="H104" t="str">
            <v>S</v>
          </cell>
          <cell r="I104" t="str">
            <v>N</v>
          </cell>
          <cell r="K104">
            <v>44832</v>
          </cell>
          <cell r="M104" t="str">
            <v>26 - Pernambuco</v>
          </cell>
          <cell r="N104">
            <v>150</v>
          </cell>
        </row>
        <row r="105">
          <cell r="C105" t="str">
            <v>UPAE CARPINA - CG Nº 022/2022</v>
          </cell>
          <cell r="E105" t="str">
            <v>1.99 - Outras Despesas com Pessoal</v>
          </cell>
          <cell r="F105" t="str">
            <v>11911316451</v>
          </cell>
          <cell r="G105" t="str">
            <v>TAYLLINE LAROLYNE GUSMAO DE OLIVEIRA</v>
          </cell>
          <cell r="H105" t="str">
            <v>S</v>
          </cell>
          <cell r="I105" t="str">
            <v>N</v>
          </cell>
          <cell r="K105">
            <v>44838</v>
          </cell>
          <cell r="M105" t="str">
            <v>26 - Pernambuco</v>
          </cell>
          <cell r="N105">
            <v>190</v>
          </cell>
        </row>
        <row r="106">
          <cell r="C106" t="str">
            <v>UPAE CARPINA - CG Nº 022/2022</v>
          </cell>
          <cell r="E106" t="str">
            <v>1.99 - Outras Despesas com Pessoal</v>
          </cell>
          <cell r="F106" t="str">
            <v>08779769454</v>
          </cell>
          <cell r="G106" t="str">
            <v>ERICA FERRER PAIXAO</v>
          </cell>
          <cell r="H106" t="str">
            <v>S</v>
          </cell>
          <cell r="I106" t="str">
            <v>N</v>
          </cell>
          <cell r="K106">
            <v>44838</v>
          </cell>
          <cell r="M106" t="str">
            <v>26 - Pernambuco</v>
          </cell>
          <cell r="N106">
            <v>120</v>
          </cell>
        </row>
        <row r="107">
          <cell r="C107" t="str">
            <v>UPAE CARPINA - CG Nº 022/2022</v>
          </cell>
          <cell r="E107" t="str">
            <v>1.99 - Outras Despesas com Pessoal</v>
          </cell>
          <cell r="F107" t="str">
            <v>12720979430</v>
          </cell>
          <cell r="G107" t="str">
            <v>JOSIVANIA DA SILVA LIMA</v>
          </cell>
          <cell r="H107" t="str">
            <v>S</v>
          </cell>
          <cell r="I107" t="str">
            <v>N</v>
          </cell>
          <cell r="K107">
            <v>44838</v>
          </cell>
          <cell r="M107" t="str">
            <v>26 - Pernambuco</v>
          </cell>
          <cell r="N107">
            <v>120</v>
          </cell>
        </row>
        <row r="108">
          <cell r="C108" t="str">
            <v>UPAE CARPINA - CG Nº 022/2022</v>
          </cell>
          <cell r="E108" t="str">
            <v>1.99 - Outras Despesas com Pessoal</v>
          </cell>
          <cell r="F108" t="str">
            <v>06615024497</v>
          </cell>
          <cell r="G108" t="str">
            <v>ALINE MARIANO DA SILVA</v>
          </cell>
          <cell r="H108" t="str">
            <v>S</v>
          </cell>
          <cell r="I108" t="str">
            <v>N</v>
          </cell>
          <cell r="K108">
            <v>44838</v>
          </cell>
          <cell r="M108" t="str">
            <v>26 - Pernambuco</v>
          </cell>
          <cell r="N108">
            <v>120</v>
          </cell>
        </row>
        <row r="109">
          <cell r="C109" t="str">
            <v>UPAE CARPINA - CG Nº 022/2022</v>
          </cell>
          <cell r="E109" t="str">
            <v>1.99 - Outras Despesas com Pessoal</v>
          </cell>
          <cell r="F109">
            <v>10456667423</v>
          </cell>
          <cell r="G109" t="str">
            <v xml:space="preserve">DANIELLA MARIA DE OLIVEIRA FERREIRA </v>
          </cell>
          <cell r="H109" t="str">
            <v>S</v>
          </cell>
          <cell r="I109" t="str">
            <v>N</v>
          </cell>
          <cell r="K109">
            <v>44838</v>
          </cell>
          <cell r="M109" t="str">
            <v>26 - Pernambuco</v>
          </cell>
          <cell r="N109">
            <v>108</v>
          </cell>
        </row>
        <row r="110">
          <cell r="C110" t="str">
            <v>UPAE CARPINA - CG Nº 022/2022</v>
          </cell>
          <cell r="E110" t="str">
            <v>1.99 - Outras Despesas com Pessoal</v>
          </cell>
          <cell r="F110">
            <v>5311513446</v>
          </cell>
          <cell r="G110" t="str">
            <v xml:space="preserve">MARIA FABIANA FERREIRA </v>
          </cell>
          <cell r="H110" t="str">
            <v>S</v>
          </cell>
          <cell r="I110" t="str">
            <v>N</v>
          </cell>
          <cell r="K110">
            <v>44838</v>
          </cell>
          <cell r="M110" t="str">
            <v>26 - Pernambuco</v>
          </cell>
          <cell r="N110">
            <v>120</v>
          </cell>
        </row>
        <row r="111">
          <cell r="C111" t="str">
            <v>UPAE CARPINA - CG Nº 022/2022</v>
          </cell>
          <cell r="E111" t="str">
            <v>1.99 - Outras Despesas com Pessoal</v>
          </cell>
          <cell r="F111" t="str">
            <v>08972763454</v>
          </cell>
          <cell r="G111" t="str">
            <v>JESSICA PRISCILA MERCES DA SILVA</v>
          </cell>
          <cell r="H111" t="str">
            <v>S</v>
          </cell>
          <cell r="I111" t="str">
            <v>N</v>
          </cell>
          <cell r="K111">
            <v>44838</v>
          </cell>
          <cell r="M111" t="str">
            <v>26 - Pernambuco</v>
          </cell>
          <cell r="N111">
            <v>80</v>
          </cell>
        </row>
        <row r="112">
          <cell r="C112" t="str">
            <v>UPAE CARPINA - CG Nº 022/2022</v>
          </cell>
          <cell r="E112" t="str">
            <v>4.99 - Outros Serviços de Terceiros Pessoa Física</v>
          </cell>
          <cell r="F112">
            <v>10456667423</v>
          </cell>
          <cell r="G112" t="str">
            <v>DANIELLA MARIA DE OLIVEIRA FERREIRA - TREINAMENTO SEDE AGOSTO</v>
          </cell>
          <cell r="H112" t="str">
            <v>S</v>
          </cell>
          <cell r="I112" t="str">
            <v>N</v>
          </cell>
          <cell r="K112">
            <v>44810</v>
          </cell>
          <cell r="M112" t="str">
            <v>26 - Pernambuco</v>
          </cell>
          <cell r="N112">
            <v>353.83</v>
          </cell>
        </row>
        <row r="113">
          <cell r="C113" t="str">
            <v>UPAE CARPINA - CG Nº 022/2022</v>
          </cell>
          <cell r="E113" t="str">
            <v>5.18 - Teledonia Fixa</v>
          </cell>
          <cell r="F113">
            <v>3423730000193</v>
          </cell>
          <cell r="G113" t="str">
            <v>SMART LTDA</v>
          </cell>
          <cell r="H113" t="str">
            <v>S</v>
          </cell>
          <cell r="I113" t="str">
            <v>S</v>
          </cell>
          <cell r="J113" t="str">
            <v>00056660</v>
          </cell>
          <cell r="K113">
            <v>45202</v>
          </cell>
          <cell r="L113" t="str">
            <v>Q77T-NIUE</v>
          </cell>
          <cell r="M113" t="str">
            <v>2611606 - Recife - PE</v>
          </cell>
          <cell r="N113">
            <v>14.91</v>
          </cell>
        </row>
        <row r="114">
          <cell r="C114" t="str">
            <v>UPAE CARPINA - CG Nº 022/2022</v>
          </cell>
          <cell r="E114" t="str">
            <v>3.12 - Material Hospitalar</v>
          </cell>
          <cell r="F114">
            <v>61418042000131</v>
          </cell>
          <cell r="G114" t="str">
            <v>CIRURGICA FERNANDES C. MAT. CIR. HO. SO. LTDA</v>
          </cell>
          <cell r="H114" t="str">
            <v>B</v>
          </cell>
          <cell r="I114" t="str">
            <v>S</v>
          </cell>
          <cell r="J114" t="str">
            <v>1513069</v>
          </cell>
          <cell r="K114">
            <v>44833</v>
          </cell>
          <cell r="L114" t="str">
            <v>35220961418042000131550040015130691387348436</v>
          </cell>
          <cell r="M114" t="str">
            <v>35 - São Paulo</v>
          </cell>
          <cell r="N114">
            <v>953.8</v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992"/>
  <sheetViews>
    <sheetView showGridLines="0" tabSelected="1" topLeftCell="D97" zoomScale="90" zoomScaleNormal="90" workbookViewId="0">
      <selection activeCell="F103" sqref="F10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(OCULTAR)'!$Q$3:$S$135,3,0),"")</f>
        <v>9039744000194</v>
      </c>
      <c r="B2" s="4" t="str">
        <f>'[1]TCE - ANEXO IV - Preencher'!C11</f>
        <v>UPAE CARPINA - CG Nº 022/2022</v>
      </c>
      <c r="C2" s="4" t="str">
        <f>'[1]TCE - ANEXO IV - Preencher'!E11</f>
        <v>5.20 - Serviços Judicíarios e Cartoriais</v>
      </c>
      <c r="D2" s="3">
        <f>'[1]TCE - ANEXO IV - Preencher'!F11</f>
        <v>0</v>
      </c>
      <c r="E2" s="5" t="str">
        <f>'[1]TCE - ANEXO IV - Preencher'!G11</f>
        <v>TRIBUNAL DE JUSTIÇA DE PERNAMBUCO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44802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101.32</v>
      </c>
    </row>
    <row r="3" spans="1:12" s="8" customFormat="1" ht="19.5" customHeight="1" x14ac:dyDescent="0.2">
      <c r="A3" s="3">
        <f>IFERROR(VLOOKUP(B3,'[1]DADOS (OCULTAR)'!$Q$3:$S$135,3,0),"")</f>
        <v>9039744000194</v>
      </c>
      <c r="B3" s="4" t="str">
        <f>'[1]TCE - ANEXO IV - Preencher'!C12</f>
        <v>UPAE CARPINA - CG Nº 022/2022</v>
      </c>
      <c r="C3" s="4" t="str">
        <f>'[1]TCE - ANEXO IV - Preencher'!E12</f>
        <v>3.99 - Outras despesas com Material de Consumo</v>
      </c>
      <c r="D3" s="3">
        <f>'[1]TCE - ANEXO IV - Preencher'!F12</f>
        <v>11371961000129</v>
      </c>
      <c r="E3" s="5" t="str">
        <f>'[1]TCE - ANEXO IV - Preencher'!G12</f>
        <v>MICHELLE F SILVA ME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000000514</v>
      </c>
      <c r="I3" s="6">
        <f>IF('[1]TCE - ANEXO IV - Preencher'!K12="","",'[1]TCE - ANEXO IV - Preencher'!K12)</f>
        <v>44819</v>
      </c>
      <c r="J3" s="5" t="str">
        <f>'[1]TCE - ANEXO IV - Preencher'!L12</f>
        <v>26220911371961000129550010000005141095770529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5669.97</v>
      </c>
    </row>
    <row r="4" spans="1:12" s="8" customFormat="1" ht="19.5" customHeight="1" x14ac:dyDescent="0.2">
      <c r="A4" s="3">
        <f>IFERROR(VLOOKUP(B4,'[1]DADOS (OCULTAR)'!$Q$3:$S$135,3,0),"")</f>
        <v>9039744000194</v>
      </c>
      <c r="B4" s="4" t="str">
        <f>'[1]TCE - ANEXO IV - Preencher'!C13</f>
        <v>UPAE CARPINA - CG Nº 022/2022</v>
      </c>
      <c r="C4" s="4" t="str">
        <f>'[1]TCE - ANEXO IV - Preencher'!E13</f>
        <v>3.12 - Material Hospitalar</v>
      </c>
      <c r="D4" s="3">
        <f>'[1]TCE - ANEXO IV - Preencher'!F13</f>
        <v>27029310000780</v>
      </c>
      <c r="E4" s="5" t="str">
        <f>'[1]TCE - ANEXO IV - Preencher'!G13</f>
        <v>OLINDA MATERIAIS HOSPITALARES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00000085</v>
      </c>
      <c r="I4" s="6">
        <f>IF('[1]TCE - ANEXO IV - Preencher'!K13="","",'[1]TCE - ANEXO IV - Preencher'!K13)</f>
        <v>44830</v>
      </c>
      <c r="J4" s="5" t="str">
        <f>'[1]TCE - ANEXO IV - Preencher'!L13</f>
        <v>26220927029310000780550010000000851000082670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54.9</v>
      </c>
    </row>
    <row r="5" spans="1:12" s="8" customFormat="1" ht="19.5" customHeight="1" x14ac:dyDescent="0.2">
      <c r="A5" s="3">
        <f>IFERROR(VLOOKUP(B5,'[1]DADOS (OCULTAR)'!$Q$3:$S$135,3,0),"")</f>
        <v>9039744000194</v>
      </c>
      <c r="B5" s="4" t="str">
        <f>'[1]TCE - ANEXO IV - Preencher'!C14</f>
        <v>UPAE CARPINA - CG Nº 022/2022</v>
      </c>
      <c r="C5" s="4" t="str">
        <f>'[1]TCE - ANEXO IV - Preencher'!E14</f>
        <v>3.99 - Outras despesas com Material de Consumo</v>
      </c>
      <c r="D5" s="3">
        <f>'[1]TCE - ANEXO IV - Preencher'!F14</f>
        <v>5013773000550</v>
      </c>
      <c r="E5" s="5" t="str">
        <f>'[1]TCE - ANEXO IV - Preencher'!G14</f>
        <v>KW FITNESS IMPORT E ESPORT DE ART ESPORTIVOS LTDA PE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000189</v>
      </c>
      <c r="I5" s="6">
        <f>IF('[1]TCE - ANEXO IV - Preencher'!K14="","",'[1]TCE - ANEXO IV - Preencher'!K14)</f>
        <v>44824</v>
      </c>
      <c r="J5" s="5" t="str">
        <f>'[1]TCE - ANEXO IV - Preencher'!L14</f>
        <v>26220905013773000550550010000001891944425654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394.56</v>
      </c>
    </row>
    <row r="6" spans="1:12" s="8" customFormat="1" ht="19.5" customHeight="1" x14ac:dyDescent="0.2">
      <c r="A6" s="3">
        <f>IFERROR(VLOOKUP(B6,'[1]DADOS (OCULTAR)'!$Q$3:$S$135,3,0),"")</f>
        <v>9039744000194</v>
      </c>
      <c r="B6" s="4" t="str">
        <f>'[1]TCE - ANEXO IV - Preencher'!C15</f>
        <v>UPAE CARPINA - CG Nº 022/2022</v>
      </c>
      <c r="C6" s="4" t="str">
        <f>'[1]TCE - ANEXO IV - Preencher'!E15</f>
        <v>3.99 - Outras despesas com Material de Consumo</v>
      </c>
      <c r="D6" s="3">
        <f>'[1]TCE - ANEXO IV - Preencher'!F15</f>
        <v>10779833000156</v>
      </c>
      <c r="E6" s="5" t="str">
        <f>'[1]TCE - ANEXO IV - Preencher'!G15</f>
        <v>MEDICAL MERCANTIL DE APARELHAGEM MEDICA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000560353</v>
      </c>
      <c r="I6" s="6">
        <f>IF('[1]TCE - ANEXO IV - Preencher'!K15="","",'[1]TCE - ANEXO IV - Preencher'!K15)</f>
        <v>44820</v>
      </c>
      <c r="J6" s="5" t="str">
        <f>'[1]TCE - ANEXO IV - Preencher'!L15</f>
        <v>26220910779833000156550010005603531562375004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1375.07</v>
      </c>
    </row>
    <row r="7" spans="1:12" s="8" customFormat="1" ht="19.5" customHeight="1" x14ac:dyDescent="0.2">
      <c r="A7" s="3">
        <f>IFERROR(VLOOKUP(B7,'[1]DADOS (OCULTAR)'!$Q$3:$S$135,3,0),"")</f>
        <v>9039744000194</v>
      </c>
      <c r="B7" s="4" t="str">
        <f>'[1]TCE - ANEXO IV - Preencher'!C16</f>
        <v>UPAE CARPINA - CG Nº 022/2022</v>
      </c>
      <c r="C7" s="4" t="str">
        <f>'[1]TCE - ANEXO IV - Preencher'!E16</f>
        <v>3.7 - Material de Limpeza e Produtos de Hgienização</v>
      </c>
      <c r="D7" s="3">
        <f>'[1]TCE - ANEXO IV - Preencher'!F16</f>
        <v>63967640000357</v>
      </c>
      <c r="E7" s="5" t="str">
        <f>'[1]TCE - ANEXO IV - Preencher'!G16</f>
        <v>LAR PLASTICOS INDUSTRIA E COMERCIO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000000297</v>
      </c>
      <c r="I7" s="6">
        <f>IF('[1]TCE - ANEXO IV - Preencher'!K16="","",'[1]TCE - ANEXO IV - Preencher'!K16)</f>
        <v>44820</v>
      </c>
      <c r="J7" s="5" t="str">
        <f>'[1]TCE - ANEXO IV - Preencher'!L16</f>
        <v>26220963967640000357550010000002971147557007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15405.98</v>
      </c>
    </row>
    <row r="8" spans="1:12" s="8" customFormat="1" ht="19.5" customHeight="1" x14ac:dyDescent="0.2">
      <c r="A8" s="3">
        <f>IFERROR(VLOOKUP(B8,'[1]DADOS (OCULTAR)'!$Q$3:$S$135,3,0),"")</f>
        <v>9039744000194</v>
      </c>
      <c r="B8" s="4" t="str">
        <f>'[1]TCE - ANEXO IV - Preencher'!C17</f>
        <v>UPAE CARPINA - CG Nº 022/2022</v>
      </c>
      <c r="C8" s="4" t="str">
        <f>'[1]TCE - ANEXO IV - Preencher'!E17</f>
        <v>3.99 - Outras despesas com Material de Consumo</v>
      </c>
      <c r="D8" s="3">
        <f>'[1]TCE - ANEXO IV - Preencher'!F17</f>
        <v>21011924000163</v>
      </c>
      <c r="E8" s="5" t="str">
        <f>'[1]TCE - ANEXO IV - Preencher'!G17</f>
        <v>JJ RECIFE COMERCIO DE PRODUTOS PARA SAUDE EIRELI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000025693</v>
      </c>
      <c r="I8" s="6">
        <f>IF('[1]TCE - ANEXO IV - Preencher'!K17="","",'[1]TCE - ANEXO IV - Preencher'!K17)</f>
        <v>44824</v>
      </c>
      <c r="J8" s="5" t="str">
        <f>'[1]TCE - ANEXO IV - Preencher'!L17</f>
        <v>26220921011924000163550010000256931631864321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442.2</v>
      </c>
    </row>
    <row r="9" spans="1:12" s="8" customFormat="1" ht="19.5" customHeight="1" x14ac:dyDescent="0.2">
      <c r="A9" s="3">
        <f>IFERROR(VLOOKUP(B9,'[1]DADOS (OCULTAR)'!$Q$3:$S$135,3,0),"")</f>
        <v>9039744000194</v>
      </c>
      <c r="B9" s="4" t="str">
        <f>'[1]TCE - ANEXO IV - Preencher'!C18</f>
        <v>UPAE CARPINA - CG Nº 022/2022</v>
      </c>
      <c r="C9" s="4" t="str">
        <f>'[1]TCE - ANEXO IV - Preencher'!E18</f>
        <v>3.99 - Outras despesas com Material de Consumo</v>
      </c>
      <c r="D9" s="3">
        <f>'[1]TCE - ANEXO IV - Preencher'!F18</f>
        <v>4273624000133</v>
      </c>
      <c r="E9" s="5" t="str">
        <f>'[1]TCE - ANEXO IV - Preencher'!G18</f>
        <v>RENATO EQUIPADORA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000003503</v>
      </c>
      <c r="I9" s="6">
        <f>IF('[1]TCE - ANEXO IV - Preencher'!K18="","",'[1]TCE - ANEXO IV - Preencher'!K18)</f>
        <v>44834</v>
      </c>
      <c r="J9" s="5" t="str">
        <f>'[1]TCE - ANEXO IV - Preencher'!L18</f>
        <v>26220904273624000133550010000035031080857791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2730</v>
      </c>
    </row>
    <row r="10" spans="1:12" s="8" customFormat="1" ht="19.5" customHeight="1" x14ac:dyDescent="0.2">
      <c r="A10" s="3">
        <f>IFERROR(VLOOKUP(B10,'[1]DADOS (OCULTAR)'!$Q$3:$S$135,3,0),"")</f>
        <v>9039744000194</v>
      </c>
      <c r="B10" s="4" t="str">
        <f>'[1]TCE - ANEXO IV - Preencher'!C19</f>
        <v>UPAE CARPINA - CG Nº 022/2022</v>
      </c>
      <c r="C10" s="4" t="str">
        <f>'[1]TCE - ANEXO IV - Preencher'!E19</f>
        <v>4.99 - Outros Serviços de Terceiros Pessoa Física</v>
      </c>
      <c r="D10" s="3">
        <f>'[1]TCE - ANEXO IV - Preencher'!F19</f>
        <v>2564059481</v>
      </c>
      <c r="E10" s="5" t="str">
        <f>'[1]TCE - ANEXO IV - Preencher'!G19</f>
        <v>ROSANE KEYLA QUIRINO DE BRITO - SEDE</v>
      </c>
      <c r="F10" s="5" t="str">
        <f>'[1]TCE - ANEXO IV - Preencher'!H19</f>
        <v>S</v>
      </c>
      <c r="G10" s="5" t="str">
        <f>'[1]TCE - ANEXO IV - Preencher'!I19</f>
        <v>N</v>
      </c>
      <c r="H10" s="5">
        <f>'[1]TCE - ANEXO IV - Preencher'!J19</f>
        <v>0</v>
      </c>
      <c r="I10" s="6">
        <f>IF('[1]TCE - ANEXO IV - Preencher'!K19="","",'[1]TCE - ANEXO IV - Preencher'!K19)</f>
        <v>44818</v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>26 - Pe</v>
      </c>
      <c r="L10" s="7">
        <f>'[1]TCE - ANEXO IV - Preencher'!N19</f>
        <v>240</v>
      </c>
    </row>
    <row r="11" spans="1:12" s="8" customFormat="1" ht="19.5" customHeight="1" x14ac:dyDescent="0.2">
      <c r="A11" s="3">
        <f>IFERROR(VLOOKUP(B11,'[1]DADOS (OCULTAR)'!$Q$3:$S$135,3,0),"")</f>
        <v>9039744000194</v>
      </c>
      <c r="B11" s="4" t="str">
        <f>'[1]TCE - ANEXO IV - Preencher'!C20</f>
        <v>UPAE CARPINA - CG Nº 022/2022</v>
      </c>
      <c r="C11" s="4" t="str">
        <f>'[1]TCE - ANEXO IV - Preencher'!E20</f>
        <v>3.4 - Material Farmacológico</v>
      </c>
      <c r="D11" s="3">
        <f>'[1]TCE - ANEXO IV - Preencher'!F20</f>
        <v>12420164001048</v>
      </c>
      <c r="E11" s="5" t="str">
        <f>'[1]TCE - ANEXO IV - Preencher'!G20</f>
        <v>CM HOSPITALAR S.A. RECIFE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000140618</v>
      </c>
      <c r="I11" s="6">
        <f>IF('[1]TCE - ANEXO IV - Preencher'!K20="","",'[1]TCE - ANEXO IV - Preencher'!K20)</f>
        <v>44819</v>
      </c>
      <c r="J11" s="5" t="str">
        <f>'[1]TCE - ANEXO IV - Preencher'!L20</f>
        <v>26220912420164001048550010001406181987456530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1672.55</v>
      </c>
    </row>
    <row r="12" spans="1:12" s="8" customFormat="1" ht="19.5" customHeight="1" x14ac:dyDescent="0.2">
      <c r="A12" s="3">
        <f>IFERROR(VLOOKUP(B12,'[1]DADOS (OCULTAR)'!$Q$3:$S$135,3,0),"")</f>
        <v>9039744000194</v>
      </c>
      <c r="B12" s="4" t="str">
        <f>'[1]TCE - ANEXO IV - Preencher'!C21</f>
        <v>UPAE CARPINA - CG Nº 022/2022</v>
      </c>
      <c r="C12" s="4" t="str">
        <f>'[1]TCE - ANEXO IV - Preencher'!E21</f>
        <v>3.12 - Material Hospitalar</v>
      </c>
      <c r="D12" s="3">
        <f>'[1]TCE - ANEXO IV - Preencher'!F21</f>
        <v>61418042000131</v>
      </c>
      <c r="E12" s="5" t="str">
        <f>'[1]TCE - ANEXO IV - Preencher'!G21</f>
        <v>CIRURGICA FERNANDES C. MAT. CIR. HO. SO.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001507711</v>
      </c>
      <c r="I12" s="6">
        <f>IF('[1]TCE - ANEXO IV - Preencher'!K21="","",'[1]TCE - ANEXO IV - Preencher'!K21)</f>
        <v>44819</v>
      </c>
      <c r="J12" s="5" t="str">
        <f>'[1]TCE - ANEXO IV - Preencher'!L21</f>
        <v>35220961418042000131550040015077111734852105</v>
      </c>
      <c r="K12" s="5" t="str">
        <f>IF(F12="B",LEFT('[1]TCE - ANEXO IV - Preencher'!M21,2),IF(F12="S",LEFT('[1]TCE - ANEXO IV - Preencher'!M21,7),IF('[1]TCE - ANEXO IV - Preencher'!H21="","")))</f>
        <v>35</v>
      </c>
      <c r="L12" s="7">
        <f>'[1]TCE - ANEXO IV - Preencher'!N21</f>
        <v>1702.93</v>
      </c>
    </row>
    <row r="13" spans="1:12" s="8" customFormat="1" ht="19.5" customHeight="1" x14ac:dyDescent="0.2">
      <c r="A13" s="3">
        <f>IFERROR(VLOOKUP(B13,'[1]DADOS (OCULTAR)'!$Q$3:$S$135,3,0),"")</f>
        <v>9039744000194</v>
      </c>
      <c r="B13" s="4" t="str">
        <f>'[1]TCE - ANEXO IV - Preencher'!C22</f>
        <v>UPAE CARPINA - CG Nº 022/2022</v>
      </c>
      <c r="C13" s="4" t="str">
        <f>'[1]TCE - ANEXO IV - Preencher'!E22</f>
        <v>5.17 - Manutenção de Software, Certificação Digital e Microfilmagem</v>
      </c>
      <c r="D13" s="3">
        <f>'[1]TCE - ANEXO IV - Preencher'!F22</f>
        <v>5401067000151</v>
      </c>
      <c r="E13" s="5" t="str">
        <f>'[1]TCE - ANEXO IV - Preencher'!G22</f>
        <v>TEIKO SOLUÇOES EM TECNOLOGIA DA INFORMAÇÃO LTA</v>
      </c>
      <c r="F13" s="5" t="str">
        <f>'[1]TCE - ANEXO IV - Preencher'!H22</f>
        <v>S</v>
      </c>
      <c r="G13" s="5" t="str">
        <f>'[1]TCE - ANEXO IV - Preencher'!I22</f>
        <v>S</v>
      </c>
      <c r="H13" s="5" t="str">
        <f>'[1]TCE - ANEXO IV - Preencher'!J22</f>
        <v>26364</v>
      </c>
      <c r="I13" s="6">
        <f>IF('[1]TCE - ANEXO IV - Preencher'!K22="","",'[1]TCE - ANEXO IV - Preencher'!K22)</f>
        <v>44818</v>
      </c>
      <c r="J13" s="5" t="str">
        <f>'[1]TCE - ANEXO IV - Preencher'!L22</f>
        <v>245E92D25</v>
      </c>
      <c r="K13" s="5" t="str">
        <f>IF(F13="B",LEFT('[1]TCE - ANEXO IV - Preencher'!M22,2),IF(F13="S",LEFT('[1]TCE - ANEXO IV - Preencher'!M22,7),IF('[1]TCE - ANEXO IV - Preencher'!H22="","")))</f>
        <v>42 - Sa</v>
      </c>
      <c r="L13" s="7">
        <f>'[1]TCE - ANEXO IV - Preencher'!N22</f>
        <v>3250</v>
      </c>
    </row>
    <row r="14" spans="1:12" s="8" customFormat="1" ht="19.5" customHeight="1" x14ac:dyDescent="0.2">
      <c r="A14" s="3">
        <f>IFERROR(VLOOKUP(B14,'[1]DADOS (OCULTAR)'!$Q$3:$S$135,3,0),"")</f>
        <v>9039744000194</v>
      </c>
      <c r="B14" s="4" t="str">
        <f>'[1]TCE - ANEXO IV - Preencher'!C23</f>
        <v>UPAE CARPINA - CG Nº 022/2022</v>
      </c>
      <c r="C14" s="4" t="str">
        <f>'[1]TCE - ANEXO IV - Preencher'!E23</f>
        <v>3.12 - Material Hospitalar</v>
      </c>
      <c r="D14" s="3">
        <f>'[1]TCE - ANEXO IV - Preencher'!F23</f>
        <v>11463963000148</v>
      </c>
      <c r="E14" s="5" t="str">
        <f>'[1]TCE - ANEXO IV - Preencher'!G23</f>
        <v>BCI BRASIL CHINA IMPORTADORA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000035259</v>
      </c>
      <c r="I14" s="6">
        <f>IF('[1]TCE - ANEXO IV - Preencher'!K23="","",'[1]TCE - ANEXO IV - Preencher'!K23)</f>
        <v>44819</v>
      </c>
      <c r="J14" s="5" t="str">
        <f>'[1]TCE - ANEXO IV - Preencher'!L23</f>
        <v>26220911463963000148550010000352591814187330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125</v>
      </c>
    </row>
    <row r="15" spans="1:12" s="8" customFormat="1" ht="19.5" customHeight="1" x14ac:dyDescent="0.2">
      <c r="A15" s="3">
        <f>IFERROR(VLOOKUP(B15,'[1]DADOS (OCULTAR)'!$Q$3:$S$135,3,0),"")</f>
        <v>9039744000194</v>
      </c>
      <c r="B15" s="4" t="str">
        <f>'[1]TCE - ANEXO IV - Preencher'!C24</f>
        <v>UPAE CARPINA - CG Nº 022/2022</v>
      </c>
      <c r="C15" s="4" t="str">
        <f>'[1]TCE - ANEXO IV - Preencher'!E24</f>
        <v>3.4 - Material Farmacológico</v>
      </c>
      <c r="D15" s="3">
        <f>'[1]TCE - ANEXO IV - Preencher'!F24</f>
        <v>11449180000100</v>
      </c>
      <c r="E15" s="5" t="str">
        <f>'[1]TCE - ANEXO IV - Preencher'!G24</f>
        <v>DPROSMED DISTRIBUIDORA DE PRODUTOS MEDICOS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00053912</v>
      </c>
      <c r="I15" s="6">
        <f>IF('[1]TCE - ANEXO IV - Preencher'!K24="","",'[1]TCE - ANEXO IV - Preencher'!K24)</f>
        <v>44819</v>
      </c>
      <c r="J15" s="5" t="str">
        <f>'[1]TCE - ANEXO IV - Preencher'!L24</f>
        <v>26220911449180000100550010000539121000116927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1310</v>
      </c>
    </row>
    <row r="16" spans="1:12" s="8" customFormat="1" ht="19.5" customHeight="1" x14ac:dyDescent="0.2">
      <c r="A16" s="3">
        <f>IFERROR(VLOOKUP(B16,'[1]DADOS (OCULTAR)'!$Q$3:$S$135,3,0),"")</f>
        <v>9039744000194</v>
      </c>
      <c r="B16" s="4" t="str">
        <f>'[1]TCE - ANEXO IV - Preencher'!C25</f>
        <v>UPAE CARPINA - CG Nº 022/2022</v>
      </c>
      <c r="C16" s="4" t="str">
        <f>'[1]TCE - ANEXO IV - Preencher'!E25</f>
        <v>3.14 - Alimentação Preparada</v>
      </c>
      <c r="D16" s="3">
        <f>'[1]TCE - ANEXO IV - Preencher'!F25</f>
        <v>4608482000118</v>
      </c>
      <c r="E16" s="5" t="str">
        <f>'[1]TCE - ANEXO IV - Preencher'!G25</f>
        <v>MARIA OCELIA MARQUES DA SILVA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000008063</v>
      </c>
      <c r="I16" s="6">
        <f>IF('[1]TCE - ANEXO IV - Preencher'!K25="","",'[1]TCE - ANEXO IV - Preencher'!K25)</f>
        <v>44853</v>
      </c>
      <c r="J16" s="5" t="str">
        <f>'[1]TCE - ANEXO IV - Preencher'!L25</f>
        <v>26221004608482000118550010000080631000094360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180</v>
      </c>
    </row>
    <row r="17" spans="1:12" s="8" customFormat="1" ht="19.5" customHeight="1" x14ac:dyDescent="0.2">
      <c r="A17" s="3">
        <f>IFERROR(VLOOKUP(B17,'[1]DADOS (OCULTAR)'!$Q$3:$S$135,3,0),"")</f>
        <v>9039744000194</v>
      </c>
      <c r="B17" s="4" t="str">
        <f>'[1]TCE - ANEXO IV - Preencher'!C26</f>
        <v>UPAE CARPINA - CG Nº 022/2022</v>
      </c>
      <c r="C17" s="4" t="str">
        <f>'[1]TCE - ANEXO IV - Preencher'!E26</f>
        <v>3.99 - Outras despesas com Material de Consumo</v>
      </c>
      <c r="D17" s="3">
        <f>'[1]TCE - ANEXO IV - Preencher'!F26</f>
        <v>10779833000156</v>
      </c>
      <c r="E17" s="5" t="str">
        <f>'[1]TCE - ANEXO IV - Preencher'!G26</f>
        <v>MEDICAL MERCANTIL DE APARELHAGEM MEDICA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000560247</v>
      </c>
      <c r="I17" s="6">
        <f>IF('[1]TCE - ANEXO IV - Preencher'!K26="","",'[1]TCE - ANEXO IV - Preencher'!K26)</f>
        <v>44819</v>
      </c>
      <c r="J17" s="5" t="str">
        <f>'[1]TCE - ANEXO IV - Preencher'!L26</f>
        <v>26220910779833000156550010005602471562269007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387.6</v>
      </c>
    </row>
    <row r="18" spans="1:12" s="8" customFormat="1" ht="19.5" customHeight="1" x14ac:dyDescent="0.2">
      <c r="A18" s="3">
        <f>IFERROR(VLOOKUP(B18,'[1]DADOS (OCULTAR)'!$Q$3:$S$135,3,0),"")</f>
        <v>9039744000194</v>
      </c>
      <c r="B18" s="4" t="str">
        <f>'[1]TCE - ANEXO IV - Preencher'!C27</f>
        <v>UPAE CARPINA - CG Nº 022/2022</v>
      </c>
      <c r="C18" s="4" t="str">
        <f>'[1]TCE - ANEXO IV - Preencher'!E27</f>
        <v>4.99 - Outros Serviços de Terceiros Pessoa Física</v>
      </c>
      <c r="D18" s="3">
        <f>'[1]TCE - ANEXO IV - Preencher'!F27</f>
        <v>6902947430</v>
      </c>
      <c r="E18" s="5" t="str">
        <f>'[1]TCE - ANEXO IV - Preencher'!G27</f>
        <v>FERNANDA VALERIA S VIDAL - TREINAMENTO EM SÃO LOURENÇO</v>
      </c>
      <c r="F18" s="5" t="str">
        <f>'[1]TCE - ANEXO IV - Preencher'!H27</f>
        <v>S</v>
      </c>
      <c r="G18" s="5" t="str">
        <f>'[1]TCE - ANEXO IV - Preencher'!I27</f>
        <v>N</v>
      </c>
      <c r="H18" s="5">
        <f>'[1]TCE - ANEXO IV - Preencher'!J27</f>
        <v>0</v>
      </c>
      <c r="I18" s="6">
        <f>IF('[1]TCE - ANEXO IV - Preencher'!K27="","",'[1]TCE - ANEXO IV - Preencher'!K27)</f>
        <v>44827</v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>26 - Pe</v>
      </c>
      <c r="L18" s="7">
        <f>'[1]TCE - ANEXO IV - Preencher'!N27</f>
        <v>120</v>
      </c>
    </row>
    <row r="19" spans="1:12" s="8" customFormat="1" ht="19.5" customHeight="1" x14ac:dyDescent="0.2">
      <c r="A19" s="3">
        <f>IFERROR(VLOOKUP(B19,'[1]DADOS (OCULTAR)'!$Q$3:$S$135,3,0),"")</f>
        <v>9039744000194</v>
      </c>
      <c r="B19" s="4" t="str">
        <f>'[1]TCE - ANEXO IV - Preencher'!C28</f>
        <v>UPAE CARPINA - CG Nº 022/2022</v>
      </c>
      <c r="C19" s="4" t="str">
        <f>'[1]TCE - ANEXO IV - Preencher'!E28</f>
        <v>4.99 - Outros Serviços de Terceiros Pessoa Física</v>
      </c>
      <c r="D19" s="3">
        <f>'[1]TCE - ANEXO IV - Preencher'!F28</f>
        <v>11121407439</v>
      </c>
      <c r="E19" s="5" t="str">
        <f>'[1]TCE - ANEXO IV - Preencher'!G28</f>
        <v>ZEDEQUIAS FRANCA DE PAIVA - TREINAMENTO EM SÃO LOURENÇO</v>
      </c>
      <c r="F19" s="5" t="str">
        <f>'[1]TCE - ANEXO IV - Preencher'!H28</f>
        <v>S</v>
      </c>
      <c r="G19" s="5" t="str">
        <f>'[1]TCE - ANEXO IV - Preencher'!I28</f>
        <v>N</v>
      </c>
      <c r="H19" s="5">
        <f>'[1]TCE - ANEXO IV - Preencher'!J28</f>
        <v>0</v>
      </c>
      <c r="I19" s="6">
        <f>IF('[1]TCE - ANEXO IV - Preencher'!K28="","",'[1]TCE - ANEXO IV - Preencher'!K28)</f>
        <v>44820</v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>26 - Pe</v>
      </c>
      <c r="L19" s="7">
        <f>'[1]TCE - ANEXO IV - Preencher'!N28</f>
        <v>75</v>
      </c>
    </row>
    <row r="20" spans="1:12" s="8" customFormat="1" ht="19.5" customHeight="1" x14ac:dyDescent="0.2">
      <c r="A20" s="3">
        <f>IFERROR(VLOOKUP(B20,'[1]DADOS (OCULTAR)'!$Q$3:$S$135,3,0),"")</f>
        <v>9039744000194</v>
      </c>
      <c r="B20" s="4" t="str">
        <f>'[1]TCE - ANEXO IV - Preencher'!C29</f>
        <v>UPAE CARPINA - CG Nº 022/2022</v>
      </c>
      <c r="C20" s="4" t="str">
        <f>'[1]TCE - ANEXO IV - Preencher'!E29</f>
        <v>4.99 - Outros Serviços de Terceiros Pessoa Física</v>
      </c>
      <c r="D20" s="3">
        <f>'[1]TCE - ANEXO IV - Preencher'!F29</f>
        <v>8509307407</v>
      </c>
      <c r="E20" s="5" t="str">
        <f>'[1]TCE - ANEXO IV - Preencher'!G29</f>
        <v>JESSICA VANESSA MELO DO NASCIMENTO SOUZA - TREINAMENTO EM SÃO LOURENÇO</v>
      </c>
      <c r="F20" s="5" t="str">
        <f>'[1]TCE - ANEXO IV - Preencher'!H29</f>
        <v>S</v>
      </c>
      <c r="G20" s="5" t="str">
        <f>'[1]TCE - ANEXO IV - Preencher'!I29</f>
        <v>N</v>
      </c>
      <c r="H20" s="5">
        <f>'[1]TCE - ANEXO IV - Preencher'!J29</f>
        <v>0</v>
      </c>
      <c r="I20" s="6">
        <f>IF('[1]TCE - ANEXO IV - Preencher'!K29="","",'[1]TCE - ANEXO IV - Preencher'!K29)</f>
        <v>44831</v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>26 - Pe</v>
      </c>
      <c r="L20" s="7">
        <f>'[1]TCE - ANEXO IV - Preencher'!N29</f>
        <v>120</v>
      </c>
    </row>
    <row r="21" spans="1:12" s="8" customFormat="1" ht="19.5" customHeight="1" x14ac:dyDescent="0.2">
      <c r="A21" s="3">
        <f>IFERROR(VLOOKUP(B21,'[1]DADOS (OCULTAR)'!$Q$3:$S$135,3,0),"")</f>
        <v>9039744000194</v>
      </c>
      <c r="B21" s="4" t="str">
        <f>'[1]TCE - ANEXO IV - Preencher'!C30</f>
        <v>UPAE CARPINA - CG Nº 022/2022</v>
      </c>
      <c r="C21" s="4" t="str">
        <f>'[1]TCE - ANEXO IV - Preencher'!E30</f>
        <v>4.99 - Outros Serviços de Terceiros Pessoa Física</v>
      </c>
      <c r="D21" s="3">
        <f>'[1]TCE - ANEXO IV - Preencher'!F30</f>
        <v>5311513446</v>
      </c>
      <c r="E21" s="5" t="str">
        <f>'[1]TCE - ANEXO IV - Preencher'!G30</f>
        <v>MARIA FABIANA FERREIRA - TREINAMENTO EM SÃO LOURENÇO</v>
      </c>
      <c r="F21" s="5" t="str">
        <f>'[1]TCE - ANEXO IV - Preencher'!H30</f>
        <v>S</v>
      </c>
      <c r="G21" s="5" t="str">
        <f>'[1]TCE - ANEXO IV - Preencher'!I30</f>
        <v>N</v>
      </c>
      <c r="H21" s="5">
        <f>'[1]TCE - ANEXO IV - Preencher'!J30</f>
        <v>0</v>
      </c>
      <c r="I21" s="6">
        <f>IF('[1]TCE - ANEXO IV - Preencher'!K30="","",'[1]TCE - ANEXO IV - Preencher'!K30)</f>
        <v>44824</v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>26 - Pe</v>
      </c>
      <c r="L21" s="7">
        <f>'[1]TCE - ANEXO IV - Preencher'!N30</f>
        <v>123</v>
      </c>
    </row>
    <row r="22" spans="1:12" s="8" customFormat="1" ht="19.5" customHeight="1" x14ac:dyDescent="0.2">
      <c r="A22" s="3">
        <f>IFERROR(VLOOKUP(B22,'[1]DADOS (OCULTAR)'!$Q$3:$S$135,3,0),"")</f>
        <v>9039744000194</v>
      </c>
      <c r="B22" s="4" t="str">
        <f>'[1]TCE - ANEXO IV - Preencher'!C31</f>
        <v>UPAE CARPINA - CG Nº 022/2022</v>
      </c>
      <c r="C22" s="4" t="str">
        <f>'[1]TCE - ANEXO IV - Preencher'!E31</f>
        <v>5.16 - Serviços Médico-Hospitalares, Odotonlogia e Laboratoriais</v>
      </c>
      <c r="D22" s="3">
        <f>'[1]TCE - ANEXO IV - Preencher'!F31</f>
        <v>41863161000196</v>
      </c>
      <c r="E22" s="5" t="str">
        <f>'[1]TCE - ANEXO IV - Preencher'!G31</f>
        <v>J M SOUZA SERVIÇOS MÉDICOS LTDA</v>
      </c>
      <c r="F22" s="5" t="str">
        <f>'[1]TCE - ANEXO IV - Preencher'!H31</f>
        <v>S</v>
      </c>
      <c r="G22" s="5" t="str">
        <f>'[1]TCE - ANEXO IV - Preencher'!I31</f>
        <v>S</v>
      </c>
      <c r="H22" s="5" t="str">
        <f>'[1]TCE - ANEXO IV - Preencher'!J31</f>
        <v>000000050</v>
      </c>
      <c r="I22" s="6">
        <f>IF('[1]TCE - ANEXO IV - Preencher'!K31="","",'[1]TCE - ANEXO IV - Preencher'!K31)</f>
        <v>44838</v>
      </c>
      <c r="J22" s="5" t="str">
        <f>'[1]TCE - ANEXO IV - Preencher'!L31</f>
        <v>LBEU28470</v>
      </c>
      <c r="K22" s="5" t="str">
        <f>IF(F22="B",LEFT('[1]TCE - ANEXO IV - Preencher'!M31,2),IF(F22="S",LEFT('[1]TCE - ANEXO IV - Preencher'!M31,7),IF('[1]TCE - ANEXO IV - Preencher'!H31="","")))</f>
        <v>26 - Pe</v>
      </c>
      <c r="L22" s="7">
        <f>'[1]TCE - ANEXO IV - Preencher'!N31</f>
        <v>1320</v>
      </c>
    </row>
    <row r="23" spans="1:12" s="8" customFormat="1" ht="19.5" customHeight="1" x14ac:dyDescent="0.2">
      <c r="A23" s="3">
        <f>IFERROR(VLOOKUP(B23,'[1]DADOS (OCULTAR)'!$Q$3:$S$135,3,0),"")</f>
        <v>9039744000194</v>
      </c>
      <c r="B23" s="4" t="str">
        <f>'[1]TCE - ANEXO IV - Preencher'!C32</f>
        <v>UPAE CARPINA - CG Nº 022/2022</v>
      </c>
      <c r="C23" s="4" t="str">
        <f>'[1]TCE - ANEXO IV - Preencher'!E32</f>
        <v>5.22 - Vigilância Ostensiva / Monitorada</v>
      </c>
      <c r="D23" s="3">
        <f>'[1]TCE - ANEXO IV - Preencher'!F32</f>
        <v>35188179000137</v>
      </c>
      <c r="E23" s="5" t="str">
        <f>'[1]TCE - ANEXO IV - Preencher'!G32</f>
        <v>USINA SEGURANÇA DE VALORES LTDA</v>
      </c>
      <c r="F23" s="5" t="str">
        <f>'[1]TCE - ANEXO IV - Preencher'!H32</f>
        <v>S</v>
      </c>
      <c r="G23" s="5" t="str">
        <f>'[1]TCE - ANEXO IV - Preencher'!I32</f>
        <v>S</v>
      </c>
      <c r="H23" s="5" t="str">
        <f>'[1]TCE - ANEXO IV - Preencher'!J32</f>
        <v>00000129</v>
      </c>
      <c r="I23" s="6">
        <f>IF('[1]TCE - ANEXO IV - Preencher'!K32="","",'[1]TCE - ANEXO IV - Preencher'!K32)</f>
        <v>44837</v>
      </c>
      <c r="J23" s="5" t="str">
        <f>'[1]TCE - ANEXO IV - Preencher'!L32</f>
        <v>TJPX-JIDN</v>
      </c>
      <c r="K23" s="5" t="str">
        <f>IF(F23="B",LEFT('[1]TCE - ANEXO IV - Preencher'!M32,2),IF(F23="S",LEFT('[1]TCE - ANEXO IV - Preencher'!M32,7),IF('[1]TCE - ANEXO IV - Preencher'!H32="","")))</f>
        <v>2611606</v>
      </c>
      <c r="L23" s="7">
        <f>'[1]TCE - ANEXO IV - Preencher'!N32</f>
        <v>3216.67</v>
      </c>
    </row>
    <row r="24" spans="1:12" s="8" customFormat="1" ht="19.5" customHeight="1" x14ac:dyDescent="0.2">
      <c r="A24" s="3">
        <f>IFERROR(VLOOKUP(B24,'[1]DADOS (OCULTAR)'!$Q$3:$S$135,3,0),"")</f>
        <v>9039744000194</v>
      </c>
      <c r="B24" s="4" t="str">
        <f>'[1]TCE - ANEXO IV - Preencher'!C33</f>
        <v>UPAE CARPINA - CG Nº 022/2022</v>
      </c>
      <c r="C24" s="4" t="str">
        <f>'[1]TCE - ANEXO IV - Preencher'!E33</f>
        <v>3.4 - Material Farmacológico</v>
      </c>
      <c r="D24" s="3">
        <f>'[1]TCE - ANEXO IV - Preencher'!F33</f>
        <v>8674752000140</v>
      </c>
      <c r="E24" s="5" t="str">
        <f>'[1]TCE - ANEXO IV - Preencher'!G33</f>
        <v>CIRURGICA MONTEBELLO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000143499</v>
      </c>
      <c r="I24" s="6">
        <f>IF('[1]TCE - ANEXO IV - Preencher'!K33="","",'[1]TCE - ANEXO IV - Preencher'!K33)</f>
        <v>44820</v>
      </c>
      <c r="J24" s="5" t="str">
        <f>'[1]TCE - ANEXO IV - Preencher'!L33</f>
        <v>26220908674752000140550010001434991078419891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1229.9100000000001</v>
      </c>
    </row>
    <row r="25" spans="1:12" s="8" customFormat="1" ht="19.5" customHeight="1" x14ac:dyDescent="0.2">
      <c r="A25" s="3">
        <f>IFERROR(VLOOKUP(B25,'[1]DADOS (OCULTAR)'!$Q$3:$S$135,3,0),"")</f>
        <v>9039744000194</v>
      </c>
      <c r="B25" s="4" t="str">
        <f>'[1]TCE - ANEXO IV - Preencher'!C34</f>
        <v>UPAE CARPINA - CG Nº 022/2022</v>
      </c>
      <c r="C25" s="4" t="str">
        <f>'[1]TCE - ANEXO IV - Preencher'!E34</f>
        <v>5.19 - Serviços Gráficos, de Encadernação e de Emolduração</v>
      </c>
      <c r="D25" s="3">
        <f>'[1]TCE - ANEXO IV - Preencher'!F34</f>
        <v>10473437000104</v>
      </c>
      <c r="E25" s="5" t="str">
        <f>'[1]TCE - ANEXO IV - Preencher'!G34</f>
        <v>FOTO BELEZA ARTES COMERCIO LTDA</v>
      </c>
      <c r="F25" s="5" t="str">
        <f>'[1]TCE - ANEXO IV - Preencher'!H34</f>
        <v>S</v>
      </c>
      <c r="G25" s="5" t="str">
        <f>'[1]TCE - ANEXO IV - Preencher'!I34</f>
        <v>S</v>
      </c>
      <c r="H25" s="5" t="str">
        <f>'[1]TCE - ANEXO IV - Preencher'!J34</f>
        <v>00023500</v>
      </c>
      <c r="I25" s="6">
        <f>IF('[1]TCE - ANEXO IV - Preencher'!K34="","",'[1]TCE - ANEXO IV - Preencher'!K34)</f>
        <v>44826</v>
      </c>
      <c r="J25" s="5" t="str">
        <f>'[1]TCE - ANEXO IV - Preencher'!L34</f>
        <v>QTCH-FUFJ</v>
      </c>
      <c r="K25" s="5" t="str">
        <f>IF(F25="B",LEFT('[1]TCE - ANEXO IV - Preencher'!M34,2),IF(F25="S",LEFT('[1]TCE - ANEXO IV - Preencher'!M34,7),IF('[1]TCE - ANEXO IV - Preencher'!H34="","")))</f>
        <v>2611606</v>
      </c>
      <c r="L25" s="7">
        <f>'[1]TCE - ANEXO IV - Preencher'!N34</f>
        <v>296</v>
      </c>
    </row>
    <row r="26" spans="1:12" s="8" customFormat="1" ht="19.5" customHeight="1" x14ac:dyDescent="0.2">
      <c r="A26" s="3">
        <f>IFERROR(VLOOKUP(B26,'[1]DADOS (OCULTAR)'!$Q$3:$S$135,3,0),"")</f>
        <v>9039744000194</v>
      </c>
      <c r="B26" s="4" t="str">
        <f>'[1]TCE - ANEXO IV - Preencher'!C35</f>
        <v>UPAE CARPINA - CG Nº 022/2022</v>
      </c>
      <c r="C26" s="4" t="str">
        <f>'[1]TCE - ANEXO IV - Preencher'!E35</f>
        <v>3.99 - Outras despesas com Material de Consumo</v>
      </c>
      <c r="D26" s="3">
        <f>'[1]TCE - ANEXO IV - Preencher'!F35</f>
        <v>11227897000107</v>
      </c>
      <c r="E26" s="5" t="str">
        <f>'[1]TCE - ANEXO IV - Preencher'!G35</f>
        <v>MAURICIO DOS SANTOS COELHO JUNIOR - ME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2179</v>
      </c>
      <c r="I26" s="6">
        <f>IF('[1]TCE - ANEXO IV - Preencher'!K35="","",'[1]TCE - ANEXO IV - Preencher'!K35)</f>
        <v>44818</v>
      </c>
      <c r="J26" s="5" t="str">
        <f>'[1]TCE - ANEXO IV - Preencher'!L35</f>
        <v>26220911227897000107550010000021791541733833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1986</v>
      </c>
    </row>
    <row r="27" spans="1:12" s="8" customFormat="1" ht="19.5" customHeight="1" x14ac:dyDescent="0.2">
      <c r="A27" s="3">
        <f>IFERROR(VLOOKUP(B27,'[1]DADOS (OCULTAR)'!$Q$3:$S$135,3,0),"")</f>
        <v>9039744000194</v>
      </c>
      <c r="B27" s="4" t="str">
        <f>'[1]TCE - ANEXO IV - Preencher'!C36</f>
        <v>UPAE CARPINA - CG Nº 022/2022</v>
      </c>
      <c r="C27" s="4" t="str">
        <f>'[1]TCE - ANEXO IV - Preencher'!E36</f>
        <v>3.99 - Outras despesas com Material de Consumo</v>
      </c>
      <c r="D27" s="3">
        <f>'[1]TCE - ANEXO IV - Preencher'!F36</f>
        <v>32268424000128</v>
      </c>
      <c r="E27" s="5" t="str">
        <f>'[1]TCE - ANEXO IV - Preencher'!G36</f>
        <v>ECL DE FREITAS COMERCIO ATACADISTA DE MATERIAIS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000383</v>
      </c>
      <c r="I27" s="6">
        <f>IF('[1]TCE - ANEXO IV - Preencher'!K36="","",'[1]TCE - ANEXO IV - Preencher'!K36)</f>
        <v>44824</v>
      </c>
      <c r="J27" s="5" t="str">
        <f>'[1]TCE - ANEXO IV - Preencher'!L36</f>
        <v>26220932268424000128550010000003831822343785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800</v>
      </c>
    </row>
    <row r="28" spans="1:12" s="8" customFormat="1" ht="19.5" customHeight="1" x14ac:dyDescent="0.2">
      <c r="A28" s="3">
        <f>IFERROR(VLOOKUP(B28,'[1]DADOS (OCULTAR)'!$Q$3:$S$135,3,0),"")</f>
        <v>9039744000194</v>
      </c>
      <c r="B28" s="4" t="str">
        <f>'[1]TCE - ANEXO IV - Preencher'!C37</f>
        <v>UPAE CARPINA - CG Nº 022/2022</v>
      </c>
      <c r="C28" s="4" t="str">
        <f>'[1]TCE - ANEXO IV - Preencher'!E37</f>
        <v>5.99 - Outros Serviços de Terceiros Pessoa Jurídica</v>
      </c>
      <c r="D28" s="3">
        <f>'[1]TCE - ANEXO IV - Preencher'!F37</f>
        <v>19786063000143</v>
      </c>
      <c r="E28" s="5" t="str">
        <f>'[1]TCE - ANEXO IV - Preencher'!G37</f>
        <v>MARINHO E CASTRO SERVIÇOS LTDA ME</v>
      </c>
      <c r="F28" s="5" t="str">
        <f>'[1]TCE - ANEXO IV - Preencher'!H37</f>
        <v>S</v>
      </c>
      <c r="G28" s="5" t="str">
        <f>'[1]TCE - ANEXO IV - Preencher'!I37</f>
        <v>S</v>
      </c>
      <c r="H28" s="5" t="str">
        <f>'[1]TCE - ANEXO IV - Preencher'!J37</f>
        <v>00004697</v>
      </c>
      <c r="I28" s="6">
        <f>IF('[1]TCE - ANEXO IV - Preencher'!K37="","",'[1]TCE - ANEXO IV - Preencher'!K37)</f>
        <v>44839</v>
      </c>
      <c r="J28" s="5" t="str">
        <f>'[1]TCE - ANEXO IV - Preencher'!L37</f>
        <v>YBXH-IJA9</v>
      </c>
      <c r="K28" s="5" t="str">
        <f>IF(F28="B",LEFT('[1]TCE - ANEXO IV - Preencher'!M37,2),IF(F28="S",LEFT('[1]TCE - ANEXO IV - Preencher'!M37,7),IF('[1]TCE - ANEXO IV - Preencher'!H37="","")))</f>
        <v>2611606</v>
      </c>
      <c r="L28" s="7">
        <f>'[1]TCE - ANEXO IV - Preencher'!N37</f>
        <v>1383.33</v>
      </c>
    </row>
    <row r="29" spans="1:12" s="8" customFormat="1" ht="19.5" customHeight="1" x14ac:dyDescent="0.2">
      <c r="A29" s="3">
        <f>IFERROR(VLOOKUP(B29,'[1]DADOS (OCULTAR)'!$Q$3:$S$135,3,0),"")</f>
        <v>9039744000194</v>
      </c>
      <c r="B29" s="4" t="str">
        <f>'[1]TCE - ANEXO IV - Preencher'!C38</f>
        <v>UPAE CARPINA - CG Nº 022/2022</v>
      </c>
      <c r="C29" s="4" t="str">
        <f>'[1]TCE - ANEXO IV - Preencher'!E38</f>
        <v>5.3 - Locação de Máquinas e Equipamentos</v>
      </c>
      <c r="D29" s="3">
        <f>'[1]TCE - ANEXO IV - Preencher'!F38</f>
        <v>24801362000140</v>
      </c>
      <c r="E29" s="5" t="str">
        <f>'[1]TCE - ANEXO IV - Preencher'!G38</f>
        <v>AMD TECNOLOGIA DA INFORMAÇÃO E SISTEMAS</v>
      </c>
      <c r="F29" s="5" t="str">
        <f>'[1]TCE - ANEXO IV - Preencher'!H38</f>
        <v>B</v>
      </c>
      <c r="G29" s="5" t="str">
        <f>'[1]TCE - ANEXO IV - Preencher'!I38</f>
        <v>N</v>
      </c>
      <c r="H29" s="5" t="str">
        <f>'[1]TCE - ANEXO IV - Preencher'!J38</f>
        <v>000180</v>
      </c>
      <c r="I29" s="6">
        <f>IF('[1]TCE - ANEXO IV - Preencher'!K38="","",'[1]TCE - ANEXO IV - Preencher'!K38)</f>
        <v>44835</v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836</v>
      </c>
    </row>
    <row r="30" spans="1:12" s="8" customFormat="1" ht="19.5" customHeight="1" x14ac:dyDescent="0.2">
      <c r="A30" s="3">
        <f>IFERROR(VLOOKUP(B30,'[1]DADOS (OCULTAR)'!$Q$3:$S$135,3,0),"")</f>
        <v>9039744000194</v>
      </c>
      <c r="B30" s="4" t="str">
        <f>'[1]TCE - ANEXO IV - Preencher'!C39</f>
        <v>UPAE CARPINA - CG Nº 022/2022</v>
      </c>
      <c r="C30" s="4" t="str">
        <f>'[1]TCE - ANEXO IV - Preencher'!E39</f>
        <v>5.19 - Serviços Gráficos, de Encadernação e de Emolduração</v>
      </c>
      <c r="D30" s="3">
        <f>'[1]TCE - ANEXO IV - Preencher'!F39</f>
        <v>42561028000148</v>
      </c>
      <c r="E30" s="5" t="str">
        <f>'[1]TCE - ANEXO IV - Preencher'!G39</f>
        <v>DEBORA LUIZA GOMES ALBUQUERQUE</v>
      </c>
      <c r="F30" s="5" t="str">
        <f>'[1]TCE - ANEXO IV - Preencher'!H39</f>
        <v>S</v>
      </c>
      <c r="G30" s="5" t="str">
        <f>'[1]TCE - ANEXO IV - Preencher'!I39</f>
        <v>S</v>
      </c>
      <c r="H30" s="5" t="str">
        <f>'[1]TCE - ANEXO IV - Preencher'!J39</f>
        <v>00000041</v>
      </c>
      <c r="I30" s="6">
        <f>IF('[1]TCE - ANEXO IV - Preencher'!K39="","",'[1]TCE - ANEXO IV - Preencher'!K39)</f>
        <v>44824</v>
      </c>
      <c r="J30" s="5" t="str">
        <f>'[1]TCE - ANEXO IV - Preencher'!L39</f>
        <v>KGSH-DLCH</v>
      </c>
      <c r="K30" s="5" t="str">
        <f>IF(F30="B",LEFT('[1]TCE - ANEXO IV - Preencher'!M39,2),IF(F30="S",LEFT('[1]TCE - ANEXO IV - Preencher'!M39,7),IF('[1]TCE - ANEXO IV - Preencher'!H39="","")))</f>
        <v>2611606</v>
      </c>
      <c r="L30" s="7">
        <f>'[1]TCE - ANEXO IV - Preencher'!N39</f>
        <v>1776</v>
      </c>
    </row>
    <row r="31" spans="1:12" s="8" customFormat="1" ht="19.5" customHeight="1" x14ac:dyDescent="0.2">
      <c r="A31" s="3">
        <f>IFERROR(VLOOKUP(B31,'[1]DADOS (OCULTAR)'!$Q$3:$S$135,3,0),"")</f>
        <v>9039744000194</v>
      </c>
      <c r="B31" s="4" t="str">
        <f>'[1]TCE - ANEXO IV - Preencher'!C40</f>
        <v>UPAE CARPINA - CG Nº 022/2022</v>
      </c>
      <c r="C31" s="4" t="str">
        <f>'[1]TCE - ANEXO IV - Preencher'!E40</f>
        <v>3.6 - Material de Expediente</v>
      </c>
      <c r="D31" s="3">
        <f>'[1]TCE - ANEXO IV - Preencher'!F40</f>
        <v>22006201000139</v>
      </c>
      <c r="E31" s="5" t="str">
        <f>'[1]TCE - ANEXO IV - Preencher'!G40</f>
        <v>FORTPEL COMERCIO DE DESCARTAVEIS - LTDA PE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149576</v>
      </c>
      <c r="I31" s="6">
        <f>IF('[1]TCE - ANEXO IV - Preencher'!K40="","",'[1]TCE - ANEXO IV - Preencher'!K40)</f>
        <v>44823</v>
      </c>
      <c r="J31" s="5" t="str">
        <f>'[1]TCE - ANEXO IV - Preencher'!L40</f>
        <v>26220922006201000139550000001495761101495762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406</v>
      </c>
    </row>
    <row r="32" spans="1:12" s="8" customFormat="1" ht="19.5" customHeight="1" x14ac:dyDescent="0.2">
      <c r="A32" s="3">
        <f>IFERROR(VLOOKUP(B32,'[1]DADOS (OCULTAR)'!$Q$3:$S$135,3,0),"")</f>
        <v>9039744000194</v>
      </c>
      <c r="B32" s="4" t="str">
        <f>'[1]TCE - ANEXO IV - Preencher'!C41</f>
        <v>UPAE CARPINA - CG Nº 022/2022</v>
      </c>
      <c r="C32" s="4" t="str">
        <f>'[1]TCE - ANEXO IV - Preencher'!E41</f>
        <v>1.99 - Outras Despesas com Pessoal</v>
      </c>
      <c r="D32" s="3">
        <f>'[1]TCE - ANEXO IV - Preencher'!F41</f>
        <v>2102498000129</v>
      </c>
      <c r="E32" s="5" t="str">
        <f>'[1]TCE - ANEXO IV - Preencher'!G41</f>
        <v>METROPOLITAN LIFE SEGUROS E PREVIDENCIA PRIVADA S.A</v>
      </c>
      <c r="F32" s="5" t="str">
        <f>'[1]TCE - ANEXO IV - Preencher'!H41</f>
        <v>S</v>
      </c>
      <c r="G32" s="5" t="str">
        <f>'[1]TCE - ANEXO IV - Preencher'!I41</f>
        <v>N</v>
      </c>
      <c r="H32" s="5" t="str">
        <f>'[1]TCE - ANEXO IV - Preencher'!J41</f>
        <v>836</v>
      </c>
      <c r="I32" s="6">
        <f>IF('[1]TCE - ANEXO IV - Preencher'!K41="","",'[1]TCE - ANEXO IV - Preencher'!K41)</f>
        <v>44830</v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>26 - Pe</v>
      </c>
      <c r="L32" s="7">
        <f>'[1]TCE - ANEXO IV - Preencher'!N41</f>
        <v>7.32</v>
      </c>
    </row>
    <row r="33" spans="1:12" s="8" customFormat="1" ht="19.5" customHeight="1" x14ac:dyDescent="0.2">
      <c r="A33" s="3">
        <f>IFERROR(VLOOKUP(B33,'[1]DADOS (OCULTAR)'!$Q$3:$S$135,3,0),"")</f>
        <v>9039744000194</v>
      </c>
      <c r="B33" s="4" t="str">
        <f>'[1]TCE - ANEXO IV - Preencher'!C42</f>
        <v>UPAE CARPINA - CG Nº 022/2022</v>
      </c>
      <c r="C33" s="4" t="str">
        <f>'[1]TCE - ANEXO IV - Preencher'!E42</f>
        <v>1.99 - Outras Despesas com Pessoal</v>
      </c>
      <c r="D33" s="3">
        <f>'[1]TCE - ANEXO IV - Preencher'!F42</f>
        <v>38446162000120</v>
      </c>
      <c r="E33" s="5" t="str">
        <f>'[1]TCE - ANEXO IV - Preencher'!G42</f>
        <v>R. S. SOLUÇÕES EM REFEIÇÕES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000257</v>
      </c>
      <c r="I33" s="6">
        <f>IF('[1]TCE - ANEXO IV - Preencher'!K42="","",'[1]TCE - ANEXO IV - Preencher'!K42)</f>
        <v>44838</v>
      </c>
      <c r="J33" s="5" t="str">
        <f>'[1]TCE - ANEXO IV - Preencher'!L42</f>
        <v>26221038446162000120550010000002571000002924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6338.75</v>
      </c>
    </row>
    <row r="34" spans="1:12" s="8" customFormat="1" ht="19.5" customHeight="1" x14ac:dyDescent="0.2">
      <c r="A34" s="3">
        <f>IFERROR(VLOOKUP(B34,'[1]DADOS (OCULTAR)'!$Q$3:$S$135,3,0),"")</f>
        <v>9039744000194</v>
      </c>
      <c r="B34" s="4" t="str">
        <f>'[1]TCE - ANEXO IV - Preencher'!C43</f>
        <v>UPAE CARPINA - CG Nº 022/2022</v>
      </c>
      <c r="C34" s="4" t="str">
        <f>'[1]TCE - ANEXO IV - Preencher'!E43</f>
        <v>5.1 - Locação de Equipamentos Médicos-Hospitalares</v>
      </c>
      <c r="D34" s="3">
        <f>'[1]TCE - ANEXO IV - Preencher'!F43</f>
        <v>24050462000181</v>
      </c>
      <c r="E34" s="5" t="str">
        <f>'[1]TCE - ANEXO IV - Preencher'!G43</f>
        <v>SUPREMA L LIMA SOLUCOES E LOCACOES EIRELI</v>
      </c>
      <c r="F34" s="5" t="str">
        <f>'[1]TCE - ANEXO IV - Preencher'!H43</f>
        <v>S</v>
      </c>
      <c r="G34" s="5" t="str">
        <f>'[1]TCE - ANEXO IV - Preencher'!I43</f>
        <v>S</v>
      </c>
      <c r="H34" s="5" t="str">
        <f>'[1]TCE - ANEXO IV - Preencher'!J43</f>
        <v>00000317</v>
      </c>
      <c r="I34" s="6">
        <f>IF('[1]TCE - ANEXO IV - Preencher'!K43="","",'[1]TCE - ANEXO IV - Preencher'!K43)</f>
        <v>44839</v>
      </c>
      <c r="J34" s="5" t="str">
        <f>'[1]TCE - ANEXO IV - Preencher'!L43</f>
        <v>5FD3-5Y4DN</v>
      </c>
      <c r="K34" s="5" t="str">
        <f>IF(F34="B",LEFT('[1]TCE - ANEXO IV - Preencher'!M43,2),IF(F34="S",LEFT('[1]TCE - ANEXO IV - Preencher'!M43,7),IF('[1]TCE - ANEXO IV - Preencher'!H43="","")))</f>
        <v>26 - Pe</v>
      </c>
      <c r="L34" s="7">
        <f>'[1]TCE - ANEXO IV - Preencher'!N43</f>
        <v>1196</v>
      </c>
    </row>
    <row r="35" spans="1:12" s="8" customFormat="1" ht="19.5" customHeight="1" x14ac:dyDescent="0.2">
      <c r="A35" s="3">
        <f>IFERROR(VLOOKUP(B35,'[1]DADOS (OCULTAR)'!$Q$3:$S$135,3,0),"")</f>
        <v>9039744000194</v>
      </c>
      <c r="B35" s="4" t="str">
        <f>'[1]TCE - ANEXO IV - Preencher'!C44</f>
        <v>UPAE CARPINA - CG Nº 022/2022</v>
      </c>
      <c r="C35" s="4" t="str">
        <f>'[1]TCE - ANEXO IV - Preencher'!E44</f>
        <v>5.16 - Serviços Médico-Hospitalares, Odotonlogia e Laboratoriais</v>
      </c>
      <c r="D35" s="3">
        <f>'[1]TCE - ANEXO IV - Preencher'!F44</f>
        <v>40934370000110</v>
      </c>
      <c r="E35" s="5" t="str">
        <f>'[1]TCE - ANEXO IV - Preencher'!G44</f>
        <v>V E ALVES CORDEIRO SERVIÇOS DE PRESTAÇOES HOSPITALARES LTDA</v>
      </c>
      <c r="F35" s="5" t="str">
        <f>'[1]TCE - ANEXO IV - Preencher'!H44</f>
        <v>S</v>
      </c>
      <c r="G35" s="5" t="str">
        <f>'[1]TCE - ANEXO IV - Preencher'!I44</f>
        <v>S</v>
      </c>
      <c r="H35" s="5" t="str">
        <f>'[1]TCE - ANEXO IV - Preencher'!J44</f>
        <v>00000035</v>
      </c>
      <c r="I35" s="6">
        <f>IF('[1]TCE - ANEXO IV - Preencher'!K44="","",'[1]TCE - ANEXO IV - Preencher'!K44)</f>
        <v>44838</v>
      </c>
      <c r="J35" s="5" t="str">
        <f>'[1]TCE - ANEXO IV - Preencher'!L44</f>
        <v>U2BY-QFKZA</v>
      </c>
      <c r="K35" s="5" t="str">
        <f>IF(F35="B",LEFT('[1]TCE - ANEXO IV - Preencher'!M44,2),IF(F35="S",LEFT('[1]TCE - ANEXO IV - Preencher'!M44,7),IF('[1]TCE - ANEXO IV - Preencher'!H44="","")))</f>
        <v>26 - Pe</v>
      </c>
      <c r="L35" s="7">
        <f>'[1]TCE - ANEXO IV - Preencher'!N44</f>
        <v>2640</v>
      </c>
    </row>
    <row r="36" spans="1:12" s="8" customFormat="1" ht="19.5" customHeight="1" x14ac:dyDescent="0.2">
      <c r="A36" s="3">
        <f>IFERROR(VLOOKUP(B36,'[1]DADOS (OCULTAR)'!$Q$3:$S$135,3,0),"")</f>
        <v>9039744000194</v>
      </c>
      <c r="B36" s="4" t="str">
        <f>'[1]TCE - ANEXO IV - Preencher'!C45</f>
        <v>UPAE CARPINA - CG Nº 022/2022</v>
      </c>
      <c r="C36" s="4" t="str">
        <f>'[1]TCE - ANEXO IV - Preencher'!E45</f>
        <v>3.4 - Material Farmacológico</v>
      </c>
      <c r="D36" s="3">
        <f>'[1]TCE - ANEXO IV - Preencher'!F45</f>
        <v>9007162000126</v>
      </c>
      <c r="E36" s="5" t="str">
        <f>'[1]TCE - ANEXO IV - Preencher'!G45</f>
        <v>MAUES LOBATO COM. E REP.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000088022</v>
      </c>
      <c r="I36" s="6">
        <f>IF('[1]TCE - ANEXO IV - Preencher'!K45="","",'[1]TCE - ANEXO IV - Preencher'!K45)</f>
        <v>44819</v>
      </c>
      <c r="J36" s="5" t="str">
        <f>'[1]TCE - ANEXO IV - Preencher'!L45</f>
        <v>26220909007162000126550010000880221226404980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1260</v>
      </c>
    </row>
    <row r="37" spans="1:12" s="8" customFormat="1" ht="19.5" customHeight="1" x14ac:dyDescent="0.2">
      <c r="A37" s="3">
        <f>IFERROR(VLOOKUP(B37,'[1]DADOS (OCULTAR)'!$Q$3:$S$135,3,0),"")</f>
        <v>9039744000194</v>
      </c>
      <c r="B37" s="4" t="str">
        <f>'[1]TCE - ANEXO IV - Preencher'!C46</f>
        <v>UPAE CARPINA - CG Nº 022/2022</v>
      </c>
      <c r="C37" s="4" t="str">
        <f>'[1]TCE - ANEXO IV - Preencher'!E46</f>
        <v>3.12 - Material Hospitalar</v>
      </c>
      <c r="D37" s="3">
        <f>'[1]TCE - ANEXO IV - Preencher'!F46</f>
        <v>5932624000160</v>
      </c>
      <c r="E37" s="5" t="str">
        <f>'[1]TCE - ANEXO IV - Preencher'!G46</f>
        <v>MEGAMED COMERCIO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000018754</v>
      </c>
      <c r="I37" s="6">
        <f>IF('[1]TCE - ANEXO IV - Preencher'!K46="","",'[1]TCE - ANEXO IV - Preencher'!K46)</f>
        <v>44819</v>
      </c>
      <c r="J37" s="5" t="str">
        <f>'[1]TCE - ANEXO IV - Preencher'!L46</f>
        <v>26220905932624000160550010000187541179130514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538.20000000000005</v>
      </c>
    </row>
    <row r="38" spans="1:12" s="8" customFormat="1" ht="19.5" customHeight="1" x14ac:dyDescent="0.2">
      <c r="A38" s="3">
        <f>IFERROR(VLOOKUP(B38,'[1]DADOS (OCULTAR)'!$Q$3:$S$135,3,0),"")</f>
        <v>9039744000194</v>
      </c>
      <c r="B38" s="4" t="str">
        <f>'[1]TCE - ANEXO IV - Preencher'!C47</f>
        <v>UPAE CARPINA - CG Nº 022/2022</v>
      </c>
      <c r="C38" s="4" t="str">
        <f>'[1]TCE - ANEXO IV - Preencher'!E47</f>
        <v>3.99 - Outras despesas com Material de Consumo</v>
      </c>
      <c r="D38" s="3">
        <f>'[1]TCE - ANEXO IV - Preencher'!F47</f>
        <v>27058274000198</v>
      </c>
      <c r="E38" s="5" t="str">
        <f>'[1]TCE - ANEXO IV - Preencher'!G47</f>
        <v>JATOBARRETO CENTRO DE DISTRIBUIÇÃO LDTA - ME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000010606</v>
      </c>
      <c r="I38" s="6">
        <f>IF('[1]TCE - ANEXO IV - Preencher'!K47="","",'[1]TCE - ANEXO IV - Preencher'!K47)</f>
        <v>44820</v>
      </c>
      <c r="J38" s="5" t="str">
        <f>'[1]TCE - ANEXO IV - Preencher'!L47</f>
        <v>26220927058274000198550010000106061404962030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1768.7</v>
      </c>
    </row>
    <row r="39" spans="1:12" s="8" customFormat="1" ht="19.5" customHeight="1" x14ac:dyDescent="0.2">
      <c r="A39" s="3">
        <f>IFERROR(VLOOKUP(B39,'[1]DADOS (OCULTAR)'!$Q$3:$S$135,3,0),"")</f>
        <v>9039744000194</v>
      </c>
      <c r="B39" s="4" t="str">
        <f>'[1]TCE - ANEXO IV - Preencher'!C48</f>
        <v>UPAE CARPINA - CG Nº 022/2022</v>
      </c>
      <c r="C39" s="4" t="str">
        <f>'[1]TCE - ANEXO IV - Preencher'!E48</f>
        <v>3.4 - Material Farmacológico</v>
      </c>
      <c r="D39" s="3">
        <f>'[1]TCE - ANEXO IV - Preencher'!F48</f>
        <v>12891935000194</v>
      </c>
      <c r="E39" s="5" t="str">
        <f>'[1]TCE - ANEXO IV - Preencher'!G48</f>
        <v>REPRESENTA MATERIAIS CIRURGICOS MEDICOS E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45103</v>
      </c>
      <c r="I39" s="6">
        <f>IF('[1]TCE - ANEXO IV - Preencher'!K48="","",'[1]TCE - ANEXO IV - Preencher'!K48)</f>
        <v>44819</v>
      </c>
      <c r="J39" s="5" t="str">
        <f>'[1]TCE - ANEXO IV - Preencher'!L48</f>
        <v>26220912891935000194550010000451031000399249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1800</v>
      </c>
    </row>
    <row r="40" spans="1:12" s="8" customFormat="1" ht="19.5" customHeight="1" x14ac:dyDescent="0.2">
      <c r="A40" s="3">
        <f>IFERROR(VLOOKUP(B40,'[1]DADOS (OCULTAR)'!$Q$3:$S$135,3,0),"")</f>
        <v>9039744000194</v>
      </c>
      <c r="B40" s="4" t="str">
        <f>'[1]TCE - ANEXO IV - Preencher'!C49</f>
        <v>UPAE CARPINA - CG Nº 022/2022</v>
      </c>
      <c r="C40" s="4" t="str">
        <f>'[1]TCE - ANEXO IV - Preencher'!E49</f>
        <v>3.4 - Material Farmacológico</v>
      </c>
      <c r="D40" s="3">
        <f>'[1]TCE - ANEXO IV - Preencher'!F49</f>
        <v>11463963000148</v>
      </c>
      <c r="E40" s="5" t="str">
        <f>'[1]TCE - ANEXO IV - Preencher'!G49</f>
        <v>BCI BRASIL CHINA IMPORTADORA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000035257</v>
      </c>
      <c r="I40" s="6">
        <f>IF('[1]TCE - ANEXO IV - Preencher'!K49="","",'[1]TCE - ANEXO IV - Preencher'!K49)</f>
        <v>44819</v>
      </c>
      <c r="J40" s="5" t="str">
        <f>'[1]TCE - ANEXO IV - Preencher'!L49</f>
        <v>26220911463963000148550010000352571224925878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187</v>
      </c>
    </row>
    <row r="41" spans="1:12" s="8" customFormat="1" ht="19.5" customHeight="1" x14ac:dyDescent="0.2">
      <c r="A41" s="3">
        <f>IFERROR(VLOOKUP(B41,'[1]DADOS (OCULTAR)'!$Q$3:$S$135,3,0),"")</f>
        <v>9039744000194</v>
      </c>
      <c r="B41" s="4" t="str">
        <f>'[1]TCE - ANEXO IV - Preencher'!C50</f>
        <v>UPAE CARPINA - CG Nº 022/2022</v>
      </c>
      <c r="C41" s="4" t="str">
        <f>'[1]TCE - ANEXO IV - Preencher'!E50</f>
        <v>3.12 - Material Hospitalar</v>
      </c>
      <c r="D41" s="3">
        <f>'[1]TCE - ANEXO IV - Preencher'!F50</f>
        <v>8674752000140</v>
      </c>
      <c r="E41" s="5" t="str">
        <f>'[1]TCE - ANEXO IV - Preencher'!G50</f>
        <v>CIRURGICA MONTEBELLO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000143520</v>
      </c>
      <c r="I41" s="6">
        <f>IF('[1]TCE - ANEXO IV - Preencher'!K50="","",'[1]TCE - ANEXO IV - Preencher'!K50)</f>
        <v>44820</v>
      </c>
      <c r="J41" s="5" t="str">
        <f>'[1]TCE - ANEXO IV - Preencher'!L50</f>
        <v>26220908674752000140550010001435201696895710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63.91</v>
      </c>
    </row>
    <row r="42" spans="1:12" s="8" customFormat="1" ht="19.5" customHeight="1" x14ac:dyDescent="0.2">
      <c r="A42" s="3">
        <f>IFERROR(VLOOKUP(B42,'[1]DADOS (OCULTAR)'!$Q$3:$S$135,3,0),"")</f>
        <v>9039744000194</v>
      </c>
      <c r="B42" s="4" t="str">
        <f>'[1]TCE - ANEXO IV - Preencher'!C51</f>
        <v>UPAE CARPINA - CG Nº 022/2022</v>
      </c>
      <c r="C42" s="4" t="str">
        <f>'[1]TCE - ANEXO IV - Preencher'!E51</f>
        <v>5.16 - Serviços Médico-Hospitalares, Odotonlogia e Laboratoriais</v>
      </c>
      <c r="D42" s="3">
        <f>'[1]TCE - ANEXO IV - Preencher'!F51</f>
        <v>28943994000107</v>
      </c>
      <c r="E42" s="5" t="str">
        <f>'[1]TCE - ANEXO IV - Preencher'!G51</f>
        <v>DWL SERVICOS MEDICOS LTDA</v>
      </c>
      <c r="F42" s="5" t="str">
        <f>'[1]TCE - ANEXO IV - Preencher'!H51</f>
        <v>S</v>
      </c>
      <c r="G42" s="5" t="str">
        <f>'[1]TCE - ANEXO IV - Preencher'!I51</f>
        <v>S</v>
      </c>
      <c r="H42" s="5" t="str">
        <f>'[1]TCE - ANEXO IV - Preencher'!J51</f>
        <v>00000531</v>
      </c>
      <c r="I42" s="6">
        <f>IF('[1]TCE - ANEXO IV - Preencher'!K51="","",'[1]TCE - ANEXO IV - Preencher'!K51)</f>
        <v>44838</v>
      </c>
      <c r="J42" s="5" t="str">
        <f>'[1]TCE - ANEXO IV - Preencher'!L51</f>
        <v>HARN-JZ5W</v>
      </c>
      <c r="K42" s="5" t="str">
        <f>IF(F42="B",LEFT('[1]TCE - ANEXO IV - Preencher'!M51,2),IF(F42="S",LEFT('[1]TCE - ANEXO IV - Preencher'!M51,7),IF('[1]TCE - ANEXO IV - Preencher'!H51="","")))</f>
        <v>2611606</v>
      </c>
      <c r="L42" s="7">
        <f>'[1]TCE - ANEXO IV - Preencher'!N51</f>
        <v>1980</v>
      </c>
    </row>
    <row r="43" spans="1:12" s="8" customFormat="1" ht="19.5" customHeight="1" x14ac:dyDescent="0.2">
      <c r="A43" s="3">
        <f>IFERROR(VLOOKUP(B43,'[1]DADOS (OCULTAR)'!$Q$3:$S$135,3,0),"")</f>
        <v>9039744000194</v>
      </c>
      <c r="B43" s="4" t="str">
        <f>'[1]TCE - ANEXO IV - Preencher'!C52</f>
        <v>UPAE CARPINA - CG Nº 022/2022</v>
      </c>
      <c r="C43" s="4" t="str">
        <f>'[1]TCE - ANEXO IV - Preencher'!E52</f>
        <v>5.23 - Limpeza e Conservação</v>
      </c>
      <c r="D43" s="3">
        <f>'[1]TCE - ANEXO IV - Preencher'!F52</f>
        <v>10229013000190</v>
      </c>
      <c r="E43" s="5" t="str">
        <f>'[1]TCE - ANEXO IV - Preencher'!G52</f>
        <v>INTERCLEAN ADMINISTRACAO LTDA</v>
      </c>
      <c r="F43" s="5" t="str">
        <f>'[1]TCE - ANEXO IV - Preencher'!H52</f>
        <v>S</v>
      </c>
      <c r="G43" s="5" t="str">
        <f>'[1]TCE - ANEXO IV - Preencher'!I52</f>
        <v>S</v>
      </c>
      <c r="H43" s="5" t="str">
        <f>'[1]TCE - ANEXO IV - Preencher'!J52</f>
        <v>00000741</v>
      </c>
      <c r="I43" s="6">
        <f>IF('[1]TCE - ANEXO IV - Preencher'!K52="","",'[1]TCE - ANEXO IV - Preencher'!K52)</f>
        <v>44839</v>
      </c>
      <c r="J43" s="5" t="str">
        <f>'[1]TCE - ANEXO IV - Preencher'!L52</f>
        <v>BNUW-MPQF</v>
      </c>
      <c r="K43" s="5" t="str">
        <f>IF(F43="B",LEFT('[1]TCE - ANEXO IV - Preencher'!M52,2),IF(F43="S",LEFT('[1]TCE - ANEXO IV - Preencher'!M52,7),IF('[1]TCE - ANEXO IV - Preencher'!H52="","")))</f>
        <v>2611606</v>
      </c>
      <c r="L43" s="7">
        <f>'[1]TCE - ANEXO IV - Preencher'!N52</f>
        <v>17596.810000000001</v>
      </c>
    </row>
    <row r="44" spans="1:12" s="8" customFormat="1" ht="19.5" customHeight="1" x14ac:dyDescent="0.2">
      <c r="A44" s="3">
        <f>IFERROR(VLOOKUP(B44,'[1]DADOS (OCULTAR)'!$Q$3:$S$135,3,0),"")</f>
        <v>9039744000194</v>
      </c>
      <c r="B44" s="4" t="str">
        <f>'[1]TCE - ANEXO IV - Preencher'!C53</f>
        <v>UPAE CARPINA - CG Nº 022/2022</v>
      </c>
      <c r="C44" s="4" t="str">
        <f>'[1]TCE - ANEXO IV - Preencher'!E53</f>
        <v>5.16 - Serviços Médico-Hospitalares, Odotonlogia e Laboratoriais</v>
      </c>
      <c r="D44" s="3">
        <f>'[1]TCE - ANEXO IV - Preencher'!F53</f>
        <v>37355709000110</v>
      </c>
      <c r="E44" s="5" t="str">
        <f>'[1]TCE - ANEXO IV - Preencher'!G53</f>
        <v>GRASS SERVICOS MEDICOS LTDA</v>
      </c>
      <c r="F44" s="5" t="str">
        <f>'[1]TCE - ANEXO IV - Preencher'!H53</f>
        <v>S</v>
      </c>
      <c r="G44" s="5" t="str">
        <f>'[1]TCE - ANEXO IV - Preencher'!I53</f>
        <v>S</v>
      </c>
      <c r="H44" s="5" t="str">
        <f>'[1]TCE - ANEXO IV - Preencher'!J53</f>
        <v>000000064</v>
      </c>
      <c r="I44" s="6">
        <f>IF('[1]TCE - ANEXO IV - Preencher'!K53="","",'[1]TCE - ANEXO IV - Preencher'!K53)</f>
        <v>44841</v>
      </c>
      <c r="J44" s="5" t="str">
        <f>'[1]TCE - ANEXO IV - Preencher'!L53</f>
        <v>421DA6T20BL58CN9L922</v>
      </c>
      <c r="K44" s="5" t="str">
        <f>IF(F44="B",LEFT('[1]TCE - ANEXO IV - Preencher'!M53,2),IF(F44="S",LEFT('[1]TCE - ANEXO IV - Preencher'!M53,7),IF('[1]TCE - ANEXO IV - Preencher'!H53="","")))</f>
        <v>26 - Pe</v>
      </c>
      <c r="L44" s="7">
        <f>'[1]TCE - ANEXO IV - Preencher'!N53</f>
        <v>1320</v>
      </c>
    </row>
    <row r="45" spans="1:12" s="8" customFormat="1" ht="19.5" customHeight="1" x14ac:dyDescent="0.2">
      <c r="A45" s="3">
        <f>IFERROR(VLOOKUP(B45,'[1]DADOS (OCULTAR)'!$Q$3:$S$135,3,0),"")</f>
        <v>9039744000194</v>
      </c>
      <c r="B45" s="4" t="str">
        <f>'[1]TCE - ANEXO IV - Preencher'!C54</f>
        <v>UPAE CARPINA - CG Nº 022/2022</v>
      </c>
      <c r="C45" s="4" t="str">
        <f>'[1]TCE - ANEXO IV - Preencher'!E54</f>
        <v>3.99 - Outras despesas com Material de Consumo</v>
      </c>
      <c r="D45" s="3">
        <f>'[1]TCE - ANEXO IV - Preencher'!F54</f>
        <v>27058274000198</v>
      </c>
      <c r="E45" s="5" t="str">
        <f>'[1]TCE - ANEXO IV - Preencher'!G54</f>
        <v>JATOBARRETO CENTRO DE DISTRIBUIÇÃO LDTA - ME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000010658</v>
      </c>
      <c r="I45" s="6">
        <f>IF('[1]TCE - ANEXO IV - Preencher'!K54="","",'[1]TCE - ANEXO IV - Preencher'!K54)</f>
        <v>44824</v>
      </c>
      <c r="J45" s="5" t="str">
        <f>'[1]TCE - ANEXO IV - Preencher'!L54</f>
        <v>26220927058274000198550010000106581221045493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624</v>
      </c>
    </row>
    <row r="46" spans="1:12" s="8" customFormat="1" ht="19.5" customHeight="1" x14ac:dyDescent="0.2">
      <c r="A46" s="3">
        <f>IFERROR(VLOOKUP(B46,'[1]DADOS (OCULTAR)'!$Q$3:$S$135,3,0),"")</f>
        <v>9039744000194</v>
      </c>
      <c r="B46" s="4" t="str">
        <f>'[1]TCE - ANEXO IV - Preencher'!C55</f>
        <v>UPAE CARPINA - CG Nº 022/2022</v>
      </c>
      <c r="C46" s="4" t="str">
        <f>'[1]TCE - ANEXO IV - Preencher'!E55</f>
        <v>5.16 - Serviços Médico-Hospitalares, Odotonlogia e Laboratoriais</v>
      </c>
      <c r="D46" s="3">
        <f>'[1]TCE - ANEXO IV - Preencher'!F55</f>
        <v>45956300000187</v>
      </c>
      <c r="E46" s="5" t="str">
        <f>'[1]TCE - ANEXO IV - Preencher'!G55</f>
        <v>VELOSO BERENGUER SERVICOS MEDICOS LTDA</v>
      </c>
      <c r="F46" s="5" t="str">
        <f>'[1]TCE - ANEXO IV - Preencher'!H55</f>
        <v>S</v>
      </c>
      <c r="G46" s="5" t="str">
        <f>'[1]TCE - ANEXO IV - Preencher'!I55</f>
        <v>S</v>
      </c>
      <c r="H46" s="5" t="str">
        <f>'[1]TCE - ANEXO IV - Preencher'!J55</f>
        <v>00000020</v>
      </c>
      <c r="I46" s="6">
        <f>IF('[1]TCE - ANEXO IV - Preencher'!K55="","",'[1]TCE - ANEXO IV - Preencher'!K55)</f>
        <v>44838</v>
      </c>
      <c r="J46" s="5" t="str">
        <f>'[1]TCE - ANEXO IV - Preencher'!L55</f>
        <v>T5QV-FMES</v>
      </c>
      <c r="K46" s="5" t="str">
        <f>IF(F46="B",LEFT('[1]TCE - ANEXO IV - Preencher'!M55,2),IF(F46="S",LEFT('[1]TCE - ANEXO IV - Preencher'!M55,7),IF('[1]TCE - ANEXO IV - Preencher'!H55="","")))</f>
        <v>2611606</v>
      </c>
      <c r="L46" s="7">
        <f>'[1]TCE - ANEXO IV - Preencher'!N55</f>
        <v>1320</v>
      </c>
    </row>
    <row r="47" spans="1:12" s="8" customFormat="1" ht="19.5" customHeight="1" x14ac:dyDescent="0.2">
      <c r="A47" s="3">
        <f>IFERROR(VLOOKUP(B47,'[1]DADOS (OCULTAR)'!$Q$3:$S$135,3,0),"")</f>
        <v>9039744000194</v>
      </c>
      <c r="B47" s="4" t="str">
        <f>'[1]TCE - ANEXO IV - Preencher'!C56</f>
        <v>UPAE CARPINA - CG Nº 022/2022</v>
      </c>
      <c r="C47" s="4" t="str">
        <f>'[1]TCE - ANEXO IV - Preencher'!E56</f>
        <v>5.16 - Serviços Médico-Hospitalares, Odotonlogia e Laboratoriais</v>
      </c>
      <c r="D47" s="3">
        <f>'[1]TCE - ANEXO IV - Preencher'!F56</f>
        <v>32352786000100</v>
      </c>
      <c r="E47" s="5" t="str">
        <f>'[1]TCE - ANEXO IV - Preencher'!G56</f>
        <v>CAMILLA LINS &amp; LUCIANO MOREIRA SERVICOS MEDICOS LTDA</v>
      </c>
      <c r="F47" s="5" t="str">
        <f>'[1]TCE - ANEXO IV - Preencher'!H56</f>
        <v>S</v>
      </c>
      <c r="G47" s="5" t="str">
        <f>'[1]TCE - ANEXO IV - Preencher'!I56</f>
        <v>S</v>
      </c>
      <c r="H47" s="5" t="str">
        <f>'[1]TCE - ANEXO IV - Preencher'!J56</f>
        <v>00000071</v>
      </c>
      <c r="I47" s="6">
        <f>IF('[1]TCE - ANEXO IV - Preencher'!K56="","",'[1]TCE - ANEXO IV - Preencher'!K56)</f>
        <v>44838</v>
      </c>
      <c r="J47" s="5" t="str">
        <f>'[1]TCE - ANEXO IV - Preencher'!L56</f>
        <v>ZA36-FGCN</v>
      </c>
      <c r="K47" s="5" t="str">
        <f>IF(F47="B",LEFT('[1]TCE - ANEXO IV - Preencher'!M56,2),IF(F47="S",LEFT('[1]TCE - ANEXO IV - Preencher'!M56,7),IF('[1]TCE - ANEXO IV - Preencher'!H56="","")))</f>
        <v>2611606</v>
      </c>
      <c r="L47" s="7">
        <f>'[1]TCE - ANEXO IV - Preencher'!N56</f>
        <v>2640</v>
      </c>
    </row>
    <row r="48" spans="1:12" s="8" customFormat="1" ht="19.5" customHeight="1" x14ac:dyDescent="0.2">
      <c r="A48" s="3">
        <f>IFERROR(VLOOKUP(B48,'[1]DADOS (OCULTAR)'!$Q$3:$S$135,3,0),"")</f>
        <v>9039744000194</v>
      </c>
      <c r="B48" s="4" t="str">
        <f>'[1]TCE - ANEXO IV - Preencher'!C57</f>
        <v>UPAE CARPINA - CG Nº 022/2022</v>
      </c>
      <c r="C48" s="4" t="str">
        <f>'[1]TCE - ANEXO IV - Preencher'!E57</f>
        <v>5.16 - Serviços Médico-Hospitalares, Odotonlogia e Laboratoriais</v>
      </c>
      <c r="D48" s="3">
        <f>'[1]TCE - ANEXO IV - Preencher'!F57</f>
        <v>45357836000186</v>
      </c>
      <c r="E48" s="5" t="str">
        <f>'[1]TCE - ANEXO IV - Preencher'!G57</f>
        <v>N. FARIAS SERVICOS MEDICOS LTDA</v>
      </c>
      <c r="F48" s="5" t="str">
        <f>'[1]TCE - ANEXO IV - Preencher'!H57</f>
        <v>S</v>
      </c>
      <c r="G48" s="5" t="str">
        <f>'[1]TCE - ANEXO IV - Preencher'!I57</f>
        <v>S</v>
      </c>
      <c r="H48" s="5" t="str">
        <f>'[1]TCE - ANEXO IV - Preencher'!J57</f>
        <v>2</v>
      </c>
      <c r="I48" s="6">
        <f>IF('[1]TCE - ANEXO IV - Preencher'!K57="","",'[1]TCE - ANEXO IV - Preencher'!K57)</f>
        <v>44839</v>
      </c>
      <c r="J48" s="5" t="str">
        <f>'[1]TCE - ANEXO IV - Preencher'!L57</f>
        <v>KVIAH3YHG</v>
      </c>
      <c r="K48" s="5" t="str">
        <f>IF(F48="B",LEFT('[1]TCE - ANEXO IV - Preencher'!M57,2),IF(F48="S",LEFT('[1]TCE - ANEXO IV - Preencher'!M57,7),IF('[1]TCE - ANEXO IV - Preencher'!H57="","")))</f>
        <v>26 - Pe</v>
      </c>
      <c r="L48" s="7">
        <f>'[1]TCE - ANEXO IV - Preencher'!N57</f>
        <v>2640</v>
      </c>
    </row>
    <row r="49" spans="1:12" s="8" customFormat="1" ht="19.5" customHeight="1" x14ac:dyDescent="0.2">
      <c r="A49" s="3">
        <f>IFERROR(VLOOKUP(B49,'[1]DADOS (OCULTAR)'!$Q$3:$S$135,3,0),"")</f>
        <v>9039744000194</v>
      </c>
      <c r="B49" s="4" t="str">
        <f>'[1]TCE - ANEXO IV - Preencher'!C58</f>
        <v>UPAE CARPINA - CG Nº 022/2022</v>
      </c>
      <c r="C49" s="4" t="str">
        <f>'[1]TCE - ANEXO IV - Preencher'!E58</f>
        <v>5.16 - Serviços Médico-Hospitalares, Odotonlogia e Laboratoriais</v>
      </c>
      <c r="D49" s="3">
        <f>'[1]TCE - ANEXO IV - Preencher'!F58</f>
        <v>43939383000170</v>
      </c>
      <c r="E49" s="5" t="str">
        <f>'[1]TCE - ANEXO IV - Preencher'!G58</f>
        <v>FARIAS &amp; PEREIRA CARDIOVASCULAR SERVICOS MEDICOS LTDA</v>
      </c>
      <c r="F49" s="5" t="str">
        <f>'[1]TCE - ANEXO IV - Preencher'!H58</f>
        <v>S</v>
      </c>
      <c r="G49" s="5" t="str">
        <f>'[1]TCE - ANEXO IV - Preencher'!I58</f>
        <v>S</v>
      </c>
      <c r="H49" s="5" t="str">
        <f>'[1]TCE - ANEXO IV - Preencher'!J58</f>
        <v>00000017</v>
      </c>
      <c r="I49" s="6">
        <f>IF('[1]TCE - ANEXO IV - Preencher'!K58="","",'[1]TCE - ANEXO IV - Preencher'!K58)</f>
        <v>44834</v>
      </c>
      <c r="J49" s="5" t="str">
        <f>'[1]TCE - ANEXO IV - Preencher'!L58</f>
        <v>U5N1-PXQB</v>
      </c>
      <c r="K49" s="5" t="str">
        <f>IF(F49="B",LEFT('[1]TCE - ANEXO IV - Preencher'!M58,2),IF(F49="S",LEFT('[1]TCE - ANEXO IV - Preencher'!M58,7),IF('[1]TCE - ANEXO IV - Preencher'!H58="","")))</f>
        <v>2611606</v>
      </c>
      <c r="L49" s="7">
        <f>'[1]TCE - ANEXO IV - Preencher'!N58</f>
        <v>2640</v>
      </c>
    </row>
    <row r="50" spans="1:12" s="8" customFormat="1" ht="19.5" customHeight="1" x14ac:dyDescent="0.2">
      <c r="A50" s="3">
        <f>IFERROR(VLOOKUP(B50,'[1]DADOS (OCULTAR)'!$Q$3:$S$135,3,0),"")</f>
        <v>9039744000194</v>
      </c>
      <c r="B50" s="4" t="str">
        <f>'[1]TCE - ANEXO IV - Preencher'!C59</f>
        <v>UPAE CARPINA - CG Nº 022/2022</v>
      </c>
      <c r="C50" s="4" t="str">
        <f>'[1]TCE - ANEXO IV - Preencher'!E59</f>
        <v>5.3 - Locação de Máquinas e Equipamentos</v>
      </c>
      <c r="D50" s="3">
        <f>'[1]TCE - ANEXO IV - Preencher'!F59</f>
        <v>10279299000119</v>
      </c>
      <c r="E50" s="5" t="str">
        <f>'[1]TCE - ANEXO IV - Preencher'!G59</f>
        <v>RGRAPH COMERCIO E SERVICOS LTDA</v>
      </c>
      <c r="F50" s="5" t="str">
        <f>'[1]TCE - ANEXO IV - Preencher'!H59</f>
        <v>S</v>
      </c>
      <c r="G50" s="5" t="str">
        <f>'[1]TCE - ANEXO IV - Preencher'!I59</f>
        <v>N</v>
      </c>
      <c r="H50" s="5" t="str">
        <f>'[1]TCE - ANEXO IV - Preencher'!J59</f>
        <v>05694</v>
      </c>
      <c r="I50" s="6">
        <f>IF('[1]TCE - ANEXO IV - Preencher'!K59="","",'[1]TCE - ANEXO IV - Preencher'!K59)</f>
        <v>44835</v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>2611606</v>
      </c>
      <c r="L50" s="7">
        <f>'[1]TCE - ANEXO IV - Preencher'!N59</f>
        <v>270</v>
      </c>
    </row>
    <row r="51" spans="1:12" s="8" customFormat="1" ht="19.5" customHeight="1" x14ac:dyDescent="0.2">
      <c r="A51" s="3">
        <f>IFERROR(VLOOKUP(B51,'[1]DADOS (OCULTAR)'!$Q$3:$S$135,3,0),"")</f>
        <v>9039744000194</v>
      </c>
      <c r="B51" s="4" t="str">
        <f>'[1]TCE - ANEXO IV - Preencher'!C60</f>
        <v>UPAE CARPINA - CG Nº 022/2022</v>
      </c>
      <c r="C51" s="4" t="str">
        <f>'[1]TCE - ANEXO IV - Preencher'!E60</f>
        <v>5.16 - Serviços Médico-Hospitalares, Odotonlogia e Laboratoriais</v>
      </c>
      <c r="D51" s="3">
        <f>'[1]TCE - ANEXO IV - Preencher'!F60</f>
        <v>37809664000106</v>
      </c>
      <c r="E51" s="5" t="str">
        <f>'[1]TCE - ANEXO IV - Preencher'!G60</f>
        <v>PAULO HENRIQUE DO O GAYOSO MEIRA</v>
      </c>
      <c r="F51" s="5" t="str">
        <f>'[1]TCE - ANEXO IV - Preencher'!H60</f>
        <v>S</v>
      </c>
      <c r="G51" s="5" t="str">
        <f>'[1]TCE - ANEXO IV - Preencher'!I60</f>
        <v>S</v>
      </c>
      <c r="H51" s="5" t="str">
        <f>'[1]TCE - ANEXO IV - Preencher'!J60</f>
        <v>00000005</v>
      </c>
      <c r="I51" s="6">
        <f>IF('[1]TCE - ANEXO IV - Preencher'!K60="","",'[1]TCE - ANEXO IV - Preencher'!K60)</f>
        <v>44844</v>
      </c>
      <c r="J51" s="5" t="str">
        <f>'[1]TCE - ANEXO IV - Preencher'!L60</f>
        <v>G8VI-YF5W</v>
      </c>
      <c r="K51" s="5" t="str">
        <f>IF(F51="B",LEFT('[1]TCE - ANEXO IV - Preencher'!M60,2),IF(F51="S",LEFT('[1]TCE - ANEXO IV - Preencher'!M60,7),IF('[1]TCE - ANEXO IV - Preencher'!H60="","")))</f>
        <v>2504009</v>
      </c>
      <c r="L51" s="7">
        <f>'[1]TCE - ANEXO IV - Preencher'!N60</f>
        <v>2640</v>
      </c>
    </row>
    <row r="52" spans="1:12" s="8" customFormat="1" ht="19.5" customHeight="1" x14ac:dyDescent="0.2">
      <c r="A52" s="3">
        <f>IFERROR(VLOOKUP(B52,'[1]DADOS (OCULTAR)'!$Q$3:$S$135,3,0),"")</f>
        <v>9039744000194</v>
      </c>
      <c r="B52" s="4" t="str">
        <f>'[1]TCE - ANEXO IV - Preencher'!C61</f>
        <v>UPAE CARPINA - CG Nº 022/2022</v>
      </c>
      <c r="C52" s="4" t="str">
        <f>'[1]TCE - ANEXO IV - Preencher'!E61</f>
        <v>4.99 - Outros Serviços de Terceiros Pessoa Física</v>
      </c>
      <c r="D52" s="3">
        <f>'[1]TCE - ANEXO IV - Preencher'!F61</f>
        <v>2564059481</v>
      </c>
      <c r="E52" s="5" t="str">
        <f>'[1]TCE - ANEXO IV - Preencher'!G61</f>
        <v>ROSANE KEYLA QUIRINO DE BRITO - HOSPITAL DO IDOSO</v>
      </c>
      <c r="F52" s="5" t="str">
        <f>'[1]TCE - ANEXO IV - Preencher'!H61</f>
        <v>S</v>
      </c>
      <c r="G52" s="5" t="str">
        <f>'[1]TCE - ANEXO IV - Preencher'!I61</f>
        <v>N</v>
      </c>
      <c r="H52" s="5">
        <f>'[1]TCE - ANEXO IV - Preencher'!J61</f>
        <v>0</v>
      </c>
      <c r="I52" s="6">
        <f>IF('[1]TCE - ANEXO IV - Preencher'!K61="","",'[1]TCE - ANEXO IV - Preencher'!K61)</f>
        <v>44832</v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>26 - Pe</v>
      </c>
      <c r="L52" s="7">
        <f>'[1]TCE - ANEXO IV - Preencher'!N61</f>
        <v>120</v>
      </c>
    </row>
    <row r="53" spans="1:12" s="8" customFormat="1" ht="19.5" customHeight="1" x14ac:dyDescent="0.2">
      <c r="A53" s="3">
        <f>IFERROR(VLOOKUP(B53,'[1]DADOS (OCULTAR)'!$Q$3:$S$135,3,0),"")</f>
        <v>9039744000194</v>
      </c>
      <c r="B53" s="4" t="str">
        <f>'[1]TCE - ANEXO IV - Preencher'!C62</f>
        <v>UPAE CARPINA - CG Nº 022/2022</v>
      </c>
      <c r="C53" s="4" t="str">
        <f>'[1]TCE - ANEXO IV - Preencher'!E62</f>
        <v>4.99 - Outros Serviços de Terceiros Pessoa Física</v>
      </c>
      <c r="D53" s="3">
        <f>'[1]TCE - ANEXO IV - Preencher'!F62</f>
        <v>7286863410</v>
      </c>
      <c r="E53" s="5" t="str">
        <f>'[1]TCE - ANEXO IV - Preencher'!G62</f>
        <v>PAULA MONIELE MARINS GONDIM - HOSPITAL DO IDOSO</v>
      </c>
      <c r="F53" s="5" t="str">
        <f>'[1]TCE - ANEXO IV - Preencher'!H62</f>
        <v>S</v>
      </c>
      <c r="G53" s="5" t="str">
        <f>'[1]TCE - ANEXO IV - Preencher'!I62</f>
        <v>N</v>
      </c>
      <c r="H53" s="5">
        <f>'[1]TCE - ANEXO IV - Preencher'!J62</f>
        <v>0</v>
      </c>
      <c r="I53" s="6">
        <f>IF('[1]TCE - ANEXO IV - Preencher'!K62="","",'[1]TCE - ANEXO IV - Preencher'!K62)</f>
        <v>44832</v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>26 - Pe</v>
      </c>
      <c r="L53" s="7">
        <f>'[1]TCE - ANEXO IV - Preencher'!N62</f>
        <v>120</v>
      </c>
    </row>
    <row r="54" spans="1:12" s="8" customFormat="1" ht="19.5" customHeight="1" x14ac:dyDescent="0.2">
      <c r="A54" s="3">
        <f>IFERROR(VLOOKUP(B54,'[1]DADOS (OCULTAR)'!$Q$3:$S$135,3,0),"")</f>
        <v>9039744000194</v>
      </c>
      <c r="B54" s="4" t="str">
        <f>'[1]TCE - ANEXO IV - Preencher'!C63</f>
        <v>UPAE CARPINA - CG Nº 022/2022</v>
      </c>
      <c r="C54" s="4" t="str">
        <f>'[1]TCE - ANEXO IV - Preencher'!E63</f>
        <v>4.99 - Outros Serviços de Terceiros Pessoa Física</v>
      </c>
      <c r="D54" s="3">
        <f>'[1]TCE - ANEXO IV - Preencher'!F63</f>
        <v>10456667423</v>
      </c>
      <c r="E54" s="5" t="str">
        <f>'[1]TCE - ANEXO IV - Preencher'!G63</f>
        <v>DANIELLA MARIA DE OLIVEIRA FERREIRA - TREINAMENTO SEDE</v>
      </c>
      <c r="F54" s="5" t="str">
        <f>'[1]TCE - ANEXO IV - Preencher'!H63</f>
        <v>S</v>
      </c>
      <c r="G54" s="5" t="str">
        <f>'[1]TCE - ANEXO IV - Preencher'!I63</f>
        <v>N</v>
      </c>
      <c r="H54" s="5">
        <f>'[1]TCE - ANEXO IV - Preencher'!J63</f>
        <v>0</v>
      </c>
      <c r="I54" s="6">
        <f>IF('[1]TCE - ANEXO IV - Preencher'!K63="","",'[1]TCE - ANEXO IV - Preencher'!K63)</f>
        <v>44821</v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>26 - Pe</v>
      </c>
      <c r="L54" s="7">
        <f>'[1]TCE - ANEXO IV - Preencher'!N63</f>
        <v>421.79</v>
      </c>
    </row>
    <row r="55" spans="1:12" s="8" customFormat="1" ht="19.5" customHeight="1" x14ac:dyDescent="0.2">
      <c r="A55" s="3">
        <f>IFERROR(VLOOKUP(B55,'[1]DADOS (OCULTAR)'!$Q$3:$S$135,3,0),"")</f>
        <v>9039744000194</v>
      </c>
      <c r="B55" s="4" t="str">
        <f>'[1]TCE - ANEXO IV - Preencher'!C64</f>
        <v>UPAE CARPINA - CG Nº 022/2022</v>
      </c>
      <c r="C55" s="4" t="str">
        <f>'[1]TCE - ANEXO IV - Preencher'!E64</f>
        <v>4.99 - Outros Serviços de Terceiros Pessoa Física</v>
      </c>
      <c r="D55" s="3">
        <f>'[1]TCE - ANEXO IV - Preencher'!F64</f>
        <v>10456667423</v>
      </c>
      <c r="E55" s="5" t="str">
        <f>'[1]TCE - ANEXO IV - Preencher'!G64</f>
        <v>DANIELLA MARIA DE OLIVEIRA FERREIRA - SEDE</v>
      </c>
      <c r="F55" s="5" t="str">
        <f>'[1]TCE - ANEXO IV - Preencher'!H64</f>
        <v>S</v>
      </c>
      <c r="G55" s="5" t="str">
        <f>'[1]TCE - ANEXO IV - Preencher'!I64</f>
        <v>N</v>
      </c>
      <c r="H55" s="5">
        <f>'[1]TCE - ANEXO IV - Preencher'!J64</f>
        <v>0</v>
      </c>
      <c r="I55" s="6">
        <f>IF('[1]TCE - ANEXO IV - Preencher'!K64="","",'[1]TCE - ANEXO IV - Preencher'!K64)</f>
        <v>44821</v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>26 - Pe</v>
      </c>
      <c r="L55" s="7">
        <f>'[1]TCE - ANEXO IV - Preencher'!N64</f>
        <v>660</v>
      </c>
    </row>
    <row r="56" spans="1:12" s="8" customFormat="1" ht="19.5" customHeight="1" x14ac:dyDescent="0.2">
      <c r="A56" s="3">
        <f>IFERROR(VLOOKUP(B56,'[1]DADOS (OCULTAR)'!$Q$3:$S$135,3,0),"")</f>
        <v>9039744000194</v>
      </c>
      <c r="B56" s="4" t="str">
        <f>'[1]TCE - ANEXO IV - Preencher'!C65</f>
        <v>UPAE CARPINA - CG Nº 022/2022</v>
      </c>
      <c r="C56" s="4" t="str">
        <f>'[1]TCE - ANEXO IV - Preencher'!E65</f>
        <v>5.16 - Serviços Médico-Hospitalares, Odotonlogia e Laboratoriais</v>
      </c>
      <c r="D56" s="3">
        <f>'[1]TCE - ANEXO IV - Preencher'!F65</f>
        <v>46089047000174</v>
      </c>
      <c r="E56" s="5" t="str">
        <f>'[1]TCE - ANEXO IV - Preencher'!G65</f>
        <v>HOMEOSTASE SERVICOS MEDICOS LTDA</v>
      </c>
      <c r="F56" s="5" t="str">
        <f>'[1]TCE - ANEXO IV - Preencher'!H65</f>
        <v>S</v>
      </c>
      <c r="G56" s="5" t="str">
        <f>'[1]TCE - ANEXO IV - Preencher'!I65</f>
        <v>S</v>
      </c>
      <c r="H56" s="5" t="str">
        <f>'[1]TCE - ANEXO IV - Preencher'!J65</f>
        <v>00000175</v>
      </c>
      <c r="I56" s="6">
        <f>IF('[1]TCE - ANEXO IV - Preencher'!K65="","",'[1]TCE - ANEXO IV - Preencher'!K65)</f>
        <v>44838</v>
      </c>
      <c r="J56" s="5" t="str">
        <f>'[1]TCE - ANEXO IV - Preencher'!L65</f>
        <v>H5TI-FNUG</v>
      </c>
      <c r="K56" s="5" t="str">
        <f>IF(F56="B",LEFT('[1]TCE - ANEXO IV - Preencher'!M65,2),IF(F56="S",LEFT('[1]TCE - ANEXO IV - Preencher'!M65,7),IF('[1]TCE - ANEXO IV - Preencher'!H65="","")))</f>
        <v>2611606</v>
      </c>
      <c r="L56" s="7">
        <f>'[1]TCE - ANEXO IV - Preencher'!N65</f>
        <v>5280</v>
      </c>
    </row>
    <row r="57" spans="1:12" s="8" customFormat="1" ht="19.5" customHeight="1" x14ac:dyDescent="0.2">
      <c r="A57" s="3">
        <f>IFERROR(VLOOKUP(B57,'[1]DADOS (OCULTAR)'!$Q$3:$S$135,3,0),"")</f>
        <v>9039744000194</v>
      </c>
      <c r="B57" s="4" t="str">
        <f>'[1]TCE - ANEXO IV - Preencher'!C66</f>
        <v>UPAE CARPINA - CG Nº 022/2022</v>
      </c>
      <c r="C57" s="4" t="str">
        <f>'[1]TCE - ANEXO IV - Preencher'!E66</f>
        <v>5.16 - Serviços Médico-Hospitalares, Odotonlogia e Laboratoriais</v>
      </c>
      <c r="D57" s="3">
        <f>'[1]TCE - ANEXO IV - Preencher'!F66</f>
        <v>35385996000185</v>
      </c>
      <c r="E57" s="5" t="str">
        <f>'[1]TCE - ANEXO IV - Preencher'!G66</f>
        <v>DIDIER CLINICA ESPECIALIZADA LTDA</v>
      </c>
      <c r="F57" s="5" t="str">
        <f>'[1]TCE - ANEXO IV - Preencher'!H66</f>
        <v>S</v>
      </c>
      <c r="G57" s="5" t="str">
        <f>'[1]TCE - ANEXO IV - Preencher'!I66</f>
        <v>S</v>
      </c>
      <c r="H57" s="5" t="str">
        <f>'[1]TCE - ANEXO IV - Preencher'!J66</f>
        <v>00000333</v>
      </c>
      <c r="I57" s="6">
        <f>IF('[1]TCE - ANEXO IV - Preencher'!K66="","",'[1]TCE - ANEXO IV - Preencher'!K66)</f>
        <v>44841</v>
      </c>
      <c r="J57" s="5" t="str">
        <f>'[1]TCE - ANEXO IV - Preencher'!L66</f>
        <v>VPZX-E12T</v>
      </c>
      <c r="K57" s="5" t="str">
        <f>IF(F57="B",LEFT('[1]TCE - ANEXO IV - Preencher'!M66,2),IF(F57="S",LEFT('[1]TCE - ANEXO IV - Preencher'!M66,7),IF('[1]TCE - ANEXO IV - Preencher'!H66="","")))</f>
        <v>2611606</v>
      </c>
      <c r="L57" s="7">
        <f>'[1]TCE - ANEXO IV - Preencher'!N66</f>
        <v>1320</v>
      </c>
    </row>
    <row r="58" spans="1:12" s="8" customFormat="1" ht="19.5" customHeight="1" x14ac:dyDescent="0.2">
      <c r="A58" s="3">
        <f>IFERROR(VLOOKUP(B58,'[1]DADOS (OCULTAR)'!$Q$3:$S$135,3,0),"")</f>
        <v>9039744000194</v>
      </c>
      <c r="B58" s="4" t="str">
        <f>'[1]TCE - ANEXO IV - Preencher'!C67</f>
        <v>UPAE CARPINA - CG Nº 022/2022</v>
      </c>
      <c r="C58" s="4" t="str">
        <f>'[1]TCE - ANEXO IV - Preencher'!E67</f>
        <v>3.6 - Material de Expediente</v>
      </c>
      <c r="D58" s="3">
        <f>'[1]TCE - ANEXO IV - Preencher'!F67</f>
        <v>9515628000102</v>
      </c>
      <c r="E58" s="5" t="str">
        <f>'[1]TCE - ANEXO IV - Preencher'!G67</f>
        <v>ATACADO DOS PRESENTES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000038375</v>
      </c>
      <c r="I58" s="6">
        <f>IF('[1]TCE - ANEXO IV - Preencher'!K67="","",'[1]TCE - ANEXO IV - Preencher'!K67)</f>
        <v>44802</v>
      </c>
      <c r="J58" s="5" t="str">
        <f>'[1]TCE - ANEXO IV - Preencher'!L67</f>
        <v>26220809515628000102550100000383751001421566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84</v>
      </c>
    </row>
    <row r="59" spans="1:12" s="8" customFormat="1" ht="19.5" customHeight="1" x14ac:dyDescent="0.2">
      <c r="A59" s="3">
        <f>IFERROR(VLOOKUP(B59,'[1]DADOS (OCULTAR)'!$Q$3:$S$135,3,0),"")</f>
        <v>9039744000194</v>
      </c>
      <c r="B59" s="4" t="str">
        <f>'[1]TCE - ANEXO IV - Preencher'!C68</f>
        <v>UPAE CARPINA - CG Nº 022/2022</v>
      </c>
      <c r="C59" s="4" t="str">
        <f>'[1]TCE - ANEXO IV - Preencher'!E68</f>
        <v>3.1 - Combustíveis e Lubrificantes Automotivos</v>
      </c>
      <c r="D59" s="3">
        <f>'[1]TCE - ANEXO IV - Preencher'!F68</f>
        <v>2331341000175</v>
      </c>
      <c r="E59" s="5" t="str">
        <f>'[1]TCE - ANEXO IV - Preencher'!G68</f>
        <v>POSTO ATENAS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000218314</v>
      </c>
      <c r="I59" s="6">
        <f>IF('[1]TCE - ANEXO IV - Preencher'!K68="","",'[1]TCE - ANEXO IV - Preencher'!K68)</f>
        <v>44827</v>
      </c>
      <c r="J59" s="5" t="str">
        <f>'[1]TCE - ANEXO IV - Preencher'!L68</f>
        <v>26220902331341000175650030002183141002258007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50</v>
      </c>
    </row>
    <row r="60" spans="1:12" s="8" customFormat="1" ht="19.5" customHeight="1" x14ac:dyDescent="0.2">
      <c r="A60" s="3">
        <f>IFERROR(VLOOKUP(B60,'[1]DADOS (OCULTAR)'!$Q$3:$S$135,3,0),"")</f>
        <v>9039744000194</v>
      </c>
      <c r="B60" s="4" t="str">
        <f>'[1]TCE - ANEXO IV - Preencher'!C69</f>
        <v>UPAE CARPINA - CG Nº 022/2022</v>
      </c>
      <c r="C60" s="4" t="str">
        <f>'[1]TCE - ANEXO IV - Preencher'!E69</f>
        <v>3.1 - Combustíveis e Lubrificantes Automotivos</v>
      </c>
      <c r="D60" s="3">
        <f>'[1]TCE - ANEXO IV - Preencher'!F69</f>
        <v>9798307000154</v>
      </c>
      <c r="E60" s="5" t="str">
        <f>'[1]TCE - ANEXO IV - Preencher'!G69</f>
        <v>POSTO SERVICAR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000088076</v>
      </c>
      <c r="I60" s="6">
        <f>IF('[1]TCE - ANEXO IV - Preencher'!K69="","",'[1]TCE - ANEXO IV - Preencher'!K69)</f>
        <v>44824</v>
      </c>
      <c r="J60" s="5" t="str">
        <f>'[1]TCE - ANEXO IV - Preencher'!L69</f>
        <v>26220909798307000154650200000880761000941473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150</v>
      </c>
    </row>
    <row r="61" spans="1:12" s="8" customFormat="1" ht="19.5" customHeight="1" x14ac:dyDescent="0.2">
      <c r="A61" s="3">
        <f>IFERROR(VLOOKUP(B61,'[1]DADOS (OCULTAR)'!$Q$3:$S$135,3,0),"")</f>
        <v>9039744000194</v>
      </c>
      <c r="B61" s="4" t="str">
        <f>'[1]TCE - ANEXO IV - Preencher'!C70</f>
        <v>UPAE CARPINA - CG Nº 022/2022</v>
      </c>
      <c r="C61" s="4" t="str">
        <f>'[1]TCE - ANEXO IV - Preencher'!E70</f>
        <v>3.1 - Combustíveis e Lubrificantes Automotivos</v>
      </c>
      <c r="D61" s="3">
        <f>'[1]TCE - ANEXO IV - Preencher'!F70</f>
        <v>9798307000154</v>
      </c>
      <c r="E61" s="5" t="str">
        <f>'[1]TCE - ANEXO IV - Preencher'!G70</f>
        <v>POSTO SERVICAR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000087831</v>
      </c>
      <c r="I61" s="6">
        <f>IF('[1]TCE - ANEXO IV - Preencher'!K70="","",'[1]TCE - ANEXO IV - Preencher'!K70)</f>
        <v>44824</v>
      </c>
      <c r="J61" s="5" t="str">
        <f>'[1]TCE - ANEXO IV - Preencher'!L70</f>
        <v>26220909798307000154650200000878311000936485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200</v>
      </c>
    </row>
    <row r="62" spans="1:12" s="8" customFormat="1" ht="19.5" customHeight="1" x14ac:dyDescent="0.2">
      <c r="A62" s="3">
        <f>IFERROR(VLOOKUP(B62,'[1]DADOS (OCULTAR)'!$Q$3:$S$135,3,0),"")</f>
        <v>9039744000194</v>
      </c>
      <c r="B62" s="4" t="str">
        <f>'[1]TCE - ANEXO IV - Preencher'!C71</f>
        <v>UPAE CARPINA - CG Nº 022/2022</v>
      </c>
      <c r="C62" s="4" t="str">
        <f>'[1]TCE - ANEXO IV - Preencher'!E71</f>
        <v>3.1 - Combustíveis e Lubrificantes Automotivos</v>
      </c>
      <c r="D62" s="3">
        <f>'[1]TCE - ANEXO IV - Preencher'!F71</f>
        <v>11673618000139</v>
      </c>
      <c r="E62" s="5" t="str">
        <f>'[1]TCE - ANEXO IV - Preencher'!G71</f>
        <v>LVS COMBUSTIVEIS E LUBRIFICANTES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000212453</v>
      </c>
      <c r="I62" s="6">
        <f>IF('[1]TCE - ANEXO IV - Preencher'!K71="","",'[1]TCE - ANEXO IV - Preencher'!K71)</f>
        <v>44820</v>
      </c>
      <c r="J62" s="5" t="str">
        <f>'[1]TCE - ANEXO IV - Preencher'!L71</f>
        <v>26220911673618000139650010002124531298537059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279.60000000000002</v>
      </c>
    </row>
    <row r="63" spans="1:12" s="8" customFormat="1" ht="19.5" customHeight="1" x14ac:dyDescent="0.2">
      <c r="A63" s="3">
        <f>IFERROR(VLOOKUP(B63,'[1]DADOS (OCULTAR)'!$Q$3:$S$135,3,0),"")</f>
        <v>9039744000194</v>
      </c>
      <c r="B63" s="4" t="str">
        <f>'[1]TCE - ANEXO IV - Preencher'!C72</f>
        <v>UPAE CARPINA - CG Nº 022/2022</v>
      </c>
      <c r="C63" s="4" t="str">
        <f>'[1]TCE - ANEXO IV - Preencher'!E72</f>
        <v>3.1 - Combustíveis e Lubrificantes Automotivos</v>
      </c>
      <c r="D63" s="3">
        <f>'[1]TCE - ANEXO IV - Preencher'!F72</f>
        <v>11673618000139</v>
      </c>
      <c r="E63" s="5" t="str">
        <f>'[1]TCE - ANEXO IV - Preencher'!G72</f>
        <v>LVS COMBUSTIVEIS E LUBRIFICANTES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000213499</v>
      </c>
      <c r="I63" s="6">
        <f>IF('[1]TCE - ANEXO IV - Preencher'!K72="","",'[1]TCE - ANEXO IV - Preencher'!K72)</f>
        <v>44825</v>
      </c>
      <c r="J63" s="5" t="str">
        <f>'[1]TCE - ANEXO IV - Preencher'!L72</f>
        <v>26220911673618000139650010002134991000510998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275.97000000000003</v>
      </c>
    </row>
    <row r="64" spans="1:12" s="8" customFormat="1" ht="19.5" customHeight="1" x14ac:dyDescent="0.2">
      <c r="A64" s="3">
        <f>IFERROR(VLOOKUP(B64,'[1]DADOS (OCULTAR)'!$Q$3:$S$135,3,0),"")</f>
        <v>9039744000194</v>
      </c>
      <c r="B64" s="4" t="str">
        <f>'[1]TCE - ANEXO IV - Preencher'!C73</f>
        <v>UPAE CARPINA - CG Nº 022/2022</v>
      </c>
      <c r="C64" s="4" t="str">
        <f>'[1]TCE - ANEXO IV - Preencher'!E73</f>
        <v>5.99 - Outros Serviços de Terceiros Pessoa Jurídica</v>
      </c>
      <c r="D64" s="3">
        <f>'[1]TCE - ANEXO IV - Preencher'!F73</f>
        <v>4236064000147</v>
      </c>
      <c r="E64" s="5" t="str">
        <f>'[1]TCE - ANEXO IV - Preencher'!G73</f>
        <v>GI GROUP BRASIL RECURSOS HUMANOS LTDA</v>
      </c>
      <c r="F64" s="5" t="str">
        <f>'[1]TCE - ANEXO IV - Preencher'!H73</f>
        <v>S</v>
      </c>
      <c r="G64" s="5" t="str">
        <f>'[1]TCE - ANEXO IV - Preencher'!I73</f>
        <v>S</v>
      </c>
      <c r="H64" s="5" t="str">
        <f>'[1]TCE - ANEXO IV - Preencher'!J73</f>
        <v>00146643</v>
      </c>
      <c r="I64" s="6">
        <f>IF('[1]TCE - ANEXO IV - Preencher'!K73="","",'[1]TCE - ANEXO IV - Preencher'!K73)</f>
        <v>44813</v>
      </c>
      <c r="J64" s="5" t="str">
        <f>'[1]TCE - ANEXO IV - Preencher'!L73</f>
        <v>Z2BD-FJFA</v>
      </c>
      <c r="K64" s="5" t="str">
        <f>IF(F64="B",LEFT('[1]TCE - ANEXO IV - Preencher'!M73,2),IF(F64="S",LEFT('[1]TCE - ANEXO IV - Preencher'!M73,7),IF('[1]TCE - ANEXO IV - Preencher'!H73="","")))</f>
        <v>3550308</v>
      </c>
      <c r="L64" s="7">
        <f>'[1]TCE - ANEXO IV - Preencher'!N73</f>
        <v>727.93</v>
      </c>
    </row>
    <row r="65" spans="1:12" s="8" customFormat="1" ht="19.5" customHeight="1" x14ac:dyDescent="0.2">
      <c r="A65" s="3">
        <f>IFERROR(VLOOKUP(B65,'[1]DADOS (OCULTAR)'!$Q$3:$S$135,3,0),"")</f>
        <v>9039744000194</v>
      </c>
      <c r="B65" s="4" t="str">
        <f>'[1]TCE - ANEXO IV - Preencher'!C74</f>
        <v>UPAE CARPINA - CG Nº 022/2022</v>
      </c>
      <c r="C65" s="4" t="str">
        <f>'[1]TCE - ANEXO IV - Preencher'!E74</f>
        <v>5.2 - Serviços Técnicos Profissionais</v>
      </c>
      <c r="D65" s="3">
        <f>'[1]TCE - ANEXO IV - Preencher'!F74</f>
        <v>9425434000108</v>
      </c>
      <c r="E65" s="5" t="str">
        <f>'[1]TCE - ANEXO IV - Preencher'!G74</f>
        <v>BLACK ADVOGADOS ASSOCIADOS</v>
      </c>
      <c r="F65" s="5" t="str">
        <f>'[1]TCE - ANEXO IV - Preencher'!H74</f>
        <v>S</v>
      </c>
      <c r="G65" s="5" t="str">
        <f>'[1]TCE - ANEXO IV - Preencher'!I74</f>
        <v>S</v>
      </c>
      <c r="H65" s="5" t="str">
        <f>'[1]TCE - ANEXO IV - Preencher'!J74</f>
        <v>00002186</v>
      </c>
      <c r="I65" s="6">
        <f>IF('[1]TCE - ANEXO IV - Preencher'!K74="","",'[1]TCE - ANEXO IV - Preencher'!K74)</f>
        <v>44838</v>
      </c>
      <c r="J65" s="5" t="str">
        <f>'[1]TCE - ANEXO IV - Preencher'!L74</f>
        <v>B7GX-NVRJ</v>
      </c>
      <c r="K65" s="5" t="str">
        <f>IF(F65="B",LEFT('[1]TCE - ANEXO IV - Preencher'!M74,2),IF(F65="S",LEFT('[1]TCE - ANEXO IV - Preencher'!M74,7),IF('[1]TCE - ANEXO IV - Preencher'!H74="","")))</f>
        <v>2611606</v>
      </c>
      <c r="L65" s="7">
        <f>'[1]TCE - ANEXO IV - Preencher'!N74</f>
        <v>3840</v>
      </c>
    </row>
    <row r="66" spans="1:12" s="8" customFormat="1" ht="19.5" customHeight="1" x14ac:dyDescent="0.2">
      <c r="A66" s="3">
        <f>IFERROR(VLOOKUP(B66,'[1]DADOS (OCULTAR)'!$Q$3:$S$135,3,0),"")</f>
        <v>9039744000194</v>
      </c>
      <c r="B66" s="4" t="str">
        <f>'[1]TCE - ANEXO IV - Preencher'!C75</f>
        <v>UPAE CARPINA - CG Nº 022/2022</v>
      </c>
      <c r="C66" s="4" t="str">
        <f>'[1]TCE - ANEXO IV - Preencher'!E75</f>
        <v>3.99 - Outras despesas com Material de Consumo</v>
      </c>
      <c r="D66" s="3">
        <f>'[1]TCE - ANEXO IV - Preencher'!F75</f>
        <v>44747811000126</v>
      </c>
      <c r="E66" s="5" t="str">
        <f>'[1]TCE - ANEXO IV - Preencher'!G75</f>
        <v>P H DISTRIBUIDORA E ATACADO DE LIMPEZA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3386</v>
      </c>
      <c r="I66" s="6">
        <f>IF('[1]TCE - ANEXO IV - Preencher'!K75="","",'[1]TCE - ANEXO IV - Preencher'!K75)</f>
        <v>44824</v>
      </c>
      <c r="J66" s="5" t="str">
        <f>'[1]TCE - ANEXO IV - Preencher'!L75</f>
        <v>26220944747811000126550020000033861556891093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466.6</v>
      </c>
    </row>
    <row r="67" spans="1:12" s="8" customFormat="1" ht="19.5" customHeight="1" x14ac:dyDescent="0.2">
      <c r="A67" s="3">
        <f>IFERROR(VLOOKUP(B67,'[1]DADOS (OCULTAR)'!$Q$3:$S$135,3,0),"")</f>
        <v>9039744000194</v>
      </c>
      <c r="B67" s="4" t="str">
        <f>'[1]TCE - ANEXO IV - Preencher'!C76</f>
        <v>UPAE CARPINA - CG Nº 022/2022</v>
      </c>
      <c r="C67" s="4" t="str">
        <f>'[1]TCE - ANEXO IV - Preencher'!E76</f>
        <v>5.10 - Detetização/Tratamento de Resíduos e Afins</v>
      </c>
      <c r="D67" s="3">
        <f>'[1]TCE - ANEXO IV - Preencher'!F76</f>
        <v>10333266000100</v>
      </c>
      <c r="E67" s="5" t="str">
        <f>'[1]TCE - ANEXO IV - Preencher'!G76</f>
        <v>CARLOS ANTONIO DE OLIVEIRA MILET JUNIOR - ME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00009725</v>
      </c>
      <c r="I67" s="6">
        <f>IF('[1]TCE - ANEXO IV - Preencher'!K76="","",'[1]TCE - ANEXO IV - Preencher'!K76)</f>
        <v>44837</v>
      </c>
      <c r="J67" s="5" t="str">
        <f>'[1]TCE - ANEXO IV - Preencher'!L76</f>
        <v>EMRI-THHF</v>
      </c>
      <c r="K67" s="5" t="str">
        <f>IF(F67="B",LEFT('[1]TCE - ANEXO IV - Preencher'!M76,2),IF(F67="S",LEFT('[1]TCE - ANEXO IV - Preencher'!M76,7),IF('[1]TCE - ANEXO IV - Preencher'!H76="","")))</f>
        <v>2611606</v>
      </c>
      <c r="L67" s="7">
        <f>'[1]TCE - ANEXO IV - Preencher'!N76</f>
        <v>360</v>
      </c>
    </row>
    <row r="68" spans="1:12" s="8" customFormat="1" ht="19.5" customHeight="1" x14ac:dyDescent="0.2">
      <c r="A68" s="3">
        <f>IFERROR(VLOOKUP(B68,'[1]DADOS (OCULTAR)'!$Q$3:$S$135,3,0),"")</f>
        <v>9039744000194</v>
      </c>
      <c r="B68" s="4" t="str">
        <f>'[1]TCE - ANEXO IV - Preencher'!C77</f>
        <v>UPAE CARPINA - CG Nº 022/2022</v>
      </c>
      <c r="C68" s="4" t="str">
        <f>'[1]TCE - ANEXO IV - Preencher'!E77</f>
        <v>5.18 - Teledonia Fixa</v>
      </c>
      <c r="D68" s="3">
        <f>'[1]TCE - ANEXO IV - Preencher'!F77</f>
        <v>3423730000193</v>
      </c>
      <c r="E68" s="5" t="str">
        <f>'[1]TCE - ANEXO IV - Preencher'!G77</f>
        <v>SMART LTDA</v>
      </c>
      <c r="F68" s="5" t="str">
        <f>'[1]TCE - ANEXO IV - Preencher'!H77</f>
        <v>S</v>
      </c>
      <c r="G68" s="5" t="str">
        <f>'[1]TCE - ANEXO IV - Preencher'!I77</f>
        <v>N</v>
      </c>
      <c r="H68" s="5" t="str">
        <f>'[1]TCE - ANEXO IV - Preencher'!J77</f>
        <v>402739743</v>
      </c>
      <c r="I68" s="6">
        <f>IF('[1]TCE - ANEXO IV - Preencher'!K77="","",'[1]TCE - ANEXO IV - Preencher'!K77)</f>
        <v>44837</v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2611606</v>
      </c>
      <c r="L68" s="7">
        <f>'[1]TCE - ANEXO IV - Preencher'!N77</f>
        <v>119.23</v>
      </c>
    </row>
    <row r="69" spans="1:12" s="8" customFormat="1" ht="19.5" customHeight="1" x14ac:dyDescent="0.2">
      <c r="A69" s="3">
        <f>IFERROR(VLOOKUP(B69,'[1]DADOS (OCULTAR)'!$Q$3:$S$135,3,0),"")</f>
        <v>9039744000194</v>
      </c>
      <c r="B69" s="4" t="str">
        <f>'[1]TCE - ANEXO IV - Preencher'!C78</f>
        <v>UPAE CARPINA - CG Nº 022/2022</v>
      </c>
      <c r="C69" s="4" t="str">
        <f>'[1]TCE - ANEXO IV - Preencher'!E78</f>
        <v>5.2 - Serviços Técnicos Profissionais</v>
      </c>
      <c r="D69" s="3">
        <f>'[1]TCE - ANEXO IV - Preencher'!F78</f>
        <v>9425434000108</v>
      </c>
      <c r="E69" s="5" t="str">
        <f>'[1]TCE - ANEXO IV - Preencher'!G78</f>
        <v>BLACK ADVOGADOS ASSOCIADOS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00002187</v>
      </c>
      <c r="I69" s="6">
        <f>IF('[1]TCE - ANEXO IV - Preencher'!K78="","",'[1]TCE - ANEXO IV - Preencher'!K78)</f>
        <v>44838</v>
      </c>
      <c r="J69" s="5" t="str">
        <f>'[1]TCE - ANEXO IV - Preencher'!L78</f>
        <v>VLE5-HCEF</v>
      </c>
      <c r="K69" s="5" t="str">
        <f>IF(F69="B",LEFT('[1]TCE - ANEXO IV - Preencher'!M78,2),IF(F69="S",LEFT('[1]TCE - ANEXO IV - Preencher'!M78,7),IF('[1]TCE - ANEXO IV - Preencher'!H78="","")))</f>
        <v>2611606</v>
      </c>
      <c r="L69" s="7">
        <f>'[1]TCE - ANEXO IV - Preencher'!N78</f>
        <v>7680</v>
      </c>
    </row>
    <row r="70" spans="1:12" s="8" customFormat="1" ht="19.5" customHeight="1" x14ac:dyDescent="0.2">
      <c r="A70" s="3">
        <f>IFERROR(VLOOKUP(B70,'[1]DADOS (OCULTAR)'!$Q$3:$S$135,3,0),"")</f>
        <v>9039744000194</v>
      </c>
      <c r="B70" s="4" t="str">
        <f>'[1]TCE - ANEXO IV - Preencher'!C79</f>
        <v>UPAE CARPINA - CG Nº 022/2022</v>
      </c>
      <c r="C70" s="4" t="str">
        <f>'[1]TCE - ANEXO IV - Preencher'!E79</f>
        <v>1.99 - Outras Despesas com Pessoal</v>
      </c>
      <c r="D70" s="3">
        <f>'[1]TCE - ANEXO IV - Preencher'!F79</f>
        <v>2102498000129</v>
      </c>
      <c r="E70" s="5" t="str">
        <f>'[1]TCE - ANEXO IV - Preencher'!G79</f>
        <v>METROPOLITAN LIFE SEGUROS E PREVIDENCIA PRIVADA S.A</v>
      </c>
      <c r="F70" s="5" t="str">
        <f>'[1]TCE - ANEXO IV - Preencher'!H79</f>
        <v>S</v>
      </c>
      <c r="G70" s="5" t="str">
        <f>'[1]TCE - ANEXO IV - Preencher'!I79</f>
        <v>N</v>
      </c>
      <c r="H70" s="5" t="str">
        <f>'[1]TCE - ANEXO IV - Preencher'!J79</f>
        <v>857</v>
      </c>
      <c r="I70" s="6">
        <f>IF('[1]TCE - ANEXO IV - Preencher'!K79="","",'[1]TCE - ANEXO IV - Preencher'!K79)</f>
        <v>44853</v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26 - Pe</v>
      </c>
      <c r="L70" s="7">
        <f>'[1]TCE - ANEXO IV - Preencher'!N79</f>
        <v>49.28</v>
      </c>
    </row>
    <row r="71" spans="1:12" s="8" customFormat="1" ht="19.5" customHeight="1" x14ac:dyDescent="0.2">
      <c r="A71" s="3">
        <f>IFERROR(VLOOKUP(B71,'[1]DADOS (OCULTAR)'!$Q$3:$S$135,3,0),"")</f>
        <v>9039744000194</v>
      </c>
      <c r="B71" s="4" t="str">
        <f>'[1]TCE - ANEXO IV - Preencher'!C80</f>
        <v>UPAE CARPINA - CG Nº 022/2022</v>
      </c>
      <c r="C71" s="4" t="str">
        <f>'[1]TCE - ANEXO IV - Preencher'!E80</f>
        <v>3.12 - Material Hospitalar</v>
      </c>
      <c r="D71" s="3">
        <f>'[1]TCE - ANEXO IV - Preencher'!F80</f>
        <v>8674752000301</v>
      </c>
      <c r="E71" s="5" t="str">
        <f>'[1]TCE - ANEXO IV - Preencher'!G80</f>
        <v>CIRURGICA MONTEBELLO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000016693</v>
      </c>
      <c r="I71" s="6">
        <f>IF('[1]TCE - ANEXO IV - Preencher'!K80="","",'[1]TCE - ANEXO IV - Preencher'!K80)</f>
        <v>44820</v>
      </c>
      <c r="J71" s="5" t="str">
        <f>'[1]TCE - ANEXO IV - Preencher'!L80</f>
        <v>26220908674752000301550010000166931934696021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39.35</v>
      </c>
    </row>
    <row r="72" spans="1:12" s="8" customFormat="1" ht="19.5" customHeight="1" x14ac:dyDescent="0.2">
      <c r="A72" s="3">
        <f>IFERROR(VLOOKUP(B72,'[1]DADOS (OCULTAR)'!$Q$3:$S$135,3,0),"")</f>
        <v>9039744000194</v>
      </c>
      <c r="B72" s="4" t="str">
        <f>'[1]TCE - ANEXO IV - Preencher'!C81</f>
        <v>UPAE CARPINA - CG Nº 022/2022</v>
      </c>
      <c r="C72" s="4" t="str">
        <f>'[1]TCE - ANEXO IV - Preencher'!E81</f>
        <v>3.6 - Material de Expediente</v>
      </c>
      <c r="D72" s="3">
        <f>'[1]TCE - ANEXO IV - Preencher'!F81</f>
        <v>28526262000103</v>
      </c>
      <c r="E72" s="5" t="str">
        <f>'[1]TCE - ANEXO IV - Preencher'!G81</f>
        <v>PORTUGAL MATERIAL DE ESC. INF E LINPEZA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000003535</v>
      </c>
      <c r="I72" s="6">
        <f>IF('[1]TCE - ANEXO IV - Preencher'!K81="","",'[1]TCE - ANEXO IV - Preencher'!K81)</f>
        <v>44823</v>
      </c>
      <c r="J72" s="5" t="str">
        <f>'[1]TCE - ANEXO IV - Preencher'!L81</f>
        <v>26220928526262000103550010000035351000033839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765.25</v>
      </c>
    </row>
    <row r="73" spans="1:12" s="8" customFormat="1" ht="19.5" customHeight="1" x14ac:dyDescent="0.2">
      <c r="A73" s="3">
        <f>IFERROR(VLOOKUP(B73,'[1]DADOS (OCULTAR)'!$Q$3:$S$135,3,0),"")</f>
        <v>9039744000194</v>
      </c>
      <c r="B73" s="4" t="str">
        <f>'[1]TCE - ANEXO IV - Preencher'!C82</f>
        <v>UPAE CARPINA - CG Nº 022/2022</v>
      </c>
      <c r="C73" s="4" t="str">
        <f>'[1]TCE - ANEXO IV - Preencher'!E82</f>
        <v xml:space="preserve">5.25 - Serviços Bancários </v>
      </c>
      <c r="D73" s="3">
        <f>'[1]TCE - ANEXO IV - Preencher'!F82</f>
        <v>60746948000112</v>
      </c>
      <c r="E73" s="5" t="str">
        <f>'[1]TCE - ANEXO IV - Preencher'!G82</f>
        <v>BRADESCO SA AG.00286/ C.C.0038697-9</v>
      </c>
      <c r="F73" s="5" t="str">
        <f>'[1]TCE - ANEXO IV - Preencher'!H82</f>
        <v>S</v>
      </c>
      <c r="G73" s="5" t="str">
        <f>'[1]TCE - ANEXO IV - Preencher'!I82</f>
        <v>N</v>
      </c>
      <c r="H73" s="5">
        <f>'[1]TCE - ANEXO IV - Preencher'!J82</f>
        <v>0</v>
      </c>
      <c r="I73" s="6">
        <f>IF('[1]TCE - ANEXO IV - Preencher'!K82="","",'[1]TCE - ANEXO IV - Preencher'!K82)</f>
        <v>44805</v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>26 - Pe</v>
      </c>
      <c r="L73" s="7">
        <f>'[1]TCE - ANEXO IV - Preencher'!N82</f>
        <v>260.89999999999998</v>
      </c>
    </row>
    <row r="74" spans="1:12" s="8" customFormat="1" ht="19.5" customHeight="1" x14ac:dyDescent="0.2">
      <c r="A74" s="3">
        <f>IFERROR(VLOOKUP(B74,'[1]DADOS (OCULTAR)'!$Q$3:$S$135,3,0),"")</f>
        <v>9039744000194</v>
      </c>
      <c r="B74" s="4" t="str">
        <f>'[1]TCE - ANEXO IV - Preencher'!C83</f>
        <v>UPAE CARPINA - CG Nº 022/2022</v>
      </c>
      <c r="C74" s="4" t="str">
        <f>'[1]TCE - ANEXO IV - Preencher'!E83</f>
        <v>5.99 - Outros Serviços de Terceiros Pessoa Jurídica</v>
      </c>
      <c r="D74" s="3">
        <f>'[1]TCE - ANEXO IV - Preencher'!F83</f>
        <v>4236064000147</v>
      </c>
      <c r="E74" s="5" t="str">
        <f>'[1]TCE - ANEXO IV - Preencher'!G83</f>
        <v>GI GROUP BRASIL RECURSOS HUMANOS LTDA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00149149</v>
      </c>
      <c r="I74" s="6">
        <f>IF('[1]TCE - ANEXO IV - Preencher'!K83="","",'[1]TCE - ANEXO IV - Preencher'!K83)</f>
        <v>44847</v>
      </c>
      <c r="J74" s="5" t="str">
        <f>'[1]TCE - ANEXO IV - Preencher'!L83</f>
        <v>NU6K-KWAS</v>
      </c>
      <c r="K74" s="5" t="str">
        <f>IF(F74="B",LEFT('[1]TCE - ANEXO IV - Preencher'!M83,2),IF(F74="S",LEFT('[1]TCE - ANEXO IV - Preencher'!M83,7),IF('[1]TCE - ANEXO IV - Preencher'!H83="","")))</f>
        <v>35 - Sã</v>
      </c>
      <c r="L74" s="7">
        <f>'[1]TCE - ANEXO IV - Preencher'!N83</f>
        <v>26008.31</v>
      </c>
    </row>
    <row r="75" spans="1:12" s="8" customFormat="1" ht="19.5" customHeight="1" x14ac:dyDescent="0.2">
      <c r="A75" s="3">
        <f>IFERROR(VLOOKUP(B75,'[1]DADOS (OCULTAR)'!$Q$3:$S$135,3,0),"")</f>
        <v>9039744000194</v>
      </c>
      <c r="B75" s="4" t="str">
        <f>'[1]TCE - ANEXO IV - Preencher'!C84</f>
        <v>UPAE CARPINA - CG Nº 022/2022</v>
      </c>
      <c r="C75" s="4" t="str">
        <f>'[1]TCE - ANEXO IV - Preencher'!E84</f>
        <v>3.12 - Material Hospitalar</v>
      </c>
      <c r="D75" s="3">
        <f>'[1]TCE - ANEXO IV - Preencher'!F84</f>
        <v>10779833000156</v>
      </c>
      <c r="E75" s="5" t="str">
        <f>'[1]TCE - ANEXO IV - Preencher'!G84</f>
        <v>MEDICAL MERCANTIL DE APARELHAGEM MEDICA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000560247</v>
      </c>
      <c r="I75" s="6">
        <f>IF('[1]TCE - ANEXO IV - Preencher'!K84="","",'[1]TCE - ANEXO IV - Preencher'!K84)</f>
        <v>44819</v>
      </c>
      <c r="J75" s="5" t="str">
        <f>'[1]TCE - ANEXO IV - Preencher'!L84</f>
        <v>26220910779833000156550010005602471562269007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423.5</v>
      </c>
    </row>
    <row r="76" spans="1:12" s="8" customFormat="1" ht="19.5" customHeight="1" x14ac:dyDescent="0.2">
      <c r="A76" s="3">
        <f>IFERROR(VLOOKUP(B76,'[1]DADOS (OCULTAR)'!$Q$3:$S$135,3,0),"")</f>
        <v>9039744000194</v>
      </c>
      <c r="B76" s="4" t="str">
        <f>'[1]TCE - ANEXO IV - Preencher'!C85</f>
        <v>UPAE CARPINA - CG Nº 022/2022</v>
      </c>
      <c r="C76" s="4" t="str">
        <f>'[1]TCE - ANEXO IV - Preencher'!E85</f>
        <v>3.99 - Outras despesas com Material de Consumo</v>
      </c>
      <c r="D76" s="3">
        <f>'[1]TCE - ANEXO IV - Preencher'!F85</f>
        <v>32268424000128</v>
      </c>
      <c r="E76" s="5" t="str">
        <f>'[1]TCE - ANEXO IV - Preencher'!G85</f>
        <v>ECL DE FREITAS COMERCIO ATACADISTA DE MATERIAIS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000383</v>
      </c>
      <c r="I76" s="6">
        <f>IF('[1]TCE - ANEXO IV - Preencher'!K85="","",'[1]TCE - ANEXO IV - Preencher'!K85)</f>
        <v>44824</v>
      </c>
      <c r="J76" s="5" t="str">
        <f>'[1]TCE - ANEXO IV - Preencher'!L85</f>
        <v>26220932268424000128550010000003831822343785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198</v>
      </c>
    </row>
    <row r="77" spans="1:12" s="8" customFormat="1" ht="19.5" customHeight="1" x14ac:dyDescent="0.2">
      <c r="A77" s="3">
        <f>IFERROR(VLOOKUP(B77,'[1]DADOS (OCULTAR)'!$Q$3:$S$135,3,0),"")</f>
        <v>9039744000194</v>
      </c>
      <c r="B77" s="4" t="str">
        <f>'[1]TCE - ANEXO IV - Preencher'!C86</f>
        <v>UPAE CARPINA - CG Nº 022/2022</v>
      </c>
      <c r="C77" s="4" t="str">
        <f>'[1]TCE - ANEXO IV - Preencher'!E86</f>
        <v>3.7 - Material de Limpeza e Produtos de Hgienização</v>
      </c>
      <c r="D77" s="3">
        <f>'[1]TCE - ANEXO IV - Preencher'!F86</f>
        <v>22006201000139</v>
      </c>
      <c r="E77" s="5" t="str">
        <f>'[1]TCE - ANEXO IV - Preencher'!G86</f>
        <v>FORTPEL COMERCIO DE DESCARTAVEIS - LTDA PE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149576</v>
      </c>
      <c r="I77" s="6">
        <f>IF('[1]TCE - ANEXO IV - Preencher'!K86="","",'[1]TCE - ANEXO IV - Preencher'!K86)</f>
        <v>44823</v>
      </c>
      <c r="J77" s="5" t="str">
        <f>'[1]TCE - ANEXO IV - Preencher'!L86</f>
        <v>26220922006201000139550000001495761101495762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57.5</v>
      </c>
    </row>
    <row r="78" spans="1:12" s="8" customFormat="1" ht="19.5" customHeight="1" x14ac:dyDescent="0.2">
      <c r="A78" s="3">
        <f>IFERROR(VLOOKUP(B78,'[1]DADOS (OCULTAR)'!$Q$3:$S$135,3,0),"")</f>
        <v>9039744000194</v>
      </c>
      <c r="B78" s="4" t="str">
        <f>'[1]TCE - ANEXO IV - Preencher'!C87</f>
        <v>UPAE CARPINA - CG Nº 022/2022</v>
      </c>
      <c r="C78" s="4" t="str">
        <f>'[1]TCE - ANEXO IV - Preencher'!E87</f>
        <v>5.16 - Serviços Médico-Hospitalares, Odotonlogia e Laboratoriais</v>
      </c>
      <c r="D78" s="3">
        <f>'[1]TCE - ANEXO IV - Preencher'!F87</f>
        <v>37055071000100</v>
      </c>
      <c r="E78" s="5" t="str">
        <f>'[1]TCE - ANEXO IV - Preencher'!G87</f>
        <v>INDIK SERVIÇOS MÉDICOS DE SAUDE LTDA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000000325</v>
      </c>
      <c r="I78" s="6">
        <f>IF('[1]TCE - ANEXO IV - Preencher'!K87="","",'[1]TCE - ANEXO IV - Preencher'!K87)</f>
        <v>44837</v>
      </c>
      <c r="J78" s="5" t="str">
        <f>'[1]TCE - ANEXO IV - Preencher'!L87</f>
        <v>MNHD90450</v>
      </c>
      <c r="K78" s="5" t="str">
        <f>IF(F78="B",LEFT('[1]TCE - ANEXO IV - Preencher'!M87,2),IF(F78="S",LEFT('[1]TCE - ANEXO IV - Preencher'!M87,7),IF('[1]TCE - ANEXO IV - Preencher'!H87="","")))</f>
        <v>26 - Pe</v>
      </c>
      <c r="L78" s="7">
        <f>'[1]TCE - ANEXO IV - Preencher'!N87</f>
        <v>1320</v>
      </c>
    </row>
    <row r="79" spans="1:12" s="8" customFormat="1" ht="19.5" customHeight="1" x14ac:dyDescent="0.2">
      <c r="A79" s="3">
        <f>IFERROR(VLOOKUP(B79,'[1]DADOS (OCULTAR)'!$Q$3:$S$135,3,0),"")</f>
        <v>9039744000194</v>
      </c>
      <c r="B79" s="4" t="str">
        <f>'[1]TCE - ANEXO IV - Preencher'!C88</f>
        <v>UPAE CARPINA - CG Nº 022/2022</v>
      </c>
      <c r="C79" s="4" t="str">
        <f>'[1]TCE - ANEXO IV - Preencher'!E88</f>
        <v>3.7 - Material de Limpeza e Produtos de Hgienização</v>
      </c>
      <c r="D79" s="3">
        <f>'[1]TCE - ANEXO IV - Preencher'!F88</f>
        <v>28526262000103</v>
      </c>
      <c r="E79" s="5" t="str">
        <f>'[1]TCE - ANEXO IV - Preencher'!G88</f>
        <v>PORTUGAL MATERIAL DE ESC. INF E LINPEZA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000003535</v>
      </c>
      <c r="I79" s="6">
        <f>IF('[1]TCE - ANEXO IV - Preencher'!K88="","",'[1]TCE - ANEXO IV - Preencher'!K88)</f>
        <v>44823</v>
      </c>
      <c r="J79" s="5" t="str">
        <f>'[1]TCE - ANEXO IV - Preencher'!L88</f>
        <v>26220928526262000103550010000035351000033839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66</v>
      </c>
    </row>
    <row r="80" spans="1:12" s="8" customFormat="1" ht="19.5" customHeight="1" x14ac:dyDescent="0.2">
      <c r="A80" s="3">
        <f>IFERROR(VLOOKUP(B80,'[1]DADOS (OCULTAR)'!$Q$3:$S$135,3,0),"")</f>
        <v>9039744000194</v>
      </c>
      <c r="B80" s="4" t="str">
        <f>'[1]TCE - ANEXO IV - Preencher'!C89</f>
        <v>UPAE CARPINA - CG Nº 022/2022</v>
      </c>
      <c r="C80" s="4" t="str">
        <f>'[1]TCE - ANEXO IV - Preencher'!E89</f>
        <v>3.14 - Alimentação Preparada</v>
      </c>
      <c r="D80" s="3">
        <f>'[1]TCE - ANEXO IV - Preencher'!F89</f>
        <v>22006201000139</v>
      </c>
      <c r="E80" s="5" t="str">
        <f>'[1]TCE - ANEXO IV - Preencher'!G89</f>
        <v>FORTPEL COMERCIO DE DESCARTAVEIS - LTDA PE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149576</v>
      </c>
      <c r="I80" s="6">
        <f>IF('[1]TCE - ANEXO IV - Preencher'!K89="","",'[1]TCE - ANEXO IV - Preencher'!K89)</f>
        <v>44823</v>
      </c>
      <c r="J80" s="5" t="str">
        <f>'[1]TCE - ANEXO IV - Preencher'!L89</f>
        <v>26220922006201000139550000001495761101495762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94</v>
      </c>
    </row>
    <row r="81" spans="1:12" s="8" customFormat="1" ht="19.5" customHeight="1" x14ac:dyDescent="0.2">
      <c r="A81" s="3">
        <f>IFERROR(VLOOKUP(B81,'[1]DADOS (OCULTAR)'!$Q$3:$S$135,3,0),"")</f>
        <v>9039744000194</v>
      </c>
      <c r="B81" s="4" t="str">
        <f>'[1]TCE - ANEXO IV - Preencher'!C90</f>
        <v>UPAE CARPINA - CG Nº 022/2022</v>
      </c>
      <c r="C81" s="4" t="str">
        <f>'[1]TCE - ANEXO IV - Preencher'!E90</f>
        <v>5.5 - Reparo e Manutenção de Máquinas e Equipamentos</v>
      </c>
      <c r="D81" s="3">
        <f>'[1]TCE - ANEXO IV - Preencher'!F90</f>
        <v>3480539000183</v>
      </c>
      <c r="E81" s="5" t="str">
        <f>'[1]TCE - ANEXO IV - Preencher'!G90</f>
        <v>SL ENGENHARIA HOSPITALAR LTDA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000011140</v>
      </c>
      <c r="I81" s="6">
        <f>IF('[1]TCE - ANEXO IV - Preencher'!K90="","",'[1]TCE - ANEXO IV - Preencher'!K90)</f>
        <v>44838</v>
      </c>
      <c r="J81" s="5" t="str">
        <f>'[1]TCE - ANEXO IV - Preencher'!L90</f>
        <v>GMDZ89183</v>
      </c>
      <c r="K81" s="5" t="str">
        <f>IF(F81="B",LEFT('[1]TCE - ANEXO IV - Preencher'!M90,2),IF(F81="S",LEFT('[1]TCE - ANEXO IV - Preencher'!M90,7),IF('[1]TCE - ANEXO IV - Preencher'!H90="","")))</f>
        <v>26 - Pe</v>
      </c>
      <c r="L81" s="7">
        <f>'[1]TCE - ANEXO IV - Preencher'!N90</f>
        <v>3000</v>
      </c>
    </row>
    <row r="82" spans="1:12" s="8" customFormat="1" ht="19.5" customHeight="1" x14ac:dyDescent="0.2">
      <c r="A82" s="3">
        <f>IFERROR(VLOOKUP(B82,'[1]DADOS (OCULTAR)'!$Q$3:$S$135,3,0),"")</f>
        <v>9039744000194</v>
      </c>
      <c r="B82" s="4" t="str">
        <f>'[1]TCE - ANEXO IV - Preencher'!C91</f>
        <v>UPAE CARPINA - CG Nº 022/2022</v>
      </c>
      <c r="C82" s="4" t="str">
        <f>'[1]TCE - ANEXO IV - Preencher'!E91</f>
        <v>4.99 - Outros Serviços de Terceiros Pessoa Física</v>
      </c>
      <c r="D82" s="3">
        <f>'[1]TCE - ANEXO IV - Preencher'!F91</f>
        <v>10456667423</v>
      </c>
      <c r="E82" s="5" t="str">
        <f>'[1]TCE - ANEXO IV - Preencher'!G91</f>
        <v>DANIELLA MARIA DE OLIVEIRA FERREIRA - TREINAMENTO SEDE AGOSTO</v>
      </c>
      <c r="F82" s="5" t="str">
        <f>'[1]TCE - ANEXO IV - Preencher'!H91</f>
        <v>S</v>
      </c>
      <c r="G82" s="5" t="str">
        <f>'[1]TCE - ANEXO IV - Preencher'!I91</f>
        <v>N</v>
      </c>
      <c r="H82" s="5">
        <f>'[1]TCE - ANEXO IV - Preencher'!J91</f>
        <v>0</v>
      </c>
      <c r="I82" s="6">
        <f>IF('[1]TCE - ANEXO IV - Preencher'!K91="","",'[1]TCE - ANEXO IV - Preencher'!K91)</f>
        <v>44810</v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>26 - Pe</v>
      </c>
      <c r="L82" s="7">
        <f>'[1]TCE - ANEXO IV - Preencher'!N91</f>
        <v>480</v>
      </c>
    </row>
    <row r="83" spans="1:12" s="8" customFormat="1" ht="19.5" customHeight="1" x14ac:dyDescent="0.2">
      <c r="A83" s="3">
        <f>IFERROR(VLOOKUP(B83,'[1]DADOS (OCULTAR)'!$Q$3:$S$135,3,0),"")</f>
        <v>9039744000194</v>
      </c>
      <c r="B83" s="4" t="str">
        <f>'[1]TCE - ANEXO IV - Preencher'!C92</f>
        <v>UPAE CARPINA - CG Nº 022/2022</v>
      </c>
      <c r="C83" s="4" t="str">
        <f>'[1]TCE - ANEXO IV - Preencher'!E92</f>
        <v>3.12 - Material Hospitalar</v>
      </c>
      <c r="D83" s="3">
        <f>'[1]TCE - ANEXO IV - Preencher'!F92</f>
        <v>10779833000156</v>
      </c>
      <c r="E83" s="5" t="str">
        <f>'[1]TCE - ANEXO IV - Preencher'!G92</f>
        <v>MEDICAL MERCANTIL DE APARELHAGEM MEDICA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000560353</v>
      </c>
      <c r="I83" s="6">
        <f>IF('[1]TCE - ANEXO IV - Preencher'!K92="","",'[1]TCE - ANEXO IV - Preencher'!K92)</f>
        <v>44820</v>
      </c>
      <c r="J83" s="5" t="str">
        <f>'[1]TCE - ANEXO IV - Preencher'!L92</f>
        <v>26220910779833000156550010005603531562375004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17.489999999999998</v>
      </c>
    </row>
    <row r="84" spans="1:12" s="8" customFormat="1" ht="19.5" customHeight="1" x14ac:dyDescent="0.2">
      <c r="A84" s="3">
        <f>IFERROR(VLOOKUP(B84,'[1]DADOS (OCULTAR)'!$Q$3:$S$135,3,0),"")</f>
        <v>9039744000194</v>
      </c>
      <c r="B84" s="4" t="str">
        <f>'[1]TCE - ANEXO IV - Preencher'!C93</f>
        <v>UPAE CARPINA - CG Nº 022/2022</v>
      </c>
      <c r="C84" s="4" t="str">
        <f>'[1]TCE - ANEXO IV - Preencher'!E93</f>
        <v>3.99 - Outras despesas com Material de Consumo</v>
      </c>
      <c r="D84" s="3">
        <f>'[1]TCE - ANEXO IV - Preencher'!F93</f>
        <v>21011924000163</v>
      </c>
      <c r="E84" s="5" t="str">
        <f>'[1]TCE - ANEXO IV - Preencher'!G93</f>
        <v>JJ RECIFE COMERCIO DE PRODUTOS PARA SAUDE EIRELI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000025693</v>
      </c>
      <c r="I84" s="6">
        <f>IF('[1]TCE - ANEXO IV - Preencher'!K93="","",'[1]TCE - ANEXO IV - Preencher'!K93)</f>
        <v>44824</v>
      </c>
      <c r="J84" s="5" t="str">
        <f>'[1]TCE - ANEXO IV - Preencher'!L93</f>
        <v>26220921011924000163550010000256931631864321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94.9</v>
      </c>
    </row>
    <row r="85" spans="1:12" s="8" customFormat="1" ht="19.5" customHeight="1" x14ac:dyDescent="0.2">
      <c r="A85" s="3">
        <f>IFERROR(VLOOKUP(B85,'[1]DADOS (OCULTAR)'!$Q$3:$S$135,3,0),"")</f>
        <v>9039744000194</v>
      </c>
      <c r="B85" s="4" t="str">
        <f>'[1]TCE - ANEXO IV - Preencher'!C94</f>
        <v>UPAE CARPINA - CG Nº 022/2022</v>
      </c>
      <c r="C85" s="4" t="str">
        <f>'[1]TCE - ANEXO IV - Preencher'!E94</f>
        <v>3.99 - Outras despesas com Material de Consumo</v>
      </c>
      <c r="D85" s="3">
        <f>'[1]TCE - ANEXO IV - Preencher'!F94</f>
        <v>11371961000129</v>
      </c>
      <c r="E85" s="5" t="str">
        <f>'[1]TCE - ANEXO IV - Preencher'!G94</f>
        <v>MICHELLE F SILVA ME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000000514</v>
      </c>
      <c r="I85" s="6">
        <f>IF('[1]TCE - ANEXO IV - Preencher'!K94="","",'[1]TCE - ANEXO IV - Preencher'!K94)</f>
        <v>44819</v>
      </c>
      <c r="J85" s="5" t="str">
        <f>'[1]TCE - ANEXO IV - Preencher'!L94</f>
        <v>26220911371961000129550010000005141095770529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749.97</v>
      </c>
    </row>
    <row r="86" spans="1:12" s="8" customFormat="1" ht="19.5" customHeight="1" x14ac:dyDescent="0.2">
      <c r="A86" s="3">
        <f>IFERROR(VLOOKUP(B86,'[1]DADOS (OCULTAR)'!$Q$3:$S$135,3,0),"")</f>
        <v>9039744000194</v>
      </c>
      <c r="B86" s="4" t="str">
        <f>'[1]TCE - ANEXO IV - Preencher'!C95</f>
        <v>UPAE CARPINA - CG Nº 022/2022</v>
      </c>
      <c r="C86" s="4" t="str">
        <f>'[1]TCE - ANEXO IV - Preencher'!E95</f>
        <v>1.99 - Outras Despesas com Pessoal</v>
      </c>
      <c r="D86" s="3" t="str">
        <f>'[1]TCE - ANEXO IV - Preencher'!F95</f>
        <v>09304170460</v>
      </c>
      <c r="E86" s="5" t="str">
        <f>'[1]TCE - ANEXO IV - Preencher'!G95</f>
        <v>RUBENS GUILHERME PEREIRA DE FRANCA</v>
      </c>
      <c r="F86" s="5" t="str">
        <f>'[1]TCE - ANEXO IV - Preencher'!H95</f>
        <v>S</v>
      </c>
      <c r="G86" s="5" t="str">
        <f>'[1]TCE - ANEXO IV - Preencher'!I95</f>
        <v>N</v>
      </c>
      <c r="H86" s="5">
        <f>'[1]TCE - ANEXO IV - Preencher'!J95</f>
        <v>0</v>
      </c>
      <c r="I86" s="6">
        <f>IF('[1]TCE - ANEXO IV - Preencher'!K95="","",'[1]TCE - ANEXO IV - Preencher'!K95)</f>
        <v>44831</v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26 - Pe</v>
      </c>
      <c r="L86" s="7">
        <f>'[1]TCE - ANEXO IV - Preencher'!N95</f>
        <v>108</v>
      </c>
    </row>
    <row r="87" spans="1:12" s="8" customFormat="1" ht="19.5" customHeight="1" x14ac:dyDescent="0.2">
      <c r="A87" s="3">
        <f>IFERROR(VLOOKUP(B87,'[1]DADOS (OCULTAR)'!$Q$3:$S$135,3,0),"")</f>
        <v>9039744000194</v>
      </c>
      <c r="B87" s="4" t="str">
        <f>'[1]TCE - ANEXO IV - Preencher'!C96</f>
        <v>UPAE CARPINA - CG Nº 022/2022</v>
      </c>
      <c r="C87" s="4" t="str">
        <f>'[1]TCE - ANEXO IV - Preencher'!E96</f>
        <v>1.99 - Outras Despesas com Pessoal</v>
      </c>
      <c r="D87" s="3" t="str">
        <f>'[1]TCE - ANEXO IV - Preencher'!F96</f>
        <v>88141780468</v>
      </c>
      <c r="E87" s="5" t="str">
        <f>'[1]TCE - ANEXO IV - Preencher'!G96</f>
        <v>JORGE EDUARDO CANDIDO DOS SANTOS</v>
      </c>
      <c r="F87" s="5" t="str">
        <f>'[1]TCE - ANEXO IV - Preencher'!H96</f>
        <v>S</v>
      </c>
      <c r="G87" s="5" t="str">
        <f>'[1]TCE - ANEXO IV - Preencher'!I96</f>
        <v>N</v>
      </c>
      <c r="H87" s="5">
        <f>'[1]TCE - ANEXO IV - Preencher'!J96</f>
        <v>0</v>
      </c>
      <c r="I87" s="6">
        <f>IF('[1]TCE - ANEXO IV - Preencher'!K96="","",'[1]TCE - ANEXO IV - Preencher'!K96)</f>
        <v>44831</v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>26 - Pe</v>
      </c>
      <c r="L87" s="7">
        <f>'[1]TCE - ANEXO IV - Preencher'!N96</f>
        <v>72</v>
      </c>
    </row>
    <row r="88" spans="1:12" s="8" customFormat="1" ht="19.5" customHeight="1" x14ac:dyDescent="0.2">
      <c r="A88" s="3">
        <f>IFERROR(VLOOKUP(B88,'[1]DADOS (OCULTAR)'!$Q$3:$S$135,3,0),"")</f>
        <v>9039744000194</v>
      </c>
      <c r="B88" s="4" t="str">
        <f>'[1]TCE - ANEXO IV - Preencher'!C97</f>
        <v>UPAE CARPINA - CG Nº 022/2022</v>
      </c>
      <c r="C88" s="4" t="str">
        <f>'[1]TCE - ANEXO IV - Preencher'!E97</f>
        <v>1.99 - Outras Despesas com Pessoal</v>
      </c>
      <c r="D88" s="3" t="str">
        <f>'[1]TCE - ANEXO IV - Preencher'!F97</f>
        <v>39122912843</v>
      </c>
      <c r="E88" s="5" t="str">
        <f>'[1]TCE - ANEXO IV - Preencher'!G97</f>
        <v>JACKSON DA SILVA OLIVEIRA</v>
      </c>
      <c r="F88" s="5" t="str">
        <f>'[1]TCE - ANEXO IV - Preencher'!H97</f>
        <v>S</v>
      </c>
      <c r="G88" s="5" t="str">
        <f>'[1]TCE - ANEXO IV - Preencher'!I97</f>
        <v>N</v>
      </c>
      <c r="H88" s="5">
        <f>'[1]TCE - ANEXO IV - Preencher'!J97</f>
        <v>0</v>
      </c>
      <c r="I88" s="6">
        <f>IF('[1]TCE - ANEXO IV - Preencher'!K97="","",'[1]TCE - ANEXO IV - Preencher'!K97)</f>
        <v>44831</v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26 - Pe</v>
      </c>
      <c r="L88" s="7">
        <f>'[1]TCE - ANEXO IV - Preencher'!N97</f>
        <v>72</v>
      </c>
    </row>
    <row r="89" spans="1:12" s="8" customFormat="1" ht="19.5" customHeight="1" x14ac:dyDescent="0.2">
      <c r="A89" s="3">
        <f>IFERROR(VLOOKUP(B89,'[1]DADOS (OCULTAR)'!$Q$3:$S$135,3,0),"")</f>
        <v>9039744000194</v>
      </c>
      <c r="B89" s="4" t="str">
        <f>'[1]TCE - ANEXO IV - Preencher'!C98</f>
        <v>UPAE CARPINA - CG Nº 022/2022</v>
      </c>
      <c r="C89" s="4" t="str">
        <f>'[1]TCE - ANEXO IV - Preencher'!E98</f>
        <v>1.99 - Outras Despesas com Pessoal</v>
      </c>
      <c r="D89" s="3" t="str">
        <f>'[1]TCE - ANEXO IV - Preencher'!F98</f>
        <v>06902947430</v>
      </c>
      <c r="E89" s="5" t="str">
        <f>'[1]TCE - ANEXO IV - Preencher'!G98</f>
        <v>FERNANDA VALERIA DOS SANTOS VIDAL</v>
      </c>
      <c r="F89" s="5" t="str">
        <f>'[1]TCE - ANEXO IV - Preencher'!H98</f>
        <v>S</v>
      </c>
      <c r="G89" s="5" t="str">
        <f>'[1]TCE - ANEXO IV - Preencher'!I98</f>
        <v>N</v>
      </c>
      <c r="H89" s="5">
        <f>'[1]TCE - ANEXO IV - Preencher'!J98</f>
        <v>0</v>
      </c>
      <c r="I89" s="6">
        <f>IF('[1]TCE - ANEXO IV - Preencher'!K98="","",'[1]TCE - ANEXO IV - Preencher'!K98)</f>
        <v>44831</v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26 - Pe</v>
      </c>
      <c r="L89" s="7">
        <f>'[1]TCE - ANEXO IV - Preencher'!N98</f>
        <v>247.4</v>
      </c>
    </row>
    <row r="90" spans="1:12" s="8" customFormat="1" ht="19.5" customHeight="1" x14ac:dyDescent="0.2">
      <c r="A90" s="3">
        <f>IFERROR(VLOOKUP(B90,'[1]DADOS (OCULTAR)'!$Q$3:$S$135,3,0),"")</f>
        <v>9039744000194</v>
      </c>
      <c r="B90" s="4" t="str">
        <f>'[1]TCE - ANEXO IV - Preencher'!C99</f>
        <v>UPAE CARPINA - CG Nº 022/2022</v>
      </c>
      <c r="C90" s="4" t="str">
        <f>'[1]TCE - ANEXO IV - Preencher'!E99</f>
        <v>1.99 - Outras Despesas com Pessoal</v>
      </c>
      <c r="D90" s="3" t="str">
        <f>'[1]TCE - ANEXO IV - Preencher'!F99</f>
        <v>08583934410</v>
      </c>
      <c r="E90" s="5" t="str">
        <f>'[1]TCE - ANEXO IV - Preencher'!G99</f>
        <v>CLEYTON SILVA DE LIMA</v>
      </c>
      <c r="F90" s="5" t="str">
        <f>'[1]TCE - ANEXO IV - Preencher'!H99</f>
        <v>S</v>
      </c>
      <c r="G90" s="5" t="str">
        <f>'[1]TCE - ANEXO IV - Preencher'!I99</f>
        <v>N</v>
      </c>
      <c r="H90" s="5">
        <f>'[1]TCE - ANEXO IV - Preencher'!J99</f>
        <v>0</v>
      </c>
      <c r="I90" s="6">
        <f>IF('[1]TCE - ANEXO IV - Preencher'!K99="","",'[1]TCE - ANEXO IV - Preencher'!K99)</f>
        <v>44831</v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>26 - Pe</v>
      </c>
      <c r="L90" s="7">
        <f>'[1]TCE - ANEXO IV - Preencher'!N99</f>
        <v>135</v>
      </c>
    </row>
    <row r="91" spans="1:12" s="8" customFormat="1" ht="19.5" customHeight="1" x14ac:dyDescent="0.2">
      <c r="A91" s="3">
        <f>IFERROR(VLOOKUP(B91,'[1]DADOS (OCULTAR)'!$Q$3:$S$135,3,0),"")</f>
        <v>9039744000194</v>
      </c>
      <c r="B91" s="4" t="str">
        <f>'[1]TCE - ANEXO IV - Preencher'!C100</f>
        <v>UPAE CARPINA - CG Nº 022/2022</v>
      </c>
      <c r="C91" s="4" t="str">
        <f>'[1]TCE - ANEXO IV - Preencher'!E100</f>
        <v>1.99 - Outras Despesas com Pessoal</v>
      </c>
      <c r="D91" s="3" t="str">
        <f>'[1]TCE - ANEXO IV - Preencher'!F100</f>
        <v>89838750468</v>
      </c>
      <c r="E91" s="5" t="str">
        <f>'[1]TCE - ANEXO IV - Preencher'!G100</f>
        <v>GEORGITON DO NASCIMENTO CORREIA</v>
      </c>
      <c r="F91" s="5" t="str">
        <f>'[1]TCE - ANEXO IV - Preencher'!H100</f>
        <v>S</v>
      </c>
      <c r="G91" s="5" t="str">
        <f>'[1]TCE - ANEXO IV - Preencher'!I100</f>
        <v>N</v>
      </c>
      <c r="H91" s="5">
        <f>'[1]TCE - ANEXO IV - Preencher'!J100</f>
        <v>0</v>
      </c>
      <c r="I91" s="6">
        <f>IF('[1]TCE - ANEXO IV - Preencher'!K100="","",'[1]TCE - ANEXO IV - Preencher'!K100)</f>
        <v>44831</v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>26 - Pe</v>
      </c>
      <c r="L91" s="7">
        <f>'[1]TCE - ANEXO IV - Preencher'!N100</f>
        <v>135</v>
      </c>
    </row>
    <row r="92" spans="1:12" s="8" customFormat="1" ht="19.5" customHeight="1" x14ac:dyDescent="0.2">
      <c r="A92" s="3">
        <f>IFERROR(VLOOKUP(B92,'[1]DADOS (OCULTAR)'!$Q$3:$S$135,3,0),"")</f>
        <v>9039744000194</v>
      </c>
      <c r="B92" s="4" t="str">
        <f>'[1]TCE - ANEXO IV - Preencher'!C101</f>
        <v>UPAE CARPINA - CG Nº 022/2022</v>
      </c>
      <c r="C92" s="4" t="str">
        <f>'[1]TCE - ANEXO IV - Preencher'!E101</f>
        <v>1.99 - Outras Despesas com Pessoal</v>
      </c>
      <c r="D92" s="3" t="str">
        <f>'[1]TCE - ANEXO IV - Preencher'!F101</f>
        <v>07771483402</v>
      </c>
      <c r="E92" s="5" t="str">
        <f>'[1]TCE - ANEXO IV - Preencher'!G101</f>
        <v>PRISCILA FRANCIELLY SILVA COELHO</v>
      </c>
      <c r="F92" s="5" t="str">
        <f>'[1]TCE - ANEXO IV - Preencher'!H101</f>
        <v>S</v>
      </c>
      <c r="G92" s="5" t="str">
        <f>'[1]TCE - ANEXO IV - Preencher'!I101</f>
        <v>N</v>
      </c>
      <c r="H92" s="5">
        <f>'[1]TCE - ANEXO IV - Preencher'!J101</f>
        <v>0</v>
      </c>
      <c r="I92" s="6">
        <f>IF('[1]TCE - ANEXO IV - Preencher'!K101="","",'[1]TCE - ANEXO IV - Preencher'!K101)</f>
        <v>44831</v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>26 - Pe</v>
      </c>
      <c r="L92" s="7">
        <f>'[1]TCE - ANEXO IV - Preencher'!N101</f>
        <v>216</v>
      </c>
    </row>
    <row r="93" spans="1:12" s="8" customFormat="1" ht="19.5" customHeight="1" x14ac:dyDescent="0.2">
      <c r="A93" s="3">
        <f>IFERROR(VLOOKUP(B93,'[1]DADOS (OCULTAR)'!$Q$3:$S$135,3,0),"")</f>
        <v>9039744000194</v>
      </c>
      <c r="B93" s="4" t="str">
        <f>'[1]TCE - ANEXO IV - Preencher'!C102</f>
        <v>UPAE CARPINA - CG Nº 022/2022</v>
      </c>
      <c r="C93" s="4" t="str">
        <f>'[1]TCE - ANEXO IV - Preencher'!E102</f>
        <v>1.99 - Outras Despesas com Pessoal</v>
      </c>
      <c r="D93" s="3" t="str">
        <f>'[1]TCE - ANEXO IV - Preencher'!F102</f>
        <v>08412684443</v>
      </c>
      <c r="E93" s="5" t="str">
        <f>'[1]TCE - ANEXO IV - Preencher'!G102</f>
        <v>RAFAEL ANDRADE DO NASCIMENTO</v>
      </c>
      <c r="F93" s="5" t="str">
        <f>'[1]TCE - ANEXO IV - Preencher'!H102</f>
        <v>S</v>
      </c>
      <c r="G93" s="5" t="str">
        <f>'[1]TCE - ANEXO IV - Preencher'!I102</f>
        <v>N</v>
      </c>
      <c r="H93" s="5">
        <f>'[1]TCE - ANEXO IV - Preencher'!J102</f>
        <v>0</v>
      </c>
      <c r="I93" s="6">
        <f>IF('[1]TCE - ANEXO IV - Preencher'!K102="","",'[1]TCE - ANEXO IV - Preencher'!K102)</f>
        <v>44832</v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26 - Pe</v>
      </c>
      <c r="L93" s="7">
        <f>'[1]TCE - ANEXO IV - Preencher'!N102</f>
        <v>72</v>
      </c>
    </row>
    <row r="94" spans="1:12" s="8" customFormat="1" ht="19.5" customHeight="1" x14ac:dyDescent="0.2">
      <c r="A94" s="3">
        <f>IFERROR(VLOOKUP(B94,'[1]DADOS (OCULTAR)'!$Q$3:$S$135,3,0),"")</f>
        <v>9039744000194</v>
      </c>
      <c r="B94" s="4" t="str">
        <f>'[1]TCE - ANEXO IV - Preencher'!C103</f>
        <v>UPAE CARPINA - CG Nº 022/2022</v>
      </c>
      <c r="C94" s="4" t="str">
        <f>'[1]TCE - ANEXO IV - Preencher'!E103</f>
        <v>1.99 - Outras Despesas com Pessoal</v>
      </c>
      <c r="D94" s="3" t="str">
        <f>'[1]TCE - ANEXO IV - Preencher'!F103</f>
        <v>09297801404</v>
      </c>
      <c r="E94" s="5" t="str">
        <f>'[1]TCE - ANEXO IV - Preencher'!G103</f>
        <v>ELINETE MENESES JOAQUIM</v>
      </c>
      <c r="F94" s="5" t="str">
        <f>'[1]TCE - ANEXO IV - Preencher'!H103</f>
        <v>S</v>
      </c>
      <c r="G94" s="5" t="str">
        <f>'[1]TCE - ANEXO IV - Preencher'!I103</f>
        <v>N</v>
      </c>
      <c r="H94" s="5">
        <f>'[1]TCE - ANEXO IV - Preencher'!J103</f>
        <v>0</v>
      </c>
      <c r="I94" s="6">
        <f>IF('[1]TCE - ANEXO IV - Preencher'!K103="","",'[1]TCE - ANEXO IV - Preencher'!K103)</f>
        <v>44832</v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26 - Pe</v>
      </c>
      <c r="L94" s="7">
        <f>'[1]TCE - ANEXO IV - Preencher'!N103</f>
        <v>150</v>
      </c>
    </row>
    <row r="95" spans="1:12" s="8" customFormat="1" ht="19.5" customHeight="1" x14ac:dyDescent="0.2">
      <c r="A95" s="3">
        <f>IFERROR(VLOOKUP(B95,'[1]DADOS (OCULTAR)'!$Q$3:$S$135,3,0),"")</f>
        <v>9039744000194</v>
      </c>
      <c r="B95" s="4" t="str">
        <f>'[1]TCE - ANEXO IV - Preencher'!C104</f>
        <v>UPAE CARPINA - CG Nº 022/2022</v>
      </c>
      <c r="C95" s="4" t="str">
        <f>'[1]TCE - ANEXO IV - Preencher'!E104</f>
        <v>1.99 - Outras Despesas com Pessoal</v>
      </c>
      <c r="D95" s="3" t="str">
        <f>'[1]TCE - ANEXO IV - Preencher'!F104</f>
        <v>09129625424</v>
      </c>
      <c r="E95" s="5" t="str">
        <f>'[1]TCE - ANEXO IV - Preencher'!G104</f>
        <v>JOAO PAULO VALERIO DA SILVA</v>
      </c>
      <c r="F95" s="5" t="str">
        <f>'[1]TCE - ANEXO IV - Preencher'!H104</f>
        <v>S</v>
      </c>
      <c r="G95" s="5" t="str">
        <f>'[1]TCE - ANEXO IV - Preencher'!I104</f>
        <v>N</v>
      </c>
      <c r="H95" s="5">
        <f>'[1]TCE - ANEXO IV - Preencher'!J104</f>
        <v>0</v>
      </c>
      <c r="I95" s="6">
        <f>IF('[1]TCE - ANEXO IV - Preencher'!K104="","",'[1]TCE - ANEXO IV - Preencher'!K104)</f>
        <v>44832</v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26 - Pe</v>
      </c>
      <c r="L95" s="7">
        <f>'[1]TCE - ANEXO IV - Preencher'!N104</f>
        <v>150</v>
      </c>
    </row>
    <row r="96" spans="1:12" s="8" customFormat="1" ht="19.5" customHeight="1" x14ac:dyDescent="0.2">
      <c r="A96" s="3">
        <f>IFERROR(VLOOKUP(B96,'[1]DADOS (OCULTAR)'!$Q$3:$S$135,3,0),"")</f>
        <v>9039744000194</v>
      </c>
      <c r="B96" s="4" t="str">
        <f>'[1]TCE - ANEXO IV - Preencher'!C105</f>
        <v>UPAE CARPINA - CG Nº 022/2022</v>
      </c>
      <c r="C96" s="4" t="str">
        <f>'[1]TCE - ANEXO IV - Preencher'!E105</f>
        <v>1.99 - Outras Despesas com Pessoal</v>
      </c>
      <c r="D96" s="3" t="str">
        <f>'[1]TCE - ANEXO IV - Preencher'!F105</f>
        <v>11911316451</v>
      </c>
      <c r="E96" s="5" t="str">
        <f>'[1]TCE - ANEXO IV - Preencher'!G105</f>
        <v>TAYLLINE LAROLYNE GUSMAO DE OLIVEIRA</v>
      </c>
      <c r="F96" s="5" t="str">
        <f>'[1]TCE - ANEXO IV - Preencher'!H105</f>
        <v>S</v>
      </c>
      <c r="G96" s="5" t="str">
        <f>'[1]TCE - ANEXO IV - Preencher'!I105</f>
        <v>N</v>
      </c>
      <c r="H96" s="5">
        <f>'[1]TCE - ANEXO IV - Preencher'!J105</f>
        <v>0</v>
      </c>
      <c r="I96" s="6">
        <f>IF('[1]TCE - ANEXO IV - Preencher'!K105="","",'[1]TCE - ANEXO IV - Preencher'!K105)</f>
        <v>44838</v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26 - Pe</v>
      </c>
      <c r="L96" s="7">
        <f>'[1]TCE - ANEXO IV - Preencher'!N105</f>
        <v>190</v>
      </c>
    </row>
    <row r="97" spans="1:12" s="8" customFormat="1" ht="19.5" customHeight="1" x14ac:dyDescent="0.2">
      <c r="A97" s="3">
        <f>IFERROR(VLOOKUP(B97,'[1]DADOS (OCULTAR)'!$Q$3:$S$135,3,0),"")</f>
        <v>9039744000194</v>
      </c>
      <c r="B97" s="4" t="str">
        <f>'[1]TCE - ANEXO IV - Preencher'!C106</f>
        <v>UPAE CARPINA - CG Nº 022/2022</v>
      </c>
      <c r="C97" s="4" t="str">
        <f>'[1]TCE - ANEXO IV - Preencher'!E106</f>
        <v>1.99 - Outras Despesas com Pessoal</v>
      </c>
      <c r="D97" s="3" t="str">
        <f>'[1]TCE - ANEXO IV - Preencher'!F106</f>
        <v>08779769454</v>
      </c>
      <c r="E97" s="5" t="str">
        <f>'[1]TCE - ANEXO IV - Preencher'!G106</f>
        <v>ERICA FERRER PAIXAO</v>
      </c>
      <c r="F97" s="5" t="str">
        <f>'[1]TCE - ANEXO IV - Preencher'!H106</f>
        <v>S</v>
      </c>
      <c r="G97" s="5" t="str">
        <f>'[1]TCE - ANEXO IV - Preencher'!I106</f>
        <v>N</v>
      </c>
      <c r="H97" s="5">
        <f>'[1]TCE - ANEXO IV - Preencher'!J106</f>
        <v>0</v>
      </c>
      <c r="I97" s="6">
        <f>IF('[1]TCE - ANEXO IV - Preencher'!K106="","",'[1]TCE - ANEXO IV - Preencher'!K106)</f>
        <v>44838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26 - Pe</v>
      </c>
      <c r="L97" s="7">
        <f>'[1]TCE - ANEXO IV - Preencher'!N106</f>
        <v>120</v>
      </c>
    </row>
    <row r="98" spans="1:12" s="8" customFormat="1" ht="19.5" customHeight="1" x14ac:dyDescent="0.2">
      <c r="A98" s="3">
        <f>IFERROR(VLOOKUP(B98,'[1]DADOS (OCULTAR)'!$Q$3:$S$135,3,0),"")</f>
        <v>9039744000194</v>
      </c>
      <c r="B98" s="4" t="str">
        <f>'[1]TCE - ANEXO IV - Preencher'!C107</f>
        <v>UPAE CARPINA - CG Nº 022/2022</v>
      </c>
      <c r="C98" s="4" t="str">
        <f>'[1]TCE - ANEXO IV - Preencher'!E107</f>
        <v>1.99 - Outras Despesas com Pessoal</v>
      </c>
      <c r="D98" s="3" t="str">
        <f>'[1]TCE - ANEXO IV - Preencher'!F107</f>
        <v>12720979430</v>
      </c>
      <c r="E98" s="5" t="str">
        <f>'[1]TCE - ANEXO IV - Preencher'!G107</f>
        <v>JOSIVANIA DA SILVA LIMA</v>
      </c>
      <c r="F98" s="5" t="str">
        <f>'[1]TCE - ANEXO IV - Preencher'!H107</f>
        <v>S</v>
      </c>
      <c r="G98" s="5" t="str">
        <f>'[1]TCE - ANEXO IV - Preencher'!I107</f>
        <v>N</v>
      </c>
      <c r="H98" s="5">
        <f>'[1]TCE - ANEXO IV - Preencher'!J107</f>
        <v>0</v>
      </c>
      <c r="I98" s="6">
        <f>IF('[1]TCE - ANEXO IV - Preencher'!K107="","",'[1]TCE - ANEXO IV - Preencher'!K107)</f>
        <v>44838</v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>26 - Pe</v>
      </c>
      <c r="L98" s="7">
        <f>'[1]TCE - ANEXO IV - Preencher'!N107</f>
        <v>120</v>
      </c>
    </row>
    <row r="99" spans="1:12" s="8" customFormat="1" ht="19.5" customHeight="1" x14ac:dyDescent="0.2">
      <c r="A99" s="3">
        <f>IFERROR(VLOOKUP(B99,'[1]DADOS (OCULTAR)'!$Q$3:$S$135,3,0),"")</f>
        <v>9039744000194</v>
      </c>
      <c r="B99" s="4" t="str">
        <f>'[1]TCE - ANEXO IV - Preencher'!C108</f>
        <v>UPAE CARPINA - CG Nº 022/2022</v>
      </c>
      <c r="C99" s="4" t="str">
        <f>'[1]TCE - ANEXO IV - Preencher'!E108</f>
        <v>1.99 - Outras Despesas com Pessoal</v>
      </c>
      <c r="D99" s="3" t="str">
        <f>'[1]TCE - ANEXO IV - Preencher'!F108</f>
        <v>06615024497</v>
      </c>
      <c r="E99" s="5" t="str">
        <f>'[1]TCE - ANEXO IV - Preencher'!G108</f>
        <v>ALINE MARIANO DA SILVA</v>
      </c>
      <c r="F99" s="5" t="str">
        <f>'[1]TCE - ANEXO IV - Preencher'!H108</f>
        <v>S</v>
      </c>
      <c r="G99" s="5" t="str">
        <f>'[1]TCE - ANEXO IV - Preencher'!I108</f>
        <v>N</v>
      </c>
      <c r="H99" s="5">
        <f>'[1]TCE - ANEXO IV - Preencher'!J108</f>
        <v>0</v>
      </c>
      <c r="I99" s="6">
        <f>IF('[1]TCE - ANEXO IV - Preencher'!K108="","",'[1]TCE - ANEXO IV - Preencher'!K108)</f>
        <v>44838</v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26 - Pe</v>
      </c>
      <c r="L99" s="7">
        <f>'[1]TCE - ANEXO IV - Preencher'!N108</f>
        <v>120</v>
      </c>
    </row>
    <row r="100" spans="1:12" s="8" customFormat="1" ht="19.5" customHeight="1" x14ac:dyDescent="0.2">
      <c r="A100" s="3">
        <f>IFERROR(VLOOKUP(B100,'[1]DADOS (OCULTAR)'!$Q$3:$S$135,3,0),"")</f>
        <v>9039744000194</v>
      </c>
      <c r="B100" s="4" t="str">
        <f>'[1]TCE - ANEXO IV - Preencher'!C109</f>
        <v>UPAE CARPINA - CG Nº 022/2022</v>
      </c>
      <c r="C100" s="4" t="str">
        <f>'[1]TCE - ANEXO IV - Preencher'!E109</f>
        <v>1.99 - Outras Despesas com Pessoal</v>
      </c>
      <c r="D100" s="3">
        <f>'[1]TCE - ANEXO IV - Preencher'!F109</f>
        <v>10456667423</v>
      </c>
      <c r="E100" s="5" t="str">
        <f>'[1]TCE - ANEXO IV - Preencher'!G109</f>
        <v xml:space="preserve">DANIELLA MARIA DE OLIVEIRA FERREIRA </v>
      </c>
      <c r="F100" s="5" t="str">
        <f>'[1]TCE - ANEXO IV - Preencher'!H109</f>
        <v>S</v>
      </c>
      <c r="G100" s="5" t="str">
        <f>'[1]TCE - ANEXO IV - Preencher'!I109</f>
        <v>N</v>
      </c>
      <c r="H100" s="5">
        <f>'[1]TCE - ANEXO IV - Preencher'!J109</f>
        <v>0</v>
      </c>
      <c r="I100" s="6">
        <f>IF('[1]TCE - ANEXO IV - Preencher'!K109="","",'[1]TCE - ANEXO IV - Preencher'!K109)</f>
        <v>44838</v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>26 - Pe</v>
      </c>
      <c r="L100" s="7">
        <f>'[1]TCE - ANEXO IV - Preencher'!N109</f>
        <v>108</v>
      </c>
    </row>
    <row r="101" spans="1:12" s="8" customFormat="1" ht="19.5" customHeight="1" x14ac:dyDescent="0.2">
      <c r="A101" s="3">
        <f>IFERROR(VLOOKUP(B101,'[1]DADOS (OCULTAR)'!$Q$3:$S$135,3,0),"")</f>
        <v>9039744000194</v>
      </c>
      <c r="B101" s="4" t="str">
        <f>'[1]TCE - ANEXO IV - Preencher'!C110</f>
        <v>UPAE CARPINA - CG Nº 022/2022</v>
      </c>
      <c r="C101" s="4" t="str">
        <f>'[1]TCE - ANEXO IV - Preencher'!E110</f>
        <v>1.99 - Outras Despesas com Pessoal</v>
      </c>
      <c r="D101" s="3">
        <f>'[1]TCE - ANEXO IV - Preencher'!F110</f>
        <v>5311513446</v>
      </c>
      <c r="E101" s="5" t="str">
        <f>'[1]TCE - ANEXO IV - Preencher'!G110</f>
        <v xml:space="preserve">MARIA FABIANA FERREIRA </v>
      </c>
      <c r="F101" s="5" t="str">
        <f>'[1]TCE - ANEXO IV - Preencher'!H110</f>
        <v>S</v>
      </c>
      <c r="G101" s="5" t="str">
        <f>'[1]TCE - ANEXO IV - Preencher'!I110</f>
        <v>N</v>
      </c>
      <c r="H101" s="5">
        <f>'[1]TCE - ANEXO IV - Preencher'!J110</f>
        <v>0</v>
      </c>
      <c r="I101" s="6">
        <f>IF('[1]TCE - ANEXO IV - Preencher'!K110="","",'[1]TCE - ANEXO IV - Preencher'!K110)</f>
        <v>44838</v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>26 - Pe</v>
      </c>
      <c r="L101" s="7">
        <f>'[1]TCE - ANEXO IV - Preencher'!N110</f>
        <v>120</v>
      </c>
    </row>
    <row r="102" spans="1:12" s="8" customFormat="1" ht="19.5" customHeight="1" x14ac:dyDescent="0.2">
      <c r="A102" s="3">
        <f>IFERROR(VLOOKUP(B102,'[1]DADOS (OCULTAR)'!$Q$3:$S$135,3,0),"")</f>
        <v>9039744000194</v>
      </c>
      <c r="B102" s="4" t="str">
        <f>'[1]TCE - ANEXO IV - Preencher'!C111</f>
        <v>UPAE CARPINA - CG Nº 022/2022</v>
      </c>
      <c r="C102" s="4" t="str">
        <f>'[1]TCE - ANEXO IV - Preencher'!E111</f>
        <v>1.99 - Outras Despesas com Pessoal</v>
      </c>
      <c r="D102" s="3" t="str">
        <f>'[1]TCE - ANEXO IV - Preencher'!F111</f>
        <v>08972763454</v>
      </c>
      <c r="E102" s="5" t="str">
        <f>'[1]TCE - ANEXO IV - Preencher'!G111</f>
        <v>JESSICA PRISCILA MERCES DA SILVA</v>
      </c>
      <c r="F102" s="5" t="str">
        <f>'[1]TCE - ANEXO IV - Preencher'!H111</f>
        <v>S</v>
      </c>
      <c r="G102" s="5" t="str">
        <f>'[1]TCE - ANEXO IV - Preencher'!I111</f>
        <v>N</v>
      </c>
      <c r="H102" s="5">
        <f>'[1]TCE - ANEXO IV - Preencher'!J111</f>
        <v>0</v>
      </c>
      <c r="I102" s="6">
        <f>IF('[1]TCE - ANEXO IV - Preencher'!K111="","",'[1]TCE - ANEXO IV - Preencher'!K111)</f>
        <v>44838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26 - Pe</v>
      </c>
      <c r="L102" s="7">
        <f>'[1]TCE - ANEXO IV - Preencher'!N111</f>
        <v>80</v>
      </c>
    </row>
    <row r="103" spans="1:12" s="8" customFormat="1" ht="19.5" customHeight="1" x14ac:dyDescent="0.2">
      <c r="A103" s="3">
        <f>IFERROR(VLOOKUP(B103,'[1]DADOS (OCULTAR)'!$Q$3:$S$135,3,0),"")</f>
        <v>9039744000194</v>
      </c>
      <c r="B103" s="4" t="str">
        <f>'[1]TCE - ANEXO IV - Preencher'!C112</f>
        <v>UPAE CARPINA - CG Nº 022/2022</v>
      </c>
      <c r="C103" s="4" t="str">
        <f>'[1]TCE - ANEXO IV - Preencher'!E112</f>
        <v>4.99 - Outros Serviços de Terceiros Pessoa Física</v>
      </c>
      <c r="D103" s="3">
        <f>'[1]TCE - ANEXO IV - Preencher'!F112</f>
        <v>10456667423</v>
      </c>
      <c r="E103" s="5" t="str">
        <f>'[1]TCE - ANEXO IV - Preencher'!G112</f>
        <v>DANIELLA MARIA DE OLIVEIRA FERREIRA - TREINAMENTO SEDE AGOSTO</v>
      </c>
      <c r="F103" s="5" t="str">
        <f>'[1]TCE - ANEXO IV - Preencher'!H112</f>
        <v>S</v>
      </c>
      <c r="G103" s="5" t="str">
        <f>'[1]TCE - ANEXO IV - Preencher'!I112</f>
        <v>N</v>
      </c>
      <c r="H103" s="5">
        <f>'[1]TCE - ANEXO IV - Preencher'!J112</f>
        <v>0</v>
      </c>
      <c r="I103" s="6">
        <f>IF('[1]TCE - ANEXO IV - Preencher'!K112="","",'[1]TCE - ANEXO IV - Preencher'!K112)</f>
        <v>44810</v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26 - Pe</v>
      </c>
      <c r="L103" s="7">
        <f>'[1]TCE - ANEXO IV - Preencher'!N112</f>
        <v>353.83</v>
      </c>
    </row>
    <row r="104" spans="1:12" s="8" customFormat="1" ht="19.5" customHeight="1" x14ac:dyDescent="0.2">
      <c r="A104" s="3">
        <f>IFERROR(VLOOKUP(B104,'[1]DADOS (OCULTAR)'!$Q$3:$S$135,3,0),"")</f>
        <v>9039744000194</v>
      </c>
      <c r="B104" s="4" t="str">
        <f>'[1]TCE - ANEXO IV - Preencher'!C113</f>
        <v>UPAE CARPINA - CG Nº 022/2022</v>
      </c>
      <c r="C104" s="4" t="str">
        <f>'[1]TCE - ANEXO IV - Preencher'!E113</f>
        <v>5.18 - Teledonia Fixa</v>
      </c>
      <c r="D104" s="3">
        <f>'[1]TCE - ANEXO IV - Preencher'!F113</f>
        <v>3423730000193</v>
      </c>
      <c r="E104" s="5" t="str">
        <f>'[1]TCE - ANEXO IV - Preencher'!G113</f>
        <v>SMART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00056660</v>
      </c>
      <c r="I104" s="6">
        <f>IF('[1]TCE - ANEXO IV - Preencher'!K113="","",'[1]TCE - ANEXO IV - Preencher'!K113)</f>
        <v>45202</v>
      </c>
      <c r="J104" s="5" t="str">
        <f>'[1]TCE - ANEXO IV - Preencher'!L113</f>
        <v>Q77T-NIUE</v>
      </c>
      <c r="K104" s="5" t="str">
        <f>IF(F104="B",LEFT('[1]TCE - ANEXO IV - Preencher'!M113,2),IF(F104="S",LEFT('[1]TCE - ANEXO IV - Preencher'!M113,7),IF('[1]TCE - ANEXO IV - Preencher'!H113="","")))</f>
        <v>2611606</v>
      </c>
      <c r="L104" s="7">
        <f>'[1]TCE - ANEXO IV - Preencher'!N113</f>
        <v>14.91</v>
      </c>
    </row>
    <row r="105" spans="1:12" s="8" customFormat="1" ht="19.5" customHeight="1" x14ac:dyDescent="0.2">
      <c r="A105" s="3">
        <f>IFERROR(VLOOKUP(B105,'[1]DADOS (OCULTAR)'!$Q$3:$S$135,3,0),"")</f>
        <v>9039744000194</v>
      </c>
      <c r="B105" s="4" t="str">
        <f>'[1]TCE - ANEXO IV - Preencher'!C114</f>
        <v>UPAE CARPINA - CG Nº 022/2022</v>
      </c>
      <c r="C105" s="4" t="str">
        <f>'[1]TCE - ANEXO IV - Preencher'!E114</f>
        <v>3.12 - Material Hospitalar</v>
      </c>
      <c r="D105" s="3">
        <f>'[1]TCE - ANEXO IV - Preencher'!F114</f>
        <v>61418042000131</v>
      </c>
      <c r="E105" s="5" t="str">
        <f>'[1]TCE - ANEXO IV - Preencher'!G114</f>
        <v>CIRURGICA FERNANDES C. MAT. CIR. HO. SO.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1513069</v>
      </c>
      <c r="I105" s="6">
        <f>IF('[1]TCE - ANEXO IV - Preencher'!K114="","",'[1]TCE - ANEXO IV - Preencher'!K114)</f>
        <v>44833</v>
      </c>
      <c r="J105" s="5" t="str">
        <f>'[1]TCE - ANEXO IV - Preencher'!L114</f>
        <v>35220961418042000131550040015130691387348436</v>
      </c>
      <c r="K105" s="5" t="str">
        <f>IF(F105="B",LEFT('[1]TCE - ANEXO IV - Preencher'!M114,2),IF(F105="S",LEFT('[1]TCE - ANEXO IV - Preencher'!M114,7),IF('[1]TCE - ANEXO IV - Preencher'!H114="","")))</f>
        <v>35</v>
      </c>
      <c r="L105" s="7">
        <f>'[1]TCE - ANEXO IV - Preencher'!N114</f>
        <v>953.8</v>
      </c>
    </row>
    <row r="106" spans="1:12" s="8" customFormat="1" ht="19.5" customHeight="1" x14ac:dyDescent="0.2">
      <c r="A106" s="3" t="str">
        <f>IFERROR(VLOOKUP(B106,'[1]DADOS (OCULTAR)'!$Q$3:$S$135,3,0),"")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(OCULTAR)'!$Q$3:$S$135,3,0),"")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(OCULTAR)'!$Q$3:$S$135,3,0),"")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(OCULTAR)'!$Q$3:$S$135,3,0),"")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(OCULTAR)'!$Q$3:$S$135,3,0),"")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(OCULTAR)'!$Q$3:$S$135,3,0),"")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(OCULTAR)'!$Q$3:$S$135,3,0),"")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(OCULTAR)'!$Q$3:$S$135,3,0),"")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(OCULTAR)'!$Q$3:$S$135,3,0),"")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(OCULTAR)'!$Q$3:$S$135,3,0),"")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(OCULTAR)'!$Q$3:$S$135,3,0),"")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(OCULTAR)'!$Q$3:$S$135,3,0),"")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(OCULTAR)'!$Q$3:$S$135,3,0),"")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(OCULTAR)'!$Q$3:$S$135,3,0),"")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(OCULTAR)'!$Q$3:$S$135,3,0),"")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(OCULTAR)'!$Q$3:$S$135,3,0),"")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(OCULTAR)'!$Q$3:$S$135,3,0),"")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(OCULTAR)'!$Q$3:$S$135,3,0),"")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(OCULTAR)'!$Q$3:$S$135,3,0),"")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(OCULTAR)'!$Q$3:$S$135,3,0),"")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(OCULTAR)'!$Q$3:$S$135,3,0),"")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(OCULTAR)'!$Q$3:$S$135,3,0),"")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(OCULTAR)'!$Q$3:$S$135,3,0),"")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(OCULTAR)'!$Q$3:$S$135,3,0),"")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(OCULTAR)'!$Q$3:$S$135,3,0),"")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(OCULTAR)'!$Q$3:$S$135,3,0),"")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(OCULTAR)'!$Q$3:$S$135,3,0),"")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(OCULTAR)'!$Q$3:$S$135,3,0),"")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(OCULTAR)'!$Q$3:$S$135,3,0),"")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(OCULTAR)'!$Q$3:$S$135,3,0),"")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(OCULTAR)'!$Q$3:$S$135,3,0),"")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(OCULTAR)'!$Q$3:$S$135,3,0),"")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(OCULTAR)'!$Q$3:$S$135,3,0),"")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(OCULTAR)'!$Q$3:$S$135,3,0),"")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(OCULTAR)'!$Q$3:$S$135,3,0),"")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(OCULTAR)'!$Q$3:$S$135,3,0),"")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(OCULTAR)'!$Q$3:$S$135,3,0),"")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(OCULTAR)'!$Q$3:$S$135,3,0),"")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(OCULTAR)'!$Q$3:$S$135,3,0),"")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(OCULTAR)'!$Q$3:$S$135,3,0),"")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(OCULTAR)'!$Q$3:$S$135,3,0),"")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(OCULTAR)'!$Q$3:$S$135,3,0),"")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(OCULTAR)'!$Q$3:$S$135,3,0),"")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(OCULTAR)'!$Q$3:$S$135,3,0),"")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(OCULTAR)'!$Q$3:$S$135,3,0),"")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(OCULTAR)'!$Q$3:$S$135,3,0),"")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(OCULTAR)'!$Q$3:$S$135,3,0),"")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(OCULTAR)'!$Q$3:$S$135,3,0),"")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(OCULTAR)'!$Q$3:$S$135,3,0),"")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(OCULTAR)'!$Q$3:$S$135,3,0),"")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(OCULTAR)'!$Q$3:$S$135,3,0),"")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(OCULTAR)'!$Q$3:$S$135,3,0),"")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(OCULTAR)'!$Q$3:$S$135,3,0),"")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(OCULTAR)'!$Q$3:$S$135,3,0),"")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(OCULTAR)'!$Q$3:$S$135,3,0),"")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(OCULTAR)'!$Q$3:$S$135,3,0),"")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(OCULTAR)'!$Q$3:$S$135,3,0),"")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(OCULTAR)'!$Q$3:$S$135,3,0),"")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(OCULTAR)'!$Q$3:$S$135,3,0),"")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(OCULTAR)'!$Q$3:$S$135,3,0),"")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(OCULTAR)'!$Q$3:$S$135,3,0),"")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(OCULTAR)'!$Q$3:$S$135,3,0),"")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(OCULTAR)'!$Q$3:$S$135,3,0),"")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(OCULTAR)'!$Q$3:$S$135,3,0),"")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(OCULTAR)'!$Q$3:$S$135,3,0),"")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(OCULTAR)'!$Q$3:$S$135,3,0),"")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(OCULTAR)'!$Q$3:$S$135,3,0),"")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(OCULTAR)'!$Q$3:$S$135,3,0),"")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(OCULTAR)'!$Q$3:$S$135,3,0),"")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(OCULTAR)'!$Q$3:$S$135,3,0),"")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(OCULTAR)'!$Q$3:$S$135,3,0),"")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(OCULTAR)'!$Q$3:$S$135,3,0),"")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(OCULTAR)'!$Q$3:$S$135,3,0),"")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(OCULTAR)'!$Q$3:$S$135,3,0),"")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(OCULTAR)'!$Q$3:$S$135,3,0),"")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(OCULTAR)'!$Q$3:$S$135,3,0),"")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(OCULTAR)'!$Q$3:$S$135,3,0),"")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(OCULTAR)'!$Q$3:$S$135,3,0),"")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(OCULTAR)'!$Q$3:$S$135,3,0),"")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(OCULTAR)'!$Q$3:$S$135,3,0),"")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(OCULTAR)'!$Q$3:$S$135,3,0),"")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(OCULTAR)'!$Q$3:$S$135,3,0),"")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(OCULTAR)'!$Q$3:$S$135,3,0),"")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(OCULTAR)'!$Q$3:$S$135,3,0),"")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(OCULTAR)'!$Q$3:$S$135,3,0),"")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(OCULTAR)'!$Q$3:$S$135,3,0),"")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(OCULTAR)'!$Q$3:$S$135,3,0),"")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(OCULTAR)'!$Q$3:$S$135,3,0),"")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(OCULTAR)'!$Q$3:$S$135,3,0),"")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(OCULTAR)'!$Q$3:$S$135,3,0),"")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(OCULTAR)'!$Q$3:$S$135,3,0),"")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(OCULTAR)'!$Q$3:$S$135,3,0),"")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(OCULTAR)'!$Q$3:$S$135,3,0),"")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(OCULTAR)'!$Q$3:$S$135,3,0),"")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(OCULTAR)'!$Q$3:$S$135,3,0),"")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(OCULTAR)'!$Q$3:$S$135,3,0),"")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(OCULTAR)'!$Q$3:$S$135,3,0),"")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(OCULTAR)'!$Q$3:$S$135,3,0),"")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(OCULTAR)'!$Q$3:$S$135,3,0),"")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(OCULTAR)'!$Q$3:$S$135,3,0),"")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(OCULTAR)'!$Q$3:$S$135,3,0),"")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(OCULTAR)'!$Q$3:$S$135,3,0),"")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(OCULTAR)'!$Q$3:$S$135,3,0),"")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(OCULTAR)'!$Q$3:$S$135,3,0),"")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(OCULTAR)'!$Q$3:$S$135,3,0),"")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(OCULTAR)'!$Q$3:$S$135,3,0),"")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(OCULTAR)'!$Q$3:$S$135,3,0),"")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(OCULTAR)'!$Q$3:$S$135,3,0),"")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(OCULTAR)'!$Q$3:$S$135,3,0),"")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(OCULTAR)'!$Q$3:$S$135,3,0),"")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(OCULTAR)'!$Q$3:$S$135,3,0),"")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(OCULTAR)'!$Q$3:$S$135,3,0),"")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(OCULTAR)'!$Q$3:$S$135,3,0),"")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(OCULTAR)'!$Q$3:$S$135,3,0),"")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(OCULTAR)'!$Q$3:$S$135,3,0),"")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(OCULTAR)'!$Q$3:$S$135,3,0),"")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(OCULTAR)'!$Q$3:$S$135,3,0),"")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(OCULTAR)'!$Q$3:$S$135,3,0),"")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(OCULTAR)'!$Q$3:$S$135,3,0),"")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(OCULTAR)'!$Q$3:$S$135,3,0),"")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(OCULTAR)'!$Q$3:$S$135,3,0),"")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(OCULTAR)'!$Q$3:$S$135,3,0),"")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(OCULTAR)'!$Q$3:$S$135,3,0),"")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(OCULTAR)'!$Q$3:$S$135,3,0),"")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(OCULTAR)'!$Q$3:$S$135,3,0),"")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(OCULTAR)'!$Q$3:$S$135,3,0),"")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(OCULTAR)'!$Q$3:$S$135,3,0),"")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(OCULTAR)'!$Q$3:$S$135,3,0),"")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(OCULTAR)'!$Q$3:$S$135,3,0),"")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(OCULTAR)'!$Q$3:$S$135,3,0),"")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(OCULTAR)'!$Q$3:$S$135,3,0),"")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(OCULTAR)'!$Q$3:$S$135,3,0),"")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(OCULTAR)'!$Q$3:$S$135,3,0),"")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(OCULTAR)'!$Q$3:$S$135,3,0),"")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(OCULTAR)'!$Q$3:$S$135,3,0),"")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(OCULTAR)'!$Q$3:$S$135,3,0),"")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(OCULTAR)'!$Q$3:$S$135,3,0),"")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(OCULTAR)'!$Q$3:$S$135,3,0),"")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(OCULTAR)'!$Q$3:$S$135,3,0),"")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(OCULTAR)'!$Q$3:$S$135,3,0),"")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(OCULTAR)'!$Q$3:$S$135,3,0),"")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(OCULTAR)'!$Q$3:$S$135,3,0),"")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(OCULTAR)'!$Q$3:$S$135,3,0),"")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(OCULTAR)'!$Q$3:$S$135,3,0),"")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(OCULTAR)'!$Q$3:$S$135,3,0),"")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(OCULTAR)'!$Q$3:$S$135,3,0),"")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(OCULTAR)'!$Q$3:$S$135,3,0),"")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(OCULTAR)'!$Q$3:$S$135,3,0),"")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(OCULTAR)'!$Q$3:$S$135,3,0),"")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(OCULTAR)'!$Q$3:$S$135,3,0),"")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(OCULTAR)'!$Q$3:$S$135,3,0),"")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(OCULTAR)'!$Q$3:$S$135,3,0),"")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(OCULTAR)'!$Q$3:$S$135,3,0),"")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(OCULTAR)'!$Q$3:$S$135,3,0),"")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(OCULTAR)'!$Q$3:$S$135,3,0),"")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(OCULTAR)'!$Q$3:$S$135,3,0),"")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(OCULTAR)'!$Q$3:$S$135,3,0),"")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(OCULTAR)'!$Q$3:$S$135,3,0),"")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(OCULTAR)'!$Q$3:$S$135,3,0),"")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(OCULTAR)'!$Q$3:$S$135,3,0),"")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(OCULTAR)'!$Q$3:$S$135,3,0),"")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(OCULTAR)'!$Q$3:$S$135,3,0),"")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(OCULTAR)'!$Q$3:$S$135,3,0),"")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(OCULTAR)'!$Q$3:$S$135,3,0),"")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(OCULTAR)'!$Q$3:$S$135,3,0),"")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(OCULTAR)'!$Q$3:$S$135,3,0),"")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(OCULTAR)'!$Q$3:$S$135,3,0),"")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(OCULTAR)'!$Q$3:$S$135,3,0),"")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(OCULTAR)'!$Q$3:$S$135,3,0),"")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(OCULTAR)'!$Q$3:$S$135,3,0),"")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(OCULTAR)'!$Q$3:$S$135,3,0),"")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(OCULTAR)'!$Q$3:$S$135,3,0),"")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(OCULTAR)'!$Q$3:$S$135,3,0),"")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(OCULTAR)'!$Q$3:$S$135,3,0),"")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(OCULTAR)'!$Q$3:$S$135,3,0),"")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(OCULTAR)'!$Q$3:$S$135,3,0),"")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(OCULTAR)'!$Q$3:$S$135,3,0),"")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(OCULTAR)'!$Q$3:$S$135,3,0),"")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(OCULTAR)'!$Q$3:$S$135,3,0),"")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(OCULTAR)'!$Q$3:$S$135,3,0),"")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(OCULTAR)'!$Q$3:$S$135,3,0),"")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(OCULTAR)'!$Q$3:$S$135,3,0),"")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(OCULTAR)'!$Q$3:$S$135,3,0),"")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(OCULTAR)'!$Q$3:$S$135,3,0),"")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(OCULTAR)'!$Q$3:$S$135,3,0),"")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(OCULTAR)'!$Q$3:$S$135,3,0),"")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(OCULTAR)'!$Q$3:$S$135,3,0),"")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(OCULTAR)'!$Q$3:$S$135,3,0),"")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(OCULTAR)'!$Q$3:$S$135,3,0),"")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(OCULTAR)'!$Q$3:$S$135,3,0),"")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(OCULTAR)'!$Q$3:$S$135,3,0),"")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(OCULTAR)'!$Q$3:$S$135,3,0),"")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(OCULTAR)'!$Q$3:$S$135,3,0),"")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(OCULTAR)'!$Q$3:$S$135,3,0),"")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(OCULTAR)'!$Q$3:$S$135,3,0),"")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(OCULTAR)'!$Q$3:$S$135,3,0),"")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(OCULTAR)'!$Q$3:$S$135,3,0),"")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(OCULTAR)'!$Q$3:$S$135,3,0),"")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(OCULTAR)'!$Q$3:$S$135,3,0),"")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(OCULTAR)'!$Q$3:$S$135,3,0),"")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(OCULTAR)'!$Q$3:$S$135,3,0),"")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(OCULTAR)'!$Q$3:$S$135,3,0),"")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(OCULTAR)'!$Q$3:$S$135,3,0),"")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(OCULTAR)'!$Q$3:$S$135,3,0),"")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(OCULTAR)'!$Q$3:$S$135,3,0),"")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(OCULTAR)'!$Q$3:$S$135,3,0),"")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(OCULTAR)'!$Q$3:$S$135,3,0),"")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(OCULTAR)'!$Q$3:$S$135,3,0),"")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(OCULTAR)'!$Q$3:$S$135,3,0),"")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(OCULTAR)'!$Q$3:$S$135,3,0),"")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(OCULTAR)'!$Q$3:$S$135,3,0),"")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(OCULTAR)'!$Q$3:$S$135,3,0),"")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(OCULTAR)'!$Q$3:$S$135,3,0),"")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(OCULTAR)'!$Q$3:$S$135,3,0),"")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(OCULTAR)'!$Q$3:$S$135,3,0),"")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(OCULTAR)'!$Q$3:$S$135,3,0),"")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(OCULTAR)'!$Q$3:$S$135,3,0),"")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(OCULTAR)'!$Q$3:$S$135,3,0),"")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(OCULTAR)'!$Q$3:$S$135,3,0),"")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(OCULTAR)'!$Q$3:$S$135,3,0),"")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(OCULTAR)'!$Q$3:$S$135,3,0),"")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(OCULTAR)'!$Q$3:$S$135,3,0),"")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(OCULTAR)'!$Q$3:$S$135,3,0),"")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(OCULTAR)'!$Q$3:$S$135,3,0),"")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(OCULTAR)'!$Q$3:$S$135,3,0),"")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(OCULTAR)'!$Q$3:$S$135,3,0),"")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(OCULTAR)'!$Q$3:$S$135,3,0),"")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(OCULTAR)'!$Q$3:$S$135,3,0),"")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(OCULTAR)'!$Q$3:$S$135,3,0),"")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(OCULTAR)'!$Q$3:$S$135,3,0),"")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(OCULTAR)'!$Q$3:$S$135,3,0),"")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(OCULTAR)'!$Q$3:$S$135,3,0),"")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(OCULTAR)'!$Q$3:$S$135,3,0),"")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(OCULTAR)'!$Q$3:$S$135,3,0),"")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(OCULTAR)'!$Q$3:$S$135,3,0),"")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(OCULTAR)'!$Q$3:$S$135,3,0),"")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(OCULTAR)'!$Q$3:$S$135,3,0),"")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(OCULTAR)'!$Q$3:$S$135,3,0),"")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(OCULTAR)'!$Q$3:$S$135,3,0),"")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(OCULTAR)'!$Q$3:$S$135,3,0),"")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(OCULTAR)'!$Q$3:$S$135,3,0),"")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(OCULTAR)'!$Q$3:$S$135,3,0),"")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(OCULTAR)'!$Q$3:$S$135,3,0),"")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(OCULTAR)'!$Q$3:$S$135,3,0),"")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(OCULTAR)'!$Q$3:$S$135,3,0),"")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(OCULTAR)'!$Q$3:$S$135,3,0),"")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(OCULTAR)'!$Q$3:$S$135,3,0),"")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(OCULTAR)'!$Q$3:$S$135,3,0),"")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(OCULTAR)'!$Q$3:$S$135,3,0),"")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(OCULTAR)'!$Q$3:$S$135,3,0),"")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(OCULTAR)'!$Q$3:$S$135,3,0),"")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(OCULTAR)'!$Q$3:$S$135,3,0),"")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(OCULTAR)'!$Q$3:$S$135,3,0),"")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(OCULTAR)'!$Q$3:$S$135,3,0),"")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(OCULTAR)'!$Q$3:$S$135,3,0),"")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(OCULTAR)'!$Q$3:$S$135,3,0),"")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(OCULTAR)'!$Q$3:$S$135,3,0),"")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(OCULTAR)'!$Q$3:$S$135,3,0),"")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(OCULTAR)'!$Q$3:$S$135,3,0),"")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(OCULTAR)'!$Q$3:$S$135,3,0),"")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(OCULTAR)'!$Q$3:$S$135,3,0),"")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(OCULTAR)'!$Q$3:$S$135,3,0),"")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(OCULTAR)'!$Q$3:$S$135,3,0),"")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(OCULTAR)'!$Q$3:$S$135,3,0),"")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(OCULTAR)'!$Q$3:$S$135,3,0),"")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(OCULTAR)'!$Q$3:$S$135,3,0),"")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(OCULTAR)'!$Q$3:$S$135,3,0),"")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(OCULTAR)'!$Q$3:$S$135,3,0),"")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(OCULTAR)'!$Q$3:$S$135,3,0),"")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(OCULTAR)'!$Q$3:$S$135,3,0),"")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(OCULTAR)'!$Q$3:$S$135,3,0),"")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(OCULTAR)'!$Q$3:$S$135,3,0),"")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(OCULTAR)'!$Q$3:$S$135,3,0),"")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(OCULTAR)'!$Q$3:$S$135,3,0),"")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(OCULTAR)'!$Q$3:$S$135,3,0),"")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(OCULTAR)'!$Q$3:$S$135,3,0),"")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(OCULTAR)'!$Q$3:$S$135,3,0),"")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(OCULTAR)'!$Q$3:$S$135,3,0),"")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(OCULTAR)'!$Q$3:$S$135,3,0),"")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(OCULTAR)'!$Q$3:$S$135,3,0),"")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(OCULTAR)'!$Q$3:$S$135,3,0),"")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(OCULTAR)'!$Q$3:$S$135,3,0),"")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(OCULTAR)'!$Q$3:$S$135,3,0),"")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(OCULTAR)'!$Q$3:$S$135,3,0),"")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(OCULTAR)'!$Q$3:$S$135,3,0),"")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(OCULTAR)'!$Q$3:$S$135,3,0),"")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(OCULTAR)'!$Q$3:$S$135,3,0),"")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(OCULTAR)'!$Q$3:$S$135,3,0),"")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(OCULTAR)'!$Q$3:$S$135,3,0),"")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(OCULTAR)'!$Q$3:$S$135,3,0),"")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(OCULTAR)'!$Q$3:$S$135,3,0),"")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(OCULTAR)'!$Q$3:$S$135,3,0),"")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(OCULTAR)'!$Q$3:$S$135,3,0),"")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(OCULTAR)'!$Q$3:$S$135,3,0),"")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(OCULTAR)'!$Q$3:$S$135,3,0),"")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(OCULTAR)'!$Q$3:$S$135,3,0),"")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(OCULTAR)'!$Q$3:$S$135,3,0),"")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(OCULTAR)'!$Q$3:$S$135,3,0),"")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(OCULTAR)'!$Q$3:$S$135,3,0),"")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(OCULTAR)'!$Q$3:$S$135,3,0),"")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(OCULTAR)'!$Q$3:$S$135,3,0),"")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(OCULTAR)'!$Q$3:$S$135,3,0),"")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(OCULTAR)'!$Q$3:$S$135,3,0),"")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(OCULTAR)'!$Q$3:$S$135,3,0),"")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(OCULTAR)'!$Q$3:$S$135,3,0),"")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(OCULTAR)'!$Q$3:$S$135,3,0),"")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(OCULTAR)'!$Q$3:$S$135,3,0),"")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(OCULTAR)'!$Q$3:$S$135,3,0),"")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(OCULTAR)'!$Q$3:$S$135,3,0),"")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(OCULTAR)'!$Q$3:$S$135,3,0),"")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(OCULTAR)'!$Q$3:$S$135,3,0),"")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(OCULTAR)'!$Q$3:$S$135,3,0),"")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(OCULTAR)'!$Q$3:$S$135,3,0),"")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(OCULTAR)'!$Q$3:$S$135,3,0),"")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(OCULTAR)'!$Q$3:$S$135,3,0),"")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(OCULTAR)'!$Q$3:$S$135,3,0),"")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(OCULTAR)'!$Q$3:$S$135,3,0),"")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(OCULTAR)'!$Q$3:$S$135,3,0),"")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(OCULTAR)'!$Q$3:$S$135,3,0),"")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(OCULTAR)'!$Q$3:$S$135,3,0),"")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(OCULTAR)'!$Q$3:$S$135,3,0),"")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(OCULTAR)'!$Q$3:$S$135,3,0),"")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(OCULTAR)'!$Q$3:$S$135,3,0),"")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(OCULTAR)'!$Q$3:$S$135,3,0),"")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(OCULTAR)'!$Q$3:$S$135,3,0),"")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(OCULTAR)'!$Q$3:$S$135,3,0),"")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(OCULTAR)'!$Q$3:$S$135,3,0),"")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(OCULTAR)'!$Q$3:$S$135,3,0),"")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(OCULTAR)'!$Q$3:$S$135,3,0),"")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(OCULTAR)'!$Q$3:$S$135,3,0),"")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(OCULTAR)'!$Q$3:$S$135,3,0),"")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(OCULTAR)'!$Q$3:$S$135,3,0),"")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(OCULTAR)'!$Q$3:$S$135,3,0),"")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(OCULTAR)'!$Q$3:$S$135,3,0),"")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(OCULTAR)'!$Q$3:$S$135,3,0),"")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(OCULTAR)'!$Q$3:$S$135,3,0),"")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(OCULTAR)'!$Q$3:$S$135,3,0),"")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(OCULTAR)'!$Q$3:$S$135,3,0),"")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(OCULTAR)'!$Q$3:$S$135,3,0),"")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(OCULTAR)'!$Q$3:$S$135,3,0),"")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(OCULTAR)'!$Q$3:$S$135,3,0),"")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(OCULTAR)'!$Q$3:$S$135,3,0),"")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(OCULTAR)'!$Q$3:$S$135,3,0),"")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(OCULTAR)'!$Q$3:$S$135,3,0),"")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(OCULTAR)'!$Q$3:$S$135,3,0),"")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(OCULTAR)'!$Q$3:$S$135,3,0),"")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(OCULTAR)'!$Q$3:$S$135,3,0),"")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(OCULTAR)'!$Q$3:$S$135,3,0),"")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(OCULTAR)'!$Q$3:$S$135,3,0),"")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(OCULTAR)'!$Q$3:$S$135,3,0),"")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(OCULTAR)'!$Q$3:$S$135,3,0),"")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(OCULTAR)'!$Q$3:$S$135,3,0),"")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(OCULTAR)'!$Q$3:$S$135,3,0),"")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(OCULTAR)'!$Q$3:$S$135,3,0),"")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(OCULTAR)'!$Q$3:$S$135,3,0),"")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(OCULTAR)'!$Q$3:$S$135,3,0),"")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(OCULTAR)'!$Q$3:$S$135,3,0),"")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(OCULTAR)'!$Q$3:$S$135,3,0),"")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(OCULTAR)'!$Q$3:$S$135,3,0),"")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(OCULTAR)'!$Q$3:$S$135,3,0),"")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(OCULTAR)'!$Q$3:$S$135,3,0),"")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(OCULTAR)'!$Q$3:$S$135,3,0),"")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(OCULTAR)'!$Q$3:$S$135,3,0),"")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(OCULTAR)'!$Q$3:$S$135,3,0),"")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(OCULTAR)'!$Q$3:$S$135,3,0),"")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(OCULTAR)'!$Q$3:$S$135,3,0),"")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(OCULTAR)'!$Q$3:$S$135,3,0),"")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(OCULTAR)'!$Q$3:$S$135,3,0),"")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(OCULTAR)'!$Q$3:$S$135,3,0),"")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(OCULTAR)'!$Q$3:$S$135,3,0),"")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(OCULTAR)'!$Q$3:$S$135,3,0),"")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(OCULTAR)'!$Q$3:$S$135,3,0),"")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(OCULTAR)'!$Q$3:$S$135,3,0),"")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(OCULTAR)'!$Q$3:$S$135,3,0),"")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(OCULTAR)'!$Q$3:$S$135,3,0),"")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(OCULTAR)'!$Q$3:$S$135,3,0),"")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(OCULTAR)'!$Q$3:$S$135,3,0),"")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(OCULTAR)'!$Q$3:$S$135,3,0),"")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(OCULTAR)'!$Q$3:$S$135,3,0),"")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(OCULTAR)'!$Q$3:$S$135,3,0),"")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(OCULTAR)'!$Q$3:$S$135,3,0),"")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(OCULTAR)'!$Q$3:$S$135,3,0),"")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(OCULTAR)'!$Q$3:$S$135,3,0),"")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(OCULTAR)'!$Q$3:$S$135,3,0),"")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(OCULTAR)'!$Q$3:$S$135,3,0),"")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(OCULTAR)'!$Q$3:$S$135,3,0),"")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(OCULTAR)'!$Q$3:$S$135,3,0),"")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(OCULTAR)'!$Q$3:$S$135,3,0),"")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(OCULTAR)'!$Q$3:$S$135,3,0),"")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(OCULTAR)'!$Q$3:$S$135,3,0),"")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(OCULTAR)'!$Q$3:$S$135,3,0),"")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(OCULTAR)'!$Q$3:$S$135,3,0),"")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(OCULTAR)'!$Q$3:$S$135,3,0),"")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(OCULTAR)'!$Q$3:$S$135,3,0),"")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(OCULTAR)'!$Q$3:$S$135,3,0),"")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(OCULTAR)'!$Q$3:$S$135,3,0),"")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(OCULTAR)'!$Q$3:$S$135,3,0),"")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(OCULTAR)'!$Q$3:$S$135,3,0),"")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(OCULTAR)'!$Q$3:$S$135,3,0),"")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(OCULTAR)'!$Q$3:$S$135,3,0),"")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(OCULTAR)'!$Q$3:$S$135,3,0),"")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(OCULTAR)'!$Q$3:$S$135,3,0),"")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(OCULTAR)'!$Q$3:$S$135,3,0),"")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(OCULTAR)'!$Q$3:$S$135,3,0),"")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(OCULTAR)'!$Q$3:$S$135,3,0),"")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(OCULTAR)'!$Q$3:$S$135,3,0),"")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(OCULTAR)'!$Q$3:$S$135,3,0),"")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(OCULTAR)'!$Q$3:$S$135,3,0),"")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(OCULTAR)'!$Q$3:$S$135,3,0),"")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(OCULTAR)'!$Q$3:$S$135,3,0),"")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(OCULTAR)'!$Q$3:$S$135,3,0),"")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(OCULTAR)'!$Q$3:$S$135,3,0),"")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(OCULTAR)'!$Q$3:$S$135,3,0),"")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(OCULTAR)'!$Q$3:$S$135,3,0),"")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(OCULTAR)'!$Q$3:$S$135,3,0),"")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(OCULTAR)'!$Q$3:$S$135,3,0),"")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(OCULTAR)'!$Q$3:$S$135,3,0),"")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(OCULTAR)'!$Q$3:$S$135,3,0),"")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(OCULTAR)'!$Q$3:$S$135,3,0),"")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(OCULTAR)'!$Q$3:$S$135,3,0),"")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(OCULTAR)'!$Q$3:$S$135,3,0),"")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(OCULTAR)'!$Q$3:$S$135,3,0),"")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(OCULTAR)'!$Q$3:$S$135,3,0),"")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(OCULTAR)'!$Q$3:$S$135,3,0),"")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(OCULTAR)'!$Q$3:$S$135,3,0),"")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(OCULTAR)'!$Q$3:$S$135,3,0),"")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(OCULTAR)'!$Q$3:$S$135,3,0),"")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(OCULTAR)'!$Q$3:$S$135,3,0),"")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(OCULTAR)'!$Q$3:$S$135,3,0),"")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(OCULTAR)'!$Q$3:$S$135,3,0),"")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(OCULTAR)'!$Q$3:$S$135,3,0),"")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(OCULTAR)'!$Q$3:$S$135,3,0),"")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(OCULTAR)'!$Q$3:$S$135,3,0),"")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(OCULTAR)'!$Q$3:$S$135,3,0),"")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(OCULTAR)'!$Q$3:$S$135,3,0),"")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(OCULTAR)'!$Q$3:$S$135,3,0),"")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(OCULTAR)'!$Q$3:$S$135,3,0),"")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(OCULTAR)'!$Q$3:$S$135,3,0),"")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(OCULTAR)'!$Q$3:$S$135,3,0),"")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(OCULTAR)'!$Q$3:$S$135,3,0),"")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(OCULTAR)'!$Q$3:$S$135,3,0),"")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(OCULTAR)'!$Q$3:$S$135,3,0),"")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(OCULTAR)'!$Q$3:$S$135,3,0),"")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(OCULTAR)'!$Q$3:$S$135,3,0),"")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(OCULTAR)'!$Q$3:$S$135,3,0),"")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(OCULTAR)'!$Q$3:$S$135,3,0),"")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(OCULTAR)'!$Q$3:$S$135,3,0),"")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(OCULTAR)'!$Q$3:$S$135,3,0),"")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(OCULTAR)'!$Q$3:$S$135,3,0),"")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(OCULTAR)'!$Q$3:$S$135,3,0),"")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(OCULTAR)'!$Q$3:$S$135,3,0),"")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(OCULTAR)'!$Q$3:$S$135,3,0),"")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(OCULTAR)'!$Q$3:$S$135,3,0),"")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(OCULTAR)'!$Q$3:$S$135,3,0),"")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(OCULTAR)'!$Q$3:$S$135,3,0),"")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(OCULTAR)'!$Q$3:$S$135,3,0),"")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(OCULTAR)'!$Q$3:$S$135,3,0),"")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(OCULTAR)'!$Q$3:$S$135,3,0),"")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(OCULTAR)'!$Q$3:$S$135,3,0),"")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(OCULTAR)'!$Q$3:$S$135,3,0),"")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(OCULTAR)'!$Q$3:$S$135,3,0),"")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(OCULTAR)'!$Q$3:$S$135,3,0),"")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(OCULTAR)'!$Q$3:$S$135,3,0),"")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(OCULTAR)'!$Q$3:$S$135,3,0),"")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(OCULTAR)'!$Q$3:$S$135,3,0),"")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(OCULTAR)'!$Q$3:$S$135,3,0),"")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(OCULTAR)'!$Q$3:$S$135,3,0),"")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(OCULTAR)'!$Q$3:$S$135,3,0),"")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(OCULTAR)'!$Q$3:$S$135,3,0),"")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(OCULTAR)'!$Q$3:$S$135,3,0),"")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(OCULTAR)'!$Q$3:$S$135,3,0),"")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(OCULTAR)'!$Q$3:$S$135,3,0),"")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(OCULTAR)'!$Q$3:$S$135,3,0),"")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(OCULTAR)'!$Q$3:$S$135,3,0),"")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(OCULTAR)'!$Q$3:$S$135,3,0),"")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(OCULTAR)'!$Q$3:$S$135,3,0),"")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(OCULTAR)'!$Q$3:$S$135,3,0),"")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(OCULTAR)'!$Q$3:$S$135,3,0),"")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(OCULTAR)'!$Q$3:$S$135,3,0),"")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(OCULTAR)'!$Q$3:$S$135,3,0),"")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(OCULTAR)'!$Q$3:$S$135,3,0),"")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(OCULTAR)'!$Q$3:$S$135,3,0),"")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(OCULTAR)'!$Q$3:$S$135,3,0),"")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(OCULTAR)'!$Q$3:$S$135,3,0),"")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(OCULTAR)'!$Q$3:$S$135,3,0),"")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(OCULTAR)'!$Q$3:$S$135,3,0),"")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(OCULTAR)'!$Q$3:$S$135,3,0),"")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(OCULTAR)'!$Q$3:$S$135,3,0),"")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(OCULTAR)'!$Q$3:$S$135,3,0),"")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(OCULTAR)'!$Q$3:$S$135,3,0),"")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(OCULTAR)'!$Q$3:$S$135,3,0),"")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(OCULTAR)'!$Q$3:$S$135,3,0),"")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(OCULTAR)'!$Q$3:$S$135,3,0),"")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(OCULTAR)'!$Q$3:$S$135,3,0),"")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(OCULTAR)'!$Q$3:$S$135,3,0),"")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(OCULTAR)'!$Q$3:$S$135,3,0),"")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(OCULTAR)'!$Q$3:$S$135,3,0),"")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(OCULTAR)'!$Q$3:$S$135,3,0),"")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(OCULTAR)'!$Q$3:$S$135,3,0),"")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(OCULTAR)'!$Q$3:$S$135,3,0),"")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(OCULTAR)'!$Q$3:$S$135,3,0),"")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(OCULTAR)'!$Q$3:$S$135,3,0),"")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(OCULTAR)'!$Q$3:$S$135,3,0),"")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(OCULTAR)'!$Q$3:$S$135,3,0),"")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(OCULTAR)'!$Q$3:$S$135,3,0),"")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(OCULTAR)'!$Q$3:$S$135,3,0),"")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(OCULTAR)'!$Q$3:$S$135,3,0),"")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(OCULTAR)'!$Q$3:$S$135,3,0),"")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(OCULTAR)'!$Q$3:$S$135,3,0),"")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(OCULTAR)'!$Q$3:$S$135,3,0),"")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(OCULTAR)'!$Q$3:$S$135,3,0),"")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(OCULTAR)'!$Q$3:$S$135,3,0),"")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(OCULTAR)'!$Q$3:$S$135,3,0),"")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(OCULTAR)'!$Q$3:$S$135,3,0),"")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(OCULTAR)'!$Q$3:$S$135,3,0),"")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(OCULTAR)'!$Q$3:$S$135,3,0),"")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(OCULTAR)'!$Q$3:$S$135,3,0),"")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(OCULTAR)'!$Q$3:$S$135,3,0),"")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(OCULTAR)'!$Q$3:$S$135,3,0),"")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(OCULTAR)'!$Q$3:$S$135,3,0),"")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(OCULTAR)'!$Q$3:$S$135,3,0),"")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(OCULTAR)'!$Q$3:$S$135,3,0),"")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(OCULTAR)'!$Q$3:$S$135,3,0),"")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(OCULTAR)'!$Q$3:$S$135,3,0),"")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(OCULTAR)'!$Q$3:$S$135,3,0),"")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(OCULTAR)'!$Q$3:$S$135,3,0),"")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(OCULTAR)'!$Q$3:$S$135,3,0),"")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(OCULTAR)'!$Q$3:$S$135,3,0),"")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(OCULTAR)'!$Q$3:$S$135,3,0),"")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(OCULTAR)'!$Q$3:$S$135,3,0),"")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(OCULTAR)'!$Q$3:$S$135,3,0),"")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(OCULTAR)'!$Q$3:$S$135,3,0),"")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(OCULTAR)'!$Q$3:$S$135,3,0),"")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(OCULTAR)'!$Q$3:$S$135,3,0),"")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(OCULTAR)'!$Q$3:$S$135,3,0),"")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(OCULTAR)'!$Q$3:$S$135,3,0),"")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(OCULTAR)'!$Q$3:$S$135,3,0),"")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(OCULTAR)'!$Q$3:$S$135,3,0),"")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(OCULTAR)'!$Q$3:$S$135,3,0),"")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(OCULTAR)'!$Q$3:$S$135,3,0),"")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(OCULTAR)'!$Q$3:$S$135,3,0),"")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(OCULTAR)'!$Q$3:$S$135,3,0),"")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(OCULTAR)'!$Q$3:$S$135,3,0),"")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(OCULTAR)'!$Q$3:$S$135,3,0),"")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(OCULTAR)'!$Q$3:$S$135,3,0),"")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(OCULTAR)'!$Q$3:$S$135,3,0),"")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(OCULTAR)'!$Q$3:$S$135,3,0),"")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(OCULTAR)'!$Q$3:$S$135,3,0),"")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(OCULTAR)'!$Q$3:$S$135,3,0),"")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(OCULTAR)'!$Q$3:$S$135,3,0),"")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(OCULTAR)'!$Q$3:$S$135,3,0),"")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(OCULTAR)'!$Q$3:$S$135,3,0),"")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(OCULTAR)'!$Q$3:$S$135,3,0),"")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(OCULTAR)'!$Q$3:$S$135,3,0),"")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(OCULTAR)'!$Q$3:$S$135,3,0),"")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(OCULTAR)'!$Q$3:$S$135,3,0),"")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(OCULTAR)'!$Q$3:$S$135,3,0),"")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(OCULTAR)'!$Q$3:$S$135,3,0),"")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(OCULTAR)'!$Q$3:$S$135,3,0),"")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(OCULTAR)'!$Q$3:$S$135,3,0),"")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(OCULTAR)'!$Q$3:$S$135,3,0),"")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(OCULTAR)'!$Q$3:$S$135,3,0),"")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(OCULTAR)'!$Q$3:$S$135,3,0),"")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(OCULTAR)'!$Q$3:$S$135,3,0),"")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(OCULTAR)'!$Q$3:$S$135,3,0),"")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(OCULTAR)'!$Q$3:$S$135,3,0),"")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(OCULTAR)'!$Q$3:$S$135,3,0),"")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(OCULTAR)'!$Q$3:$S$135,3,0),"")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(OCULTAR)'!$Q$3:$S$135,3,0),"")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(OCULTAR)'!$Q$3:$S$135,3,0),"")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(OCULTAR)'!$Q$3:$S$135,3,0),"")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(OCULTAR)'!$Q$3:$S$135,3,0),"")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(OCULTAR)'!$Q$3:$S$135,3,0),"")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(OCULTAR)'!$Q$3:$S$135,3,0),"")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(OCULTAR)'!$Q$3:$S$135,3,0),"")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(OCULTAR)'!$Q$3:$S$135,3,0),"")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(OCULTAR)'!$Q$3:$S$135,3,0),"")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(OCULTAR)'!$Q$3:$S$135,3,0),"")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(OCULTAR)'!$Q$3:$S$135,3,0),"")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(OCULTAR)'!$Q$3:$S$135,3,0),"")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(OCULTAR)'!$Q$3:$S$135,3,0),"")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(OCULTAR)'!$Q$3:$S$135,3,0),"")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(OCULTAR)'!$Q$3:$S$135,3,0),"")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(OCULTAR)'!$Q$3:$S$135,3,0),"")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(OCULTAR)'!$Q$3:$S$135,3,0),"")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(OCULTAR)'!$Q$3:$S$135,3,0),"")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(OCULTAR)'!$Q$3:$S$135,3,0),"")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(OCULTAR)'!$Q$3:$S$135,3,0),"")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(OCULTAR)'!$Q$3:$S$135,3,0),"")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(OCULTAR)'!$Q$3:$S$135,3,0),"")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(OCULTAR)'!$Q$3:$S$135,3,0),"")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(OCULTAR)'!$Q$3:$S$135,3,0),"")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(OCULTAR)'!$Q$3:$S$135,3,0),"")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(OCULTAR)'!$Q$3:$S$135,3,0),"")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(OCULTAR)'!$Q$3:$S$135,3,0),"")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(OCULTAR)'!$Q$3:$S$135,3,0),"")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(OCULTAR)'!$Q$3:$S$135,3,0),"")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(OCULTAR)'!$Q$3:$S$135,3,0),"")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(OCULTAR)'!$Q$3:$S$135,3,0),"")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(OCULTAR)'!$Q$3:$S$135,3,0),"")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(OCULTAR)'!$Q$3:$S$135,3,0),"")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(OCULTAR)'!$Q$3:$S$135,3,0),"")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(OCULTAR)'!$Q$3:$S$135,3,0),"")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(OCULTAR)'!$Q$3:$S$135,3,0),"")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(OCULTAR)'!$Q$3:$S$135,3,0),"")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(OCULTAR)'!$Q$3:$S$135,3,0),"")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(OCULTAR)'!$Q$3:$S$135,3,0),"")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(OCULTAR)'!$Q$3:$S$135,3,0),"")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(OCULTAR)'!$Q$3:$S$135,3,0),"")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(OCULTAR)'!$Q$3:$S$135,3,0),"")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(OCULTAR)'!$Q$3:$S$135,3,0),"")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(OCULTAR)'!$Q$3:$S$135,3,0),"")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(OCULTAR)'!$Q$3:$S$135,3,0),"")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(OCULTAR)'!$Q$3:$S$135,3,0),"")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(OCULTAR)'!$Q$3:$S$135,3,0),"")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(OCULTAR)'!$Q$3:$S$135,3,0),"")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(OCULTAR)'!$Q$3:$S$135,3,0),"")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(OCULTAR)'!$Q$3:$S$135,3,0),"")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(OCULTAR)'!$Q$3:$S$135,3,0),"")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(OCULTAR)'!$Q$3:$S$135,3,0),"")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(OCULTAR)'!$Q$3:$S$135,3,0),"")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(OCULTAR)'!$Q$3:$S$135,3,0),"")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(OCULTAR)'!$Q$3:$S$135,3,0),"")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(OCULTAR)'!$Q$3:$S$135,3,0),"")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(OCULTAR)'!$Q$3:$S$135,3,0),"")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(OCULTAR)'!$Q$3:$S$135,3,0),"")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(OCULTAR)'!$Q$3:$S$135,3,0),"")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(OCULTAR)'!$Q$3:$S$135,3,0),"")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(OCULTAR)'!$Q$3:$S$135,3,0),"")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(OCULTAR)'!$Q$3:$S$135,3,0),"")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(OCULTAR)'!$Q$3:$S$135,3,0),"")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(OCULTAR)'!$Q$3:$S$135,3,0),"")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(OCULTAR)'!$Q$3:$S$135,3,0),"")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(OCULTAR)'!$Q$3:$S$135,3,0),"")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(OCULTAR)'!$Q$3:$S$135,3,0),"")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(OCULTAR)'!$Q$3:$S$135,3,0),"")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(OCULTAR)'!$Q$3:$S$135,3,0),"")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(OCULTAR)'!$Q$3:$S$135,3,0),"")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(OCULTAR)'!$Q$3:$S$135,3,0),"")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(OCULTAR)'!$Q$3:$S$135,3,0),"")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(OCULTAR)'!$Q$3:$S$135,3,0),"")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(OCULTAR)'!$Q$3:$S$135,3,0),"")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(OCULTAR)'!$Q$3:$S$135,3,0),"")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(OCULTAR)'!$Q$3:$S$135,3,0),"")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(OCULTAR)'!$Q$3:$S$135,3,0),"")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(OCULTAR)'!$Q$3:$S$135,3,0),"")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(OCULTAR)'!$Q$3:$S$135,3,0),"")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(OCULTAR)'!$Q$3:$S$135,3,0),"")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(OCULTAR)'!$Q$3:$S$135,3,0),"")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(OCULTAR)'!$Q$3:$S$135,3,0),"")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(OCULTAR)'!$Q$3:$S$135,3,0),"")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(OCULTAR)'!$Q$3:$S$135,3,0),"")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(OCULTAR)'!$Q$3:$S$135,3,0),"")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(OCULTAR)'!$Q$3:$S$135,3,0),"")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(OCULTAR)'!$Q$3:$S$135,3,0),"")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(OCULTAR)'!$Q$3:$S$135,3,0),"")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(OCULTAR)'!$Q$3:$S$135,3,0),"")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(OCULTAR)'!$Q$3:$S$135,3,0),"")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(OCULTAR)'!$Q$3:$S$135,3,0),"")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(OCULTAR)'!$Q$3:$S$135,3,0),"")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(OCULTAR)'!$Q$3:$S$135,3,0),"")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(OCULTAR)'!$Q$3:$S$135,3,0),"")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(OCULTAR)'!$Q$3:$S$135,3,0),"")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(OCULTAR)'!$Q$3:$S$135,3,0),"")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(OCULTAR)'!$Q$3:$S$135,3,0),"")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(OCULTAR)'!$Q$3:$S$135,3,0),"")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(OCULTAR)'!$Q$3:$S$135,3,0),"")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(OCULTAR)'!$Q$3:$S$135,3,0),"")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(OCULTAR)'!$Q$3:$S$135,3,0),"")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(OCULTAR)'!$Q$3:$S$135,3,0),"")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(OCULTAR)'!$Q$3:$S$135,3,0),"")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(OCULTAR)'!$Q$3:$S$135,3,0),"")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(OCULTAR)'!$Q$3:$S$135,3,0),"")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(OCULTAR)'!$Q$3:$S$135,3,0),"")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(OCULTAR)'!$Q$3:$S$135,3,0),"")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(OCULTAR)'!$Q$3:$S$135,3,0),"")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(OCULTAR)'!$Q$3:$S$135,3,0),"")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(OCULTAR)'!$Q$3:$S$135,3,0),"")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(OCULTAR)'!$Q$3:$S$135,3,0),"")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(OCULTAR)'!$Q$3:$S$135,3,0),"")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(OCULTAR)'!$Q$3:$S$135,3,0),"")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(OCULTAR)'!$Q$3:$S$135,3,0),"")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(OCULTAR)'!$Q$3:$S$135,3,0),"")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(OCULTAR)'!$Q$3:$S$135,3,0),"")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(OCULTAR)'!$Q$3:$S$135,3,0),"")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(OCULTAR)'!$Q$3:$S$135,3,0),"")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(OCULTAR)'!$Q$3:$S$135,3,0),"")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(OCULTAR)'!$Q$3:$S$135,3,0),"")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(OCULTAR)'!$Q$3:$S$135,3,0),"")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(OCULTAR)'!$Q$3:$S$135,3,0),"")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(OCULTAR)'!$Q$3:$S$135,3,0),"")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(OCULTAR)'!$Q$3:$S$135,3,0),"")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(OCULTAR)'!$Q$3:$S$135,3,0),"")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(OCULTAR)'!$Q$3:$S$135,3,0),"")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(OCULTAR)'!$Q$3:$S$135,3,0),"")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(OCULTAR)'!$Q$3:$S$135,3,0),"")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(OCULTAR)'!$Q$3:$S$135,3,0),"")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(OCULTAR)'!$Q$3:$S$135,3,0),"")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(OCULTAR)'!$Q$3:$S$135,3,0),"")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(OCULTAR)'!$Q$3:$S$135,3,0),"")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(OCULTAR)'!$Q$3:$S$135,3,0),"")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(OCULTAR)'!$Q$3:$S$135,3,0),"")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(OCULTAR)'!$Q$3:$S$135,3,0),"")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(OCULTAR)'!$Q$3:$S$135,3,0),"")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(OCULTAR)'!$Q$3:$S$135,3,0),"")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(OCULTAR)'!$Q$3:$S$135,3,0),"")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(OCULTAR)'!$Q$3:$S$135,3,0),"")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(OCULTAR)'!$Q$3:$S$135,3,0),"")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(OCULTAR)'!$Q$3:$S$135,3,0),"")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(OCULTAR)'!$Q$3:$S$135,3,0),"")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(OCULTAR)'!$Q$3:$S$135,3,0),"")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(OCULTAR)'!$Q$3:$S$135,3,0),"")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(OCULTAR)'!$Q$3:$S$135,3,0),"")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(OCULTAR)'!$Q$3:$S$135,3,0),"")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(OCULTAR)'!$Q$3:$S$135,3,0),"")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(OCULTAR)'!$Q$3:$S$135,3,0),"")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(OCULTAR)'!$Q$3:$S$135,3,0),"")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(OCULTAR)'!$Q$3:$S$135,3,0),"")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(OCULTAR)'!$Q$3:$S$135,3,0),"")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(OCULTAR)'!$Q$3:$S$135,3,0),"")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(OCULTAR)'!$Q$3:$S$135,3,0),"")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(OCULTAR)'!$Q$3:$S$135,3,0),"")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(OCULTAR)'!$Q$3:$S$135,3,0),"")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(OCULTAR)'!$Q$3:$S$135,3,0),"")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(OCULTAR)'!$Q$3:$S$135,3,0),"")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(OCULTAR)'!$Q$3:$S$135,3,0),"")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(OCULTAR)'!$Q$3:$S$135,3,0),"")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(OCULTAR)'!$Q$3:$S$135,3,0),"")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(OCULTAR)'!$Q$3:$S$135,3,0),"")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(OCULTAR)'!$Q$3:$S$135,3,0),"")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(OCULTAR)'!$Q$3:$S$135,3,0),"")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(OCULTAR)'!$Q$3:$S$135,3,0),"")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(OCULTAR)'!$Q$3:$S$135,3,0),"")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(OCULTAR)'!$Q$3:$S$135,3,0),"")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(OCULTAR)'!$Q$3:$S$135,3,0),"")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(OCULTAR)'!$Q$3:$S$135,3,0),"")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(OCULTAR)'!$Q$3:$S$135,3,0),"")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(OCULTAR)'!$Q$3:$S$135,3,0),"")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(OCULTAR)'!$Q$3:$S$135,3,0),"")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(OCULTAR)'!$Q$3:$S$135,3,0),"")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(OCULTAR)'!$Q$3:$S$135,3,0),"")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(OCULTAR)'!$Q$3:$S$135,3,0),"")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(OCULTAR)'!$Q$3:$S$135,3,0),"")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(OCULTAR)'!$Q$3:$S$135,3,0),"")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(OCULTAR)'!$Q$3:$S$135,3,0),"")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(OCULTAR)'!$Q$3:$S$135,3,0),"")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(OCULTAR)'!$Q$3:$S$135,3,0),"")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(OCULTAR)'!$Q$3:$S$135,3,0),"")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(OCULTAR)'!$Q$3:$S$135,3,0),"")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(OCULTAR)'!$Q$3:$S$135,3,0),"")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(OCULTAR)'!$Q$3:$S$135,3,0),"")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(OCULTAR)'!$Q$3:$S$135,3,0),"")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(OCULTAR)'!$Q$3:$S$135,3,0),"")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(OCULTAR)'!$Q$3:$S$135,3,0),"")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(OCULTAR)'!$Q$3:$S$135,3,0),"")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(OCULTAR)'!$Q$3:$S$135,3,0),"")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(OCULTAR)'!$Q$3:$S$135,3,0),"")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(OCULTAR)'!$Q$3:$S$135,3,0),"")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(OCULTAR)'!$Q$3:$S$135,3,0),"")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(OCULTAR)'!$Q$3:$S$135,3,0),"")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(OCULTAR)'!$Q$3:$S$135,3,0),"")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(OCULTAR)'!$Q$3:$S$135,3,0),"")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(OCULTAR)'!$Q$3:$S$135,3,0),"")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(OCULTAR)'!$Q$3:$S$135,3,0),"")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(OCULTAR)'!$Q$3:$S$135,3,0),"")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(OCULTAR)'!$Q$3:$S$135,3,0),"")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(OCULTAR)'!$Q$3:$S$135,3,0),"")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(OCULTAR)'!$Q$3:$S$135,3,0),"")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(OCULTAR)'!$Q$3:$S$135,3,0),"")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(OCULTAR)'!$Q$3:$S$135,3,0),"")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(OCULTAR)'!$Q$3:$S$135,3,0),"")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(OCULTAR)'!$Q$3:$S$135,3,0),"")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(OCULTAR)'!$Q$3:$S$135,3,0),"")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(OCULTAR)'!$Q$3:$S$135,3,0),"")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(OCULTAR)'!$Q$3:$S$135,3,0),"")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(OCULTAR)'!$Q$3:$S$135,3,0),"")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(OCULTAR)'!$Q$3:$S$135,3,0),"")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(OCULTAR)'!$Q$3:$S$135,3,0),"")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(OCULTAR)'!$Q$3:$S$135,3,0),"")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(OCULTAR)'!$Q$3:$S$135,3,0),"")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(OCULTAR)'!$Q$3:$S$135,3,0),"")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(OCULTAR)'!$Q$3:$S$135,3,0),"")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(OCULTAR)'!$Q$3:$S$135,3,0),"")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(OCULTAR)'!$Q$3:$S$135,3,0),"")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(OCULTAR)'!$Q$3:$S$135,3,0),"")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(OCULTAR)'!$Q$3:$S$135,3,0),"")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(OCULTAR)'!$Q$3:$S$135,3,0),"")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(OCULTAR)'!$Q$3:$S$135,3,0),"")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(OCULTAR)'!$Q$3:$S$135,3,0),"")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(OCULTAR)'!$Q$3:$S$135,3,0),"")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(OCULTAR)'!$Q$3:$S$135,3,0),"")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(OCULTAR)'!$Q$3:$S$135,3,0),"")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(OCULTAR)'!$Q$3:$S$135,3,0),"")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(OCULTAR)'!$Q$3:$S$135,3,0),"")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(OCULTAR)'!$Q$3:$S$135,3,0),"")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(OCULTAR)'!$Q$3:$S$135,3,0),"")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(OCULTAR)'!$Q$3:$S$135,3,0),"")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(OCULTAR)'!$Q$3:$S$135,3,0),"")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(OCULTAR)'!$Q$3:$S$135,3,0),"")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(OCULTAR)'!$Q$3:$S$135,3,0),"")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(OCULTAR)'!$Q$3:$S$135,3,0),"")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(OCULTAR)'!$Q$3:$S$135,3,0),"")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(OCULTAR)'!$Q$3:$S$135,3,0),"")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(OCULTAR)'!$Q$3:$S$135,3,0),"")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(OCULTAR)'!$Q$3:$S$135,3,0),"")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(OCULTAR)'!$Q$3:$S$135,3,0),"")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(OCULTAR)'!$Q$3:$S$135,3,0),"")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(OCULTAR)'!$Q$3:$S$135,3,0),"")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(OCULTAR)'!$Q$3:$S$135,3,0),"")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(OCULTAR)'!$Q$3:$S$135,3,0),"")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(OCULTAR)'!$Q$3:$S$135,3,0),"")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(OCULTAR)'!$Q$3:$S$135,3,0),"")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(OCULTAR)'!$Q$3:$S$135,3,0),"")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(OCULTAR)'!$Q$3:$S$135,3,0),"")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(OCULTAR)'!$Q$3:$S$135,3,0),"")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(OCULTAR)'!$Q$3:$S$135,3,0),"")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(OCULTAR)'!$Q$3:$S$135,3,0),"")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(OCULTAR)'!$Q$3:$S$135,3,0),"")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(OCULTAR)'!$Q$3:$S$135,3,0),"")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(OCULTAR)'!$Q$3:$S$135,3,0),"")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(OCULTAR)'!$Q$3:$S$135,3,0),"")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(OCULTAR)'!$Q$3:$S$135,3,0),"")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(OCULTAR)'!$Q$3:$S$135,3,0),"")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(OCULTAR)'!$Q$3:$S$135,3,0),"")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(OCULTAR)'!$Q$3:$S$135,3,0),"")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(OCULTAR)'!$Q$3:$S$135,3,0),"")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(OCULTAR)'!$Q$3:$S$135,3,0),"")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(OCULTAR)'!$Q$3:$S$135,3,0),"")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(OCULTAR)'!$Q$3:$S$135,3,0),"")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(OCULTAR)'!$Q$3:$S$135,3,0),"")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(OCULTAR)'!$Q$3:$S$135,3,0),"")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(OCULTAR)'!$Q$3:$S$135,3,0),"")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(OCULTAR)'!$Q$3:$S$135,3,0),"")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(OCULTAR)'!$Q$3:$S$135,3,0),"")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(OCULTAR)'!$Q$3:$S$135,3,0),"")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(OCULTAR)'!$Q$3:$S$135,3,0),"")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(OCULTAR)'!$Q$3:$S$135,3,0),"")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(OCULTAR)'!$Q$3:$S$135,3,0),"")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(OCULTAR)'!$Q$3:$S$135,3,0),"")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(OCULTAR)'!$Q$3:$S$135,3,0),"")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(OCULTAR)'!$Q$3:$S$135,3,0),"")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(OCULTAR)'!$Q$3:$S$135,3,0),"")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(OCULTAR)'!$Q$3:$S$135,3,0),"")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(OCULTAR)'!$Q$3:$S$135,3,0),"")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(OCULTAR)'!$Q$3:$S$135,3,0),"")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(OCULTAR)'!$Q$3:$S$135,3,0),"")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(OCULTAR)'!$Q$3:$S$135,3,0),"")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(OCULTAR)'!$Q$3:$S$135,3,0),"")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(OCULTAR)'!$Q$3:$S$135,3,0),"")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(OCULTAR)'!$Q$3:$S$135,3,0),"")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(OCULTAR)'!$Q$3:$S$135,3,0),"")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(OCULTAR)'!$Q$3:$S$135,3,0),"")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(OCULTAR)'!$Q$3:$S$135,3,0),"")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(OCULTAR)'!$Q$3:$S$135,3,0),"")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(OCULTAR)'!$Q$3:$S$135,3,0),"")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(OCULTAR)'!$Q$3:$S$135,3,0),"")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(OCULTAR)'!$Q$3:$S$135,3,0),"")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(OCULTAR)'!$Q$3:$S$135,3,0),"")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(OCULTAR)'!$Q$3:$S$135,3,0),"")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(OCULTAR)'!$Q$3:$S$135,3,0),"")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(OCULTAR)'!$Q$3:$S$135,3,0),"")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(OCULTAR)'!$Q$3:$S$135,3,0),"")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(OCULTAR)'!$Q$3:$S$135,3,0),"")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(OCULTAR)'!$Q$3:$S$135,3,0),"")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(OCULTAR)'!$Q$3:$S$135,3,0),"")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(OCULTAR)'!$Q$3:$S$135,3,0),"")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(OCULTAR)'!$Q$3:$S$135,3,0),"")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(OCULTAR)'!$Q$3:$S$135,3,0),"")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(OCULTAR)'!$Q$3:$S$135,3,0),"")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(OCULTAR)'!$Q$3:$S$135,3,0),"")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(OCULTAR)'!$Q$3:$S$135,3,0),"")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(OCULTAR)'!$Q$3:$S$135,3,0),"")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(OCULTAR)'!$Q$3:$S$135,3,0),"")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(OCULTAR)'!$Q$3:$S$135,3,0),"")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(OCULTAR)'!$Q$3:$S$135,3,0),"")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(OCULTAR)'!$Q$3:$S$135,3,0),"")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(OCULTAR)'!$Q$3:$S$135,3,0),"")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(OCULTAR)'!$Q$3:$S$135,3,0),"")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(OCULTAR)'!$Q$3:$S$135,3,0),"")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(OCULTAR)'!$Q$3:$S$135,3,0),"")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(OCULTAR)'!$Q$3:$S$135,3,0),"")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(OCULTAR)'!$Q$3:$S$135,3,0),"")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(OCULTAR)'!$Q$3:$S$135,3,0),"")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(OCULTAR)'!$Q$3:$S$135,3,0),"")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24" customHeight="1" x14ac:dyDescent="0.2">
      <c r="A990" s="3" t="str">
        <f>IFERROR(VLOOKUP(B990,'[1]DADOS (OCULTAR)'!$Q$3:$S$135,3,0),"")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8" customHeight="1" x14ac:dyDescent="0.2">
      <c r="A991" s="3" t="str">
        <f>IFERROR(VLOOKUP(B991,'[1]DADOS (OCULTAR)'!$Q$3:$S$135,3,0),"")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8" customHeight="1" x14ac:dyDescent="0.2">
      <c r="A992" s="3" t="str">
        <f>IFERROR(VLOOKUP(B992,'[1]DADOS (OCULTAR)'!$Q$3:$S$135,3,0),"")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8" customHeight="1" x14ac:dyDescent="0.2">
      <c r="A993" s="3" t="str">
        <f>IFERROR(VLOOKUP(B993,'[1]DADOS (OCULTAR)'!$Q$3:$S$135,3,0),"")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8" customHeight="1" x14ac:dyDescent="0.2">
      <c r="A994" s="3" t="str">
        <f>IFERROR(VLOOKUP(B994,'[1]DADOS (OCULTAR)'!$Q$3:$S$135,3,0),"")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8" customHeight="1" x14ac:dyDescent="0.2">
      <c r="A995" s="3" t="str">
        <f>IFERROR(VLOOKUP(B995,'[1]DADOS (OCULTAR)'!$Q$3:$S$135,3,0),"")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8" customHeight="1" x14ac:dyDescent="0.2">
      <c r="A996" s="3" t="str">
        <f>IFERROR(VLOOKUP(B996,'[1]DADOS (OCULTAR)'!$Q$3:$S$135,3,0),"")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8" customHeight="1" x14ac:dyDescent="0.2">
      <c r="A997" s="3" t="str">
        <f>IFERROR(VLOOKUP(B997,'[1]DADOS (OCULTAR)'!$Q$3:$S$135,3,0),"")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8" customHeight="1" x14ac:dyDescent="0.2">
      <c r="A998" s="3" t="str">
        <f>IFERROR(VLOOKUP(B998,'[1]DADOS (OCULTAR)'!$Q$3:$S$135,3,0),"")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8" customHeight="1" x14ac:dyDescent="0.2">
      <c r="A999" s="3" t="str">
        <f>IFERROR(VLOOKUP(B999,'[1]DADOS (OCULTAR)'!$Q$3:$S$135,3,0),"")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8" customHeight="1" x14ac:dyDescent="0.2">
      <c r="A1000" s="3" t="str">
        <f>IFERROR(VLOOKUP(B1000,'[1]DADOS (OCULTAR)'!$Q$3:$S$135,3,0),"")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8" customHeight="1" x14ac:dyDescent="0.2">
      <c r="A1001" s="3" t="str">
        <f>IFERROR(VLOOKUP(B1001,'[1]DADOS (OCULTAR)'!$Q$3:$S$135,3,0),"")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8" customHeight="1" x14ac:dyDescent="0.2">
      <c r="A1002" s="3" t="str">
        <f>IFERROR(VLOOKUP(B1002,'[1]DADOS (OCULTAR)'!$Q$3:$S$135,3,0),"")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8" customHeight="1" x14ac:dyDescent="0.2">
      <c r="A1003" s="3" t="str">
        <f>IFERROR(VLOOKUP(B1003,'[1]DADOS (OCULTAR)'!$Q$3:$S$135,3,0),"")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8" customHeight="1" x14ac:dyDescent="0.2">
      <c r="A1004" s="3" t="str">
        <f>IFERROR(VLOOKUP(B1004,'[1]DADOS (OCULTAR)'!$Q$3:$S$135,3,0),"")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8" customHeight="1" x14ac:dyDescent="0.2">
      <c r="A1005" s="3" t="str">
        <f>IFERROR(VLOOKUP(B1005,'[1]DADOS (OCULTAR)'!$Q$3:$S$135,3,0),"")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8" customHeight="1" x14ac:dyDescent="0.2">
      <c r="A1006" s="3" t="str">
        <f>IFERROR(VLOOKUP(B1006,'[1]DADOS (OCULTAR)'!$Q$3:$S$135,3,0),"")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8" customHeight="1" x14ac:dyDescent="0.2">
      <c r="A1007" s="3" t="str">
        <f>IFERROR(VLOOKUP(B1007,'[1]DADOS (OCULTAR)'!$Q$3:$S$135,3,0),"")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8" customHeight="1" x14ac:dyDescent="0.2">
      <c r="A1008" s="3" t="str">
        <f>IFERROR(VLOOKUP(B1008,'[1]DADOS (OCULTAR)'!$Q$3:$S$135,3,0),"")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8" customHeight="1" x14ac:dyDescent="0.2">
      <c r="A1009" s="3" t="str">
        <f>IFERROR(VLOOKUP(B1009,'[1]DADOS (OCULTAR)'!$Q$3:$S$135,3,0),"")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8" customHeight="1" x14ac:dyDescent="0.2">
      <c r="A1010" s="3" t="str">
        <f>IFERROR(VLOOKUP(B1010,'[1]DADOS (OCULTAR)'!$Q$3:$S$135,3,0),"")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8" customHeight="1" x14ac:dyDescent="0.2">
      <c r="A1011" s="3" t="str">
        <f>IFERROR(VLOOKUP(B1011,'[1]DADOS (OCULTAR)'!$Q$3:$S$135,3,0),"")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8" customHeight="1" x14ac:dyDescent="0.2">
      <c r="A1012" s="3" t="str">
        <f>IFERROR(VLOOKUP(B1012,'[1]DADOS (OCULTAR)'!$Q$3:$S$135,3,0),"")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8" customHeight="1" x14ac:dyDescent="0.2">
      <c r="A1013" s="3" t="str">
        <f>IFERROR(VLOOKUP(B1013,'[1]DADOS (OCULTAR)'!$Q$3:$S$135,3,0),"")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8" customHeight="1" x14ac:dyDescent="0.2">
      <c r="A1014" s="3" t="str">
        <f>IFERROR(VLOOKUP(B1014,'[1]DADOS (OCULTAR)'!$Q$3:$S$135,3,0),"")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8" customHeight="1" x14ac:dyDescent="0.2">
      <c r="A1015" s="3" t="str">
        <f>IFERROR(VLOOKUP(B1015,'[1]DADOS (OCULTAR)'!$Q$3:$S$135,3,0),"")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8" customHeight="1" x14ac:dyDescent="0.2">
      <c r="A1016" s="3" t="str">
        <f>IFERROR(VLOOKUP(B1016,'[1]DADOS (OCULTAR)'!$Q$3:$S$135,3,0),"")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8" customHeight="1" x14ac:dyDescent="0.2">
      <c r="A1017" s="3" t="str">
        <f>IFERROR(VLOOKUP(B1017,'[1]DADOS (OCULTAR)'!$Q$3:$S$135,3,0),"")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8" customHeight="1" x14ac:dyDescent="0.2">
      <c r="A1018" s="3" t="str">
        <f>IFERROR(VLOOKUP(B1018,'[1]DADOS (OCULTAR)'!$Q$3:$S$135,3,0),"")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8" customHeight="1" x14ac:dyDescent="0.2">
      <c r="A1019" s="3" t="str">
        <f>IFERROR(VLOOKUP(B1019,'[1]DADOS (OCULTAR)'!$Q$3:$S$135,3,0),"")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8" customHeight="1" x14ac:dyDescent="0.2">
      <c r="A1020" s="3" t="str">
        <f>IFERROR(VLOOKUP(B1020,'[1]DADOS (OCULTAR)'!$Q$3:$S$135,3,0),"")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8" customHeight="1" x14ac:dyDescent="0.2">
      <c r="A1021" s="3" t="str">
        <f>IFERROR(VLOOKUP(B1021,'[1]DADOS (OCULTAR)'!$Q$3:$S$135,3,0),"")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8" customHeight="1" x14ac:dyDescent="0.2">
      <c r="A1022" s="3" t="str">
        <f>IFERROR(VLOOKUP(B1022,'[1]DADOS (OCULTAR)'!$Q$3:$S$135,3,0),"")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8" customHeight="1" x14ac:dyDescent="0.2">
      <c r="A1023" s="3" t="str">
        <f>IFERROR(VLOOKUP(B1023,'[1]DADOS (OCULTAR)'!$Q$3:$S$135,3,0),"")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8" customHeight="1" x14ac:dyDescent="0.2">
      <c r="A1024" s="3" t="str">
        <f>IFERROR(VLOOKUP(B1024,'[1]DADOS (OCULTAR)'!$Q$3:$S$135,3,0),"")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8" customHeight="1" x14ac:dyDescent="0.2">
      <c r="A1025" s="3" t="str">
        <f>IFERROR(VLOOKUP(B1025,'[1]DADOS (OCULTAR)'!$Q$3:$S$135,3,0),"")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8" customHeight="1" x14ac:dyDescent="0.2">
      <c r="A1026" s="3" t="str">
        <f>IFERROR(VLOOKUP(B1026,'[1]DADOS (OCULTAR)'!$Q$3:$S$135,3,0),"")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8" customHeight="1" x14ac:dyDescent="0.2">
      <c r="A1027" s="3" t="str">
        <f>IFERROR(VLOOKUP(B1027,'[1]DADOS (OCULTAR)'!$Q$3:$S$135,3,0),"")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8" customHeight="1" x14ac:dyDescent="0.2">
      <c r="A1028" s="3" t="str">
        <f>IFERROR(VLOOKUP(B1028,'[1]DADOS (OCULTAR)'!$Q$3:$S$135,3,0),"")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8" customHeight="1" x14ac:dyDescent="0.2">
      <c r="A1029" s="3" t="str">
        <f>IFERROR(VLOOKUP(B1029,'[1]DADOS (OCULTAR)'!$Q$3:$S$135,3,0),"")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8" customHeight="1" x14ac:dyDescent="0.2">
      <c r="A1030" s="3" t="str">
        <f>IFERROR(VLOOKUP(B1030,'[1]DADOS (OCULTAR)'!$Q$3:$S$135,3,0),"")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8" customHeight="1" x14ac:dyDescent="0.2">
      <c r="A1031" s="3" t="str">
        <f>IFERROR(VLOOKUP(B1031,'[1]DADOS (OCULTAR)'!$Q$3:$S$135,3,0),"")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8" customHeight="1" x14ac:dyDescent="0.2">
      <c r="A1032" s="3" t="str">
        <f>IFERROR(VLOOKUP(B1032,'[1]DADOS (OCULTAR)'!$Q$3:$S$135,3,0),"")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8" customHeight="1" x14ac:dyDescent="0.2">
      <c r="A1033" s="3" t="str">
        <f>IFERROR(VLOOKUP(B1033,'[1]DADOS (OCULTAR)'!$Q$3:$S$135,3,0),"")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8" customHeight="1" x14ac:dyDescent="0.2">
      <c r="A1034" s="3" t="str">
        <f>IFERROR(VLOOKUP(B1034,'[1]DADOS (OCULTAR)'!$Q$3:$S$135,3,0),"")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8" customHeight="1" x14ac:dyDescent="0.2">
      <c r="A1035" s="3" t="str">
        <f>IFERROR(VLOOKUP(B1035,'[1]DADOS (OCULTAR)'!$Q$3:$S$135,3,0),"")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8" customHeight="1" x14ac:dyDescent="0.2">
      <c r="A1036" s="3" t="str">
        <f>IFERROR(VLOOKUP(B1036,'[1]DADOS (OCULTAR)'!$Q$3:$S$135,3,0),"")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8" customHeight="1" x14ac:dyDescent="0.2">
      <c r="A1037" s="3" t="str">
        <f>IFERROR(VLOOKUP(B1037,'[1]DADOS (OCULTAR)'!$Q$3:$S$135,3,0),"")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8" customHeight="1" x14ac:dyDescent="0.2">
      <c r="A1038" s="3" t="str">
        <f>IFERROR(VLOOKUP(B1038,'[1]DADOS (OCULTAR)'!$Q$3:$S$135,3,0),"")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8" customHeight="1" x14ac:dyDescent="0.2">
      <c r="A1039" s="3" t="str">
        <f>IFERROR(VLOOKUP(B1039,'[1]DADOS (OCULTAR)'!$Q$3:$S$135,3,0),"")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8" customHeight="1" x14ac:dyDescent="0.2">
      <c r="A1040" s="3" t="str">
        <f>IFERROR(VLOOKUP(B1040,'[1]DADOS (OCULTAR)'!$Q$3:$S$135,3,0),"")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8" customHeight="1" x14ac:dyDescent="0.2">
      <c r="A1041" s="3" t="str">
        <f>IFERROR(VLOOKUP(B1041,'[1]DADOS (OCULTAR)'!$Q$3:$S$135,3,0),"")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8" customHeight="1" x14ac:dyDescent="0.2">
      <c r="A1042" s="3" t="str">
        <f>IFERROR(VLOOKUP(B1042,'[1]DADOS (OCULTAR)'!$Q$3:$S$135,3,0),"")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8" customHeight="1" x14ac:dyDescent="0.2">
      <c r="A1043" s="3" t="str">
        <f>IFERROR(VLOOKUP(B1043,'[1]DADOS (OCULTAR)'!$Q$3:$S$135,3,0),"")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8" customHeight="1" x14ac:dyDescent="0.2">
      <c r="A1044" s="3" t="str">
        <f>IFERROR(VLOOKUP(B1044,'[1]DADOS (OCULTAR)'!$Q$3:$S$135,3,0),"")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8" customHeight="1" x14ac:dyDescent="0.2">
      <c r="A1045" s="3" t="str">
        <f>IFERROR(VLOOKUP(B1045,'[1]DADOS (OCULTAR)'!$Q$3:$S$135,3,0),"")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8" customHeight="1" x14ac:dyDescent="0.2">
      <c r="A1046" s="3" t="str">
        <f>IFERROR(VLOOKUP(B1046,'[1]DADOS (OCULTAR)'!$Q$3:$S$135,3,0),"")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8" customHeight="1" x14ac:dyDescent="0.2">
      <c r="A1047" s="3" t="str">
        <f>IFERROR(VLOOKUP(B1047,'[1]DADOS (OCULTAR)'!$Q$3:$S$135,3,0),"")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8" customHeight="1" x14ac:dyDescent="0.2">
      <c r="A1048" s="3" t="str">
        <f>IFERROR(VLOOKUP(B1048,'[1]DADOS (OCULTAR)'!$Q$3:$S$135,3,0),"")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8" customHeight="1" x14ac:dyDescent="0.2">
      <c r="A1049" s="3" t="str">
        <f>IFERROR(VLOOKUP(B1049,'[1]DADOS (OCULTAR)'!$Q$3:$S$135,3,0),"")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8" customHeight="1" x14ac:dyDescent="0.2">
      <c r="A1050" s="3" t="str">
        <f>IFERROR(VLOOKUP(B1050,'[1]DADOS (OCULTAR)'!$Q$3:$S$135,3,0),"")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8" customHeight="1" x14ac:dyDescent="0.2">
      <c r="A1051" s="3" t="str">
        <f>IFERROR(VLOOKUP(B1051,'[1]DADOS (OCULTAR)'!$Q$3:$S$135,3,0),"")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8" customHeight="1" x14ac:dyDescent="0.2">
      <c r="A1052" s="3" t="str">
        <f>IFERROR(VLOOKUP(B1052,'[1]DADOS (OCULTAR)'!$Q$3:$S$135,3,0),"")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8" customHeight="1" x14ac:dyDescent="0.2">
      <c r="A1053" s="3" t="str">
        <f>IFERROR(VLOOKUP(B1053,'[1]DADOS (OCULTAR)'!$Q$3:$S$135,3,0),"")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8" customHeight="1" x14ac:dyDescent="0.2">
      <c r="A1054" s="3" t="str">
        <f>IFERROR(VLOOKUP(B1054,'[1]DADOS (OCULTAR)'!$Q$3:$S$135,3,0),"")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8" customHeight="1" x14ac:dyDescent="0.2">
      <c r="A1055" s="3" t="str">
        <f>IFERROR(VLOOKUP(B1055,'[1]DADOS (OCULTAR)'!$Q$3:$S$135,3,0),"")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8" customHeight="1" x14ac:dyDescent="0.2">
      <c r="A1056" s="3" t="str">
        <f>IFERROR(VLOOKUP(B1056,'[1]DADOS (OCULTAR)'!$Q$3:$S$135,3,0),"")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8" customHeight="1" x14ac:dyDescent="0.2">
      <c r="A1057" s="3" t="str">
        <f>IFERROR(VLOOKUP(B1057,'[1]DADOS (OCULTAR)'!$Q$3:$S$135,3,0),"")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8" customHeight="1" x14ac:dyDescent="0.2">
      <c r="A1058" s="3" t="str">
        <f>IFERROR(VLOOKUP(B1058,'[1]DADOS (OCULTAR)'!$Q$3:$S$135,3,0),"")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8" customHeight="1" x14ac:dyDescent="0.2">
      <c r="A1059" s="3" t="str">
        <f>IFERROR(VLOOKUP(B1059,'[1]DADOS (OCULTAR)'!$Q$3:$S$135,3,0),"")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8" customHeight="1" x14ac:dyDescent="0.2">
      <c r="A1060" s="3" t="str">
        <f>IFERROR(VLOOKUP(B1060,'[1]DADOS (OCULTAR)'!$Q$3:$S$135,3,0),"")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8" customHeight="1" x14ac:dyDescent="0.2">
      <c r="A1061" s="3" t="str">
        <f>IFERROR(VLOOKUP(B1061,'[1]DADOS (OCULTAR)'!$Q$3:$S$135,3,0),"")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8" customHeight="1" x14ac:dyDescent="0.2">
      <c r="A1062" s="3" t="str">
        <f>IFERROR(VLOOKUP(B1062,'[1]DADOS (OCULTAR)'!$Q$3:$S$135,3,0),"")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8" customHeight="1" x14ac:dyDescent="0.2">
      <c r="A1063" s="3" t="str">
        <f>IFERROR(VLOOKUP(B1063,'[1]DADOS (OCULTAR)'!$Q$3:$S$135,3,0),"")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8" customHeight="1" x14ac:dyDescent="0.2">
      <c r="A1064" s="3" t="str">
        <f>IFERROR(VLOOKUP(B1064,'[1]DADOS (OCULTAR)'!$Q$3:$S$135,3,0),"")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8" customHeight="1" x14ac:dyDescent="0.2">
      <c r="A1065" s="3" t="str">
        <f>IFERROR(VLOOKUP(B1065,'[1]DADOS (OCULTAR)'!$Q$3:$S$135,3,0),"")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8" customHeight="1" x14ac:dyDescent="0.2">
      <c r="A1066" s="3" t="str">
        <f>IFERROR(VLOOKUP(B1066,'[1]DADOS (OCULTAR)'!$Q$3:$S$135,3,0),"")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8" customHeight="1" x14ac:dyDescent="0.2">
      <c r="A1067" s="3" t="str">
        <f>IFERROR(VLOOKUP(B1067,'[1]DADOS (OCULTAR)'!$Q$3:$S$135,3,0),"")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8" customHeight="1" x14ac:dyDescent="0.2">
      <c r="A1068" s="3" t="str">
        <f>IFERROR(VLOOKUP(B1068,'[1]DADOS (OCULTAR)'!$Q$3:$S$135,3,0),"")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8" customHeight="1" x14ac:dyDescent="0.2">
      <c r="A1069" s="3" t="str">
        <f>IFERROR(VLOOKUP(B1069,'[1]DADOS (OCULTAR)'!$Q$3:$S$135,3,0),"")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8" customHeight="1" x14ac:dyDescent="0.2">
      <c r="A1070" s="3" t="str">
        <f>IFERROR(VLOOKUP(B1070,'[1]DADOS (OCULTAR)'!$Q$3:$S$135,3,0),"")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8" customHeight="1" x14ac:dyDescent="0.2">
      <c r="A1071" s="3" t="str">
        <f>IFERROR(VLOOKUP(B1071,'[1]DADOS (OCULTAR)'!$Q$3:$S$135,3,0),"")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8" customHeight="1" x14ac:dyDescent="0.2">
      <c r="A1072" s="3" t="str">
        <f>IFERROR(VLOOKUP(B1072,'[1]DADOS (OCULTAR)'!$Q$3:$S$135,3,0),"")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8" customHeight="1" x14ac:dyDescent="0.2">
      <c r="A1073" s="3" t="str">
        <f>IFERROR(VLOOKUP(B1073,'[1]DADOS (OCULTAR)'!$Q$3:$S$135,3,0),"")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8" customHeight="1" x14ac:dyDescent="0.2">
      <c r="A1074" s="3" t="str">
        <f>IFERROR(VLOOKUP(B1074,'[1]DADOS (OCULTAR)'!$Q$3:$S$135,3,0),"")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8" customHeight="1" x14ac:dyDescent="0.2">
      <c r="A1075" s="3" t="str">
        <f>IFERROR(VLOOKUP(B1075,'[1]DADOS (OCULTAR)'!$Q$3:$S$135,3,0),"")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8" customHeight="1" x14ac:dyDescent="0.2">
      <c r="A1076" s="3" t="str">
        <f>IFERROR(VLOOKUP(B1076,'[1]DADOS (OCULTAR)'!$Q$3:$S$135,3,0),"")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8" customHeight="1" x14ac:dyDescent="0.2">
      <c r="A1077" s="3" t="str">
        <f>IFERROR(VLOOKUP(B1077,'[1]DADOS (OCULTAR)'!$Q$3:$S$135,3,0),"")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8" customHeight="1" x14ac:dyDescent="0.2">
      <c r="A1078" s="3" t="str">
        <f>IFERROR(VLOOKUP(B1078,'[1]DADOS (OCULTAR)'!$Q$3:$S$135,3,0),"")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8" customHeight="1" x14ac:dyDescent="0.2">
      <c r="A1079" s="3" t="str">
        <f>IFERROR(VLOOKUP(B1079,'[1]DADOS (OCULTAR)'!$Q$3:$S$135,3,0),"")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8" customHeight="1" x14ac:dyDescent="0.2">
      <c r="A1080" s="3" t="str">
        <f>IFERROR(VLOOKUP(B1080,'[1]DADOS (OCULTAR)'!$Q$3:$S$135,3,0),"")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8" customHeight="1" x14ac:dyDescent="0.2">
      <c r="A1081" s="3" t="str">
        <f>IFERROR(VLOOKUP(B1081,'[1]DADOS (OCULTAR)'!$Q$3:$S$135,3,0),"")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8" customHeight="1" x14ac:dyDescent="0.2">
      <c r="A1082" s="3" t="str">
        <f>IFERROR(VLOOKUP(B1082,'[1]DADOS (OCULTAR)'!$Q$3:$S$135,3,0),"")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8" customHeight="1" x14ac:dyDescent="0.2">
      <c r="A1083" s="3" t="str">
        <f>IFERROR(VLOOKUP(B1083,'[1]DADOS (OCULTAR)'!$Q$3:$S$135,3,0),"")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8" customHeight="1" x14ac:dyDescent="0.2">
      <c r="A1084" s="3" t="str">
        <f>IFERROR(VLOOKUP(B1084,'[1]DADOS (OCULTAR)'!$Q$3:$S$135,3,0),"")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8" customHeight="1" x14ac:dyDescent="0.2">
      <c r="A1085" s="3" t="str">
        <f>IFERROR(VLOOKUP(B1085,'[1]DADOS (OCULTAR)'!$Q$3:$S$135,3,0),"")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8" customHeight="1" x14ac:dyDescent="0.2">
      <c r="A1086" s="3" t="str">
        <f>IFERROR(VLOOKUP(B1086,'[1]DADOS (OCULTAR)'!$Q$3:$S$135,3,0),"")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8" customHeight="1" x14ac:dyDescent="0.2">
      <c r="A1087" s="3" t="str">
        <f>IFERROR(VLOOKUP(B1087,'[1]DADOS (OCULTAR)'!$Q$3:$S$135,3,0),"")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8" customHeight="1" x14ac:dyDescent="0.2">
      <c r="A1088" s="3" t="str">
        <f>IFERROR(VLOOKUP(B1088,'[1]DADOS (OCULTAR)'!$Q$3:$S$135,3,0),"")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8" customHeight="1" x14ac:dyDescent="0.2">
      <c r="A1089" s="3" t="str">
        <f>IFERROR(VLOOKUP(B1089,'[1]DADOS (OCULTAR)'!$Q$3:$S$135,3,0),"")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8" customHeight="1" x14ac:dyDescent="0.2">
      <c r="A1090" s="3" t="str">
        <f>IFERROR(VLOOKUP(B1090,'[1]DADOS (OCULTAR)'!$Q$3:$S$135,3,0),"")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8" customHeight="1" x14ac:dyDescent="0.2">
      <c r="A1091" s="3" t="str">
        <f>IFERROR(VLOOKUP(B1091,'[1]DADOS (OCULTAR)'!$Q$3:$S$135,3,0),"")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8" customHeight="1" x14ac:dyDescent="0.2">
      <c r="A1092" s="3" t="str">
        <f>IFERROR(VLOOKUP(B1092,'[1]DADOS (OCULTAR)'!$Q$3:$S$135,3,0),"")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8" customHeight="1" x14ac:dyDescent="0.2">
      <c r="A1093" s="3" t="str">
        <f>IFERROR(VLOOKUP(B1093,'[1]DADOS (OCULTAR)'!$Q$3:$S$135,3,0),"")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8" customHeight="1" x14ac:dyDescent="0.2">
      <c r="A1094" s="3" t="str">
        <f>IFERROR(VLOOKUP(B1094,'[1]DADOS (OCULTAR)'!$Q$3:$S$135,3,0),"")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8" customHeight="1" x14ac:dyDescent="0.2">
      <c r="A1095" s="3" t="str">
        <f>IFERROR(VLOOKUP(B1095,'[1]DADOS (OCULTAR)'!$Q$3:$S$135,3,0),"")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8" customHeight="1" x14ac:dyDescent="0.2">
      <c r="A1096" s="3" t="str">
        <f>IFERROR(VLOOKUP(B1096,'[1]DADOS (OCULTAR)'!$Q$3:$S$135,3,0),"")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8" customHeight="1" x14ac:dyDescent="0.2">
      <c r="A1097" s="3" t="str">
        <f>IFERROR(VLOOKUP(B1097,'[1]DADOS (OCULTAR)'!$Q$3:$S$135,3,0),"")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8" customHeight="1" x14ac:dyDescent="0.2">
      <c r="A1098" s="3" t="str">
        <f>IFERROR(VLOOKUP(B1098,'[1]DADOS (OCULTAR)'!$Q$3:$S$135,3,0),"")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8" customHeight="1" x14ac:dyDescent="0.2">
      <c r="A1099" s="3" t="str">
        <f>IFERROR(VLOOKUP(B1099,'[1]DADOS (OCULTAR)'!$Q$3:$S$135,3,0),"")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8" customHeight="1" x14ac:dyDescent="0.2">
      <c r="A1100" s="3" t="str">
        <f>IFERROR(VLOOKUP(B1100,'[1]DADOS (OCULTAR)'!$Q$3:$S$135,3,0),"")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8" customHeight="1" x14ac:dyDescent="0.2">
      <c r="A1101" s="3" t="str">
        <f>IFERROR(VLOOKUP(B1101,'[1]DADOS (OCULTAR)'!$Q$3:$S$135,3,0),"")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8" customHeight="1" x14ac:dyDescent="0.2">
      <c r="A1102" s="3" t="str">
        <f>IFERROR(VLOOKUP(B1102,'[1]DADOS (OCULTAR)'!$Q$3:$S$135,3,0),"")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8" customHeight="1" x14ac:dyDescent="0.2">
      <c r="A1103" s="3" t="str">
        <f>IFERROR(VLOOKUP(B1103,'[1]DADOS (OCULTAR)'!$Q$3:$S$135,3,0),"")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8" customHeight="1" x14ac:dyDescent="0.2">
      <c r="A1104" s="3" t="str">
        <f>IFERROR(VLOOKUP(B1104,'[1]DADOS (OCULTAR)'!$Q$3:$S$135,3,0),"")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8" customHeight="1" x14ac:dyDescent="0.2">
      <c r="A1105" s="3" t="str">
        <f>IFERROR(VLOOKUP(B1105,'[1]DADOS (OCULTAR)'!$Q$3:$S$135,3,0),"")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8" customHeight="1" x14ac:dyDescent="0.2">
      <c r="A1106" s="3" t="str">
        <f>IFERROR(VLOOKUP(B1106,'[1]DADOS (OCULTAR)'!$Q$3:$S$135,3,0),"")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8" customHeight="1" x14ac:dyDescent="0.2">
      <c r="A1107" s="3" t="str">
        <f>IFERROR(VLOOKUP(B1107,'[1]DADOS (OCULTAR)'!$Q$3:$S$135,3,0),"")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8" customHeight="1" x14ac:dyDescent="0.2">
      <c r="A1108" s="3" t="str">
        <f>IFERROR(VLOOKUP(B1108,'[1]DADOS (OCULTAR)'!$Q$3:$S$135,3,0),"")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8" customHeight="1" x14ac:dyDescent="0.2">
      <c r="A1109" s="3" t="str">
        <f>IFERROR(VLOOKUP(B1109,'[1]DADOS (OCULTAR)'!$Q$3:$S$135,3,0),"")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8" customHeight="1" x14ac:dyDescent="0.2">
      <c r="A1110" s="3" t="str">
        <f>IFERROR(VLOOKUP(B1110,'[1]DADOS (OCULTAR)'!$Q$3:$S$135,3,0),"")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8" customHeight="1" x14ac:dyDescent="0.2">
      <c r="A1111" s="3" t="str">
        <f>IFERROR(VLOOKUP(B1111,'[1]DADOS (OCULTAR)'!$Q$3:$S$135,3,0),"")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8" customHeight="1" x14ac:dyDescent="0.2">
      <c r="A1112" s="3" t="str">
        <f>IFERROR(VLOOKUP(B1112,'[1]DADOS (OCULTAR)'!$Q$3:$S$135,3,0),"")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8" customHeight="1" x14ac:dyDescent="0.2">
      <c r="A1113" s="3" t="str">
        <f>IFERROR(VLOOKUP(B1113,'[1]DADOS (OCULTAR)'!$Q$3:$S$135,3,0),"")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8" customHeight="1" x14ac:dyDescent="0.2">
      <c r="A1114" s="3" t="str">
        <f>IFERROR(VLOOKUP(B1114,'[1]DADOS (OCULTAR)'!$Q$3:$S$135,3,0),"")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8" customHeight="1" x14ac:dyDescent="0.2">
      <c r="A1115" s="3" t="str">
        <f>IFERROR(VLOOKUP(B1115,'[1]DADOS (OCULTAR)'!$Q$3:$S$135,3,0),"")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8" customHeight="1" x14ac:dyDescent="0.2">
      <c r="A1116" s="3" t="str">
        <f>IFERROR(VLOOKUP(B1116,'[1]DADOS (OCULTAR)'!$Q$3:$S$135,3,0),"")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8" customHeight="1" x14ac:dyDescent="0.2">
      <c r="A1117" s="3" t="str">
        <f>IFERROR(VLOOKUP(B1117,'[1]DADOS (OCULTAR)'!$Q$3:$S$135,3,0),"")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8" customHeight="1" x14ac:dyDescent="0.2">
      <c r="A1118" s="3" t="str">
        <f>IFERROR(VLOOKUP(B1118,'[1]DADOS (OCULTAR)'!$Q$3:$S$135,3,0),"")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8" customHeight="1" x14ac:dyDescent="0.2">
      <c r="A1119" s="3" t="str">
        <f>IFERROR(VLOOKUP(B1119,'[1]DADOS (OCULTAR)'!$Q$3:$S$135,3,0),"")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8" customHeight="1" x14ac:dyDescent="0.2">
      <c r="A1120" s="3" t="str">
        <f>IFERROR(VLOOKUP(B1120,'[1]DADOS (OCULTAR)'!$Q$3:$S$135,3,0),"")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8" customHeight="1" x14ac:dyDescent="0.2">
      <c r="A1121" s="3" t="str">
        <f>IFERROR(VLOOKUP(B1121,'[1]DADOS (OCULTAR)'!$Q$3:$S$135,3,0),"")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8" customHeight="1" x14ac:dyDescent="0.2">
      <c r="A1122" s="3" t="str">
        <f>IFERROR(VLOOKUP(B1122,'[1]DADOS (OCULTAR)'!$Q$3:$S$135,3,0),"")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8" customHeight="1" x14ac:dyDescent="0.2">
      <c r="A1123" s="3" t="str">
        <f>IFERROR(VLOOKUP(B1123,'[1]DADOS (OCULTAR)'!$Q$3:$S$135,3,0),"")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8" customHeight="1" x14ac:dyDescent="0.2">
      <c r="A1124" s="3" t="str">
        <f>IFERROR(VLOOKUP(B1124,'[1]DADOS (OCULTAR)'!$Q$3:$S$135,3,0),"")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8" customHeight="1" x14ac:dyDescent="0.2">
      <c r="A1125" s="3" t="str">
        <f>IFERROR(VLOOKUP(B1125,'[1]DADOS (OCULTAR)'!$Q$3:$S$135,3,0),"")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8" customHeight="1" x14ac:dyDescent="0.2">
      <c r="A1126" s="3" t="str">
        <f>IFERROR(VLOOKUP(B1126,'[1]DADOS (OCULTAR)'!$Q$3:$S$135,3,0),"")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8" customHeight="1" x14ac:dyDescent="0.2">
      <c r="A1127" s="3" t="str">
        <f>IFERROR(VLOOKUP(B1127,'[1]DADOS (OCULTAR)'!$Q$3:$S$135,3,0),"")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8" customHeight="1" x14ac:dyDescent="0.2">
      <c r="A1128" s="3" t="str">
        <f>IFERROR(VLOOKUP(B1128,'[1]DADOS (OCULTAR)'!$Q$3:$S$135,3,0),"")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8" customHeight="1" x14ac:dyDescent="0.2">
      <c r="A1129" s="3" t="str">
        <f>IFERROR(VLOOKUP(B1129,'[1]DADOS (OCULTAR)'!$Q$3:$S$135,3,0),"")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8" customHeight="1" x14ac:dyDescent="0.2">
      <c r="A1130" s="3" t="str">
        <f>IFERROR(VLOOKUP(B1130,'[1]DADOS (OCULTAR)'!$Q$3:$S$135,3,0),"")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8" customHeight="1" x14ac:dyDescent="0.2">
      <c r="A1131" s="3" t="str">
        <f>IFERROR(VLOOKUP(B1131,'[1]DADOS (OCULTAR)'!$Q$3:$S$135,3,0),"")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8" customHeight="1" x14ac:dyDescent="0.2">
      <c r="A1132" s="3" t="str">
        <f>IFERROR(VLOOKUP(B1132,'[1]DADOS (OCULTAR)'!$Q$3:$S$135,3,0),"")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8" customHeight="1" x14ac:dyDescent="0.2">
      <c r="A1133" s="3" t="str">
        <f>IFERROR(VLOOKUP(B1133,'[1]DADOS (OCULTAR)'!$Q$3:$S$135,3,0),"")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8" customHeight="1" x14ac:dyDescent="0.2">
      <c r="A1134" s="3" t="str">
        <f>IFERROR(VLOOKUP(B1134,'[1]DADOS (OCULTAR)'!$Q$3:$S$135,3,0),"")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8" customHeight="1" x14ac:dyDescent="0.2">
      <c r="A1135" s="3" t="str">
        <f>IFERROR(VLOOKUP(B1135,'[1]DADOS (OCULTAR)'!$Q$3:$S$135,3,0),"")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8" customHeight="1" x14ac:dyDescent="0.2">
      <c r="A1136" s="3" t="str">
        <f>IFERROR(VLOOKUP(B1136,'[1]DADOS (OCULTAR)'!$Q$3:$S$135,3,0),"")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8" customHeight="1" x14ac:dyDescent="0.2">
      <c r="A1137" s="3" t="str">
        <f>IFERROR(VLOOKUP(B1137,'[1]DADOS (OCULTAR)'!$Q$3:$S$135,3,0),"")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8" customHeight="1" x14ac:dyDescent="0.2">
      <c r="A1138" s="3" t="str">
        <f>IFERROR(VLOOKUP(B1138,'[1]DADOS (OCULTAR)'!$Q$3:$S$135,3,0),"")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8" customHeight="1" x14ac:dyDescent="0.2">
      <c r="A1139" s="3" t="str">
        <f>IFERROR(VLOOKUP(B1139,'[1]DADOS (OCULTAR)'!$Q$3:$S$135,3,0),"")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8" customHeight="1" x14ac:dyDescent="0.2">
      <c r="A1140" s="3" t="str">
        <f>IFERROR(VLOOKUP(B1140,'[1]DADOS (OCULTAR)'!$Q$3:$S$135,3,0),"")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8" customHeight="1" x14ac:dyDescent="0.2">
      <c r="A1141" s="3" t="str">
        <f>IFERROR(VLOOKUP(B1141,'[1]DADOS (OCULTAR)'!$Q$3:$S$135,3,0),"")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8" customHeight="1" x14ac:dyDescent="0.2">
      <c r="A1142" s="3" t="str">
        <f>IFERROR(VLOOKUP(B1142,'[1]DADOS (OCULTAR)'!$Q$3:$S$135,3,0),"")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8" customHeight="1" x14ac:dyDescent="0.2">
      <c r="A1143" s="3" t="str">
        <f>IFERROR(VLOOKUP(B1143,'[1]DADOS (OCULTAR)'!$Q$3:$S$135,3,0),"")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8" customHeight="1" x14ac:dyDescent="0.2">
      <c r="A1144" s="3" t="str">
        <f>IFERROR(VLOOKUP(B1144,'[1]DADOS (OCULTAR)'!$Q$3:$S$135,3,0),"")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8" customHeight="1" x14ac:dyDescent="0.2">
      <c r="A1145" s="3" t="str">
        <f>IFERROR(VLOOKUP(B1145,'[1]DADOS (OCULTAR)'!$Q$3:$S$135,3,0),"")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8" customHeight="1" x14ac:dyDescent="0.2">
      <c r="A1146" s="3" t="str">
        <f>IFERROR(VLOOKUP(B1146,'[1]DADOS (OCULTAR)'!$Q$3:$S$135,3,0),"")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8" customHeight="1" x14ac:dyDescent="0.2">
      <c r="A1147" s="3" t="str">
        <f>IFERROR(VLOOKUP(B1147,'[1]DADOS (OCULTAR)'!$Q$3:$S$135,3,0),"")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8" customHeight="1" x14ac:dyDescent="0.2">
      <c r="A1148" s="3" t="str">
        <f>IFERROR(VLOOKUP(B1148,'[1]DADOS (OCULTAR)'!$Q$3:$S$135,3,0),"")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8" customHeight="1" x14ac:dyDescent="0.2">
      <c r="A1149" s="3" t="str">
        <f>IFERROR(VLOOKUP(B1149,'[1]DADOS (OCULTAR)'!$Q$3:$S$135,3,0),"")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8" customHeight="1" x14ac:dyDescent="0.2">
      <c r="A1150" s="3" t="str">
        <f>IFERROR(VLOOKUP(B1150,'[1]DADOS (OCULTAR)'!$Q$3:$S$135,3,0),"")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8" customHeight="1" x14ac:dyDescent="0.2">
      <c r="A1151" s="3" t="str">
        <f>IFERROR(VLOOKUP(B1151,'[1]DADOS (OCULTAR)'!$Q$3:$S$135,3,0),"")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8" customHeight="1" x14ac:dyDescent="0.2">
      <c r="A1152" s="3" t="str">
        <f>IFERROR(VLOOKUP(B1152,'[1]DADOS (OCULTAR)'!$Q$3:$S$135,3,0),"")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8" customHeight="1" x14ac:dyDescent="0.2">
      <c r="A1153" s="3" t="str">
        <f>IFERROR(VLOOKUP(B1153,'[1]DADOS (OCULTAR)'!$Q$3:$S$135,3,0),"")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8" customHeight="1" x14ac:dyDescent="0.2">
      <c r="A1154" s="3" t="str">
        <f>IFERROR(VLOOKUP(B1154,'[1]DADOS (OCULTAR)'!$Q$3:$S$135,3,0),"")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8" customHeight="1" x14ac:dyDescent="0.2">
      <c r="A1155" s="3" t="str">
        <f>IFERROR(VLOOKUP(B1155,'[1]DADOS (OCULTAR)'!$Q$3:$S$135,3,0),"")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8" customHeight="1" x14ac:dyDescent="0.2">
      <c r="A1156" s="3" t="str">
        <f>IFERROR(VLOOKUP(B1156,'[1]DADOS (OCULTAR)'!$Q$3:$S$135,3,0),"")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8" customHeight="1" x14ac:dyDescent="0.2">
      <c r="A1157" s="3" t="str">
        <f>IFERROR(VLOOKUP(B1157,'[1]DADOS (OCULTAR)'!$Q$3:$S$135,3,0),"")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8" customHeight="1" x14ac:dyDescent="0.2">
      <c r="A1158" s="3" t="str">
        <f>IFERROR(VLOOKUP(B1158,'[1]DADOS (OCULTAR)'!$Q$3:$S$135,3,0),"")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8" customHeight="1" x14ac:dyDescent="0.2">
      <c r="A1159" s="3" t="str">
        <f>IFERROR(VLOOKUP(B1159,'[1]DADOS (OCULTAR)'!$Q$3:$S$135,3,0),"")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8" customHeight="1" x14ac:dyDescent="0.2">
      <c r="A1160" s="3" t="str">
        <f>IFERROR(VLOOKUP(B1160,'[1]DADOS (OCULTAR)'!$Q$3:$S$135,3,0),"")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8" customHeight="1" x14ac:dyDescent="0.2">
      <c r="A1161" s="3" t="str">
        <f>IFERROR(VLOOKUP(B1161,'[1]DADOS (OCULTAR)'!$Q$3:$S$135,3,0),"")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8" customHeight="1" x14ac:dyDescent="0.2">
      <c r="A1162" s="3" t="str">
        <f>IFERROR(VLOOKUP(B1162,'[1]DADOS (OCULTAR)'!$Q$3:$S$135,3,0),"")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8" customHeight="1" x14ac:dyDescent="0.2">
      <c r="A1163" s="3" t="str">
        <f>IFERROR(VLOOKUP(B1163,'[1]DADOS (OCULTAR)'!$Q$3:$S$135,3,0),"")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8" customHeight="1" x14ac:dyDescent="0.2">
      <c r="A1164" s="3" t="str">
        <f>IFERROR(VLOOKUP(B1164,'[1]DADOS (OCULTAR)'!$Q$3:$S$135,3,0),"")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8" customHeight="1" x14ac:dyDescent="0.2">
      <c r="A1165" s="3" t="str">
        <f>IFERROR(VLOOKUP(B1165,'[1]DADOS (OCULTAR)'!$Q$3:$S$135,3,0),"")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8" customHeight="1" x14ac:dyDescent="0.2">
      <c r="A1166" s="3" t="str">
        <f>IFERROR(VLOOKUP(B1166,'[1]DADOS (OCULTAR)'!$Q$3:$S$135,3,0),"")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8" customHeight="1" x14ac:dyDescent="0.2">
      <c r="A1167" s="3" t="str">
        <f>IFERROR(VLOOKUP(B1167,'[1]DADOS (OCULTAR)'!$Q$3:$S$135,3,0),"")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8" customHeight="1" x14ac:dyDescent="0.2">
      <c r="A1168" s="3" t="str">
        <f>IFERROR(VLOOKUP(B1168,'[1]DADOS (OCULTAR)'!$Q$3:$S$135,3,0),"")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8" customHeight="1" x14ac:dyDescent="0.2">
      <c r="A1169" s="3" t="str">
        <f>IFERROR(VLOOKUP(B1169,'[1]DADOS (OCULTAR)'!$Q$3:$S$135,3,0),"")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8" customHeight="1" x14ac:dyDescent="0.2">
      <c r="A1170" s="3" t="str">
        <f>IFERROR(VLOOKUP(B1170,'[1]DADOS (OCULTAR)'!$Q$3:$S$135,3,0),"")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8" customHeight="1" x14ac:dyDescent="0.2">
      <c r="A1171" s="3" t="str">
        <f>IFERROR(VLOOKUP(B1171,'[1]DADOS (OCULTAR)'!$Q$3:$S$135,3,0),"")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8" customHeight="1" x14ac:dyDescent="0.2">
      <c r="A1172" s="3" t="str">
        <f>IFERROR(VLOOKUP(B1172,'[1]DADOS (OCULTAR)'!$Q$3:$S$135,3,0),"")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8" customHeight="1" x14ac:dyDescent="0.2">
      <c r="A1173" s="3" t="str">
        <f>IFERROR(VLOOKUP(B1173,'[1]DADOS (OCULTAR)'!$Q$3:$S$135,3,0),"")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8" customHeight="1" x14ac:dyDescent="0.2">
      <c r="A1174" s="3" t="str">
        <f>IFERROR(VLOOKUP(B1174,'[1]DADOS (OCULTAR)'!$Q$3:$S$135,3,0),"")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8" customHeight="1" x14ac:dyDescent="0.2">
      <c r="A1175" s="3" t="str">
        <f>IFERROR(VLOOKUP(B1175,'[1]DADOS (OCULTAR)'!$Q$3:$S$135,3,0),"")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8" customHeight="1" x14ac:dyDescent="0.2">
      <c r="A1176" s="3" t="str">
        <f>IFERROR(VLOOKUP(B1176,'[1]DADOS (OCULTAR)'!$Q$3:$S$135,3,0),"")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8" customHeight="1" x14ac:dyDescent="0.2">
      <c r="A1177" s="3" t="str">
        <f>IFERROR(VLOOKUP(B1177,'[1]DADOS (OCULTAR)'!$Q$3:$S$135,3,0),"")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8" customHeight="1" x14ac:dyDescent="0.2">
      <c r="A1178" s="3" t="str">
        <f>IFERROR(VLOOKUP(B1178,'[1]DADOS (OCULTAR)'!$Q$3:$S$135,3,0),"")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8" customHeight="1" x14ac:dyDescent="0.2">
      <c r="A1179" s="3" t="str">
        <f>IFERROR(VLOOKUP(B1179,'[1]DADOS (OCULTAR)'!$Q$3:$S$135,3,0),"")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8" customHeight="1" x14ac:dyDescent="0.2">
      <c r="A1180" s="3" t="str">
        <f>IFERROR(VLOOKUP(B1180,'[1]DADOS (OCULTAR)'!$Q$3:$S$135,3,0),"")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8" customHeight="1" x14ac:dyDescent="0.2">
      <c r="A1181" s="3" t="str">
        <f>IFERROR(VLOOKUP(B1181,'[1]DADOS (OCULTAR)'!$Q$3:$S$135,3,0),"")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8" customHeight="1" x14ac:dyDescent="0.2">
      <c r="A1182" s="3" t="str">
        <f>IFERROR(VLOOKUP(B1182,'[1]DADOS (OCULTAR)'!$Q$3:$S$135,3,0),"")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8" customHeight="1" x14ac:dyDescent="0.2">
      <c r="A1183" s="3" t="str">
        <f>IFERROR(VLOOKUP(B1183,'[1]DADOS (OCULTAR)'!$Q$3:$S$135,3,0),"")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8" customHeight="1" x14ac:dyDescent="0.2">
      <c r="A1184" s="3" t="str">
        <f>IFERROR(VLOOKUP(B1184,'[1]DADOS (OCULTAR)'!$Q$3:$S$135,3,0),"")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8" customHeight="1" x14ac:dyDescent="0.2">
      <c r="A1185" s="3" t="str">
        <f>IFERROR(VLOOKUP(B1185,'[1]DADOS (OCULTAR)'!$Q$3:$S$135,3,0),"")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8" customHeight="1" x14ac:dyDescent="0.2">
      <c r="A1186" s="3" t="str">
        <f>IFERROR(VLOOKUP(B1186,'[1]DADOS (OCULTAR)'!$Q$3:$S$135,3,0),"")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8" customHeight="1" x14ac:dyDescent="0.2">
      <c r="A1187" s="3" t="str">
        <f>IFERROR(VLOOKUP(B1187,'[1]DADOS (OCULTAR)'!$Q$3:$S$135,3,0),"")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8" customHeight="1" x14ac:dyDescent="0.2">
      <c r="A1188" s="3" t="str">
        <f>IFERROR(VLOOKUP(B1188,'[1]DADOS (OCULTAR)'!$Q$3:$S$135,3,0),"")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8" customHeight="1" x14ac:dyDescent="0.2">
      <c r="A1189" s="3" t="str">
        <f>IFERROR(VLOOKUP(B1189,'[1]DADOS (OCULTAR)'!$Q$3:$S$135,3,0),"")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8" customHeight="1" x14ac:dyDescent="0.2">
      <c r="A1190" s="3" t="str">
        <f>IFERROR(VLOOKUP(B1190,'[1]DADOS (OCULTAR)'!$Q$3:$S$135,3,0),"")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8" customHeight="1" x14ac:dyDescent="0.2">
      <c r="A1191" s="3" t="str">
        <f>IFERROR(VLOOKUP(B1191,'[1]DADOS (OCULTAR)'!$Q$3:$S$135,3,0),"")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8" customHeight="1" x14ac:dyDescent="0.2">
      <c r="A1192" s="3" t="str">
        <f>IFERROR(VLOOKUP(B1192,'[1]DADOS (OCULTAR)'!$Q$3:$S$135,3,0),"")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8" customHeight="1" x14ac:dyDescent="0.2">
      <c r="A1193" s="3" t="str">
        <f>IFERROR(VLOOKUP(B1193,'[1]DADOS (OCULTAR)'!$Q$3:$S$135,3,0),"")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8" customHeight="1" x14ac:dyDescent="0.2">
      <c r="A1194" s="3" t="str">
        <f>IFERROR(VLOOKUP(B1194,'[1]DADOS (OCULTAR)'!$Q$3:$S$135,3,0),"")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8" customHeight="1" x14ac:dyDescent="0.2">
      <c r="A1195" s="3" t="str">
        <f>IFERROR(VLOOKUP(B1195,'[1]DADOS (OCULTAR)'!$Q$3:$S$135,3,0),"")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8" customHeight="1" x14ac:dyDescent="0.2">
      <c r="A1196" s="3" t="str">
        <f>IFERROR(VLOOKUP(B1196,'[1]DADOS (OCULTAR)'!$Q$3:$S$135,3,0),"")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8" customHeight="1" x14ac:dyDescent="0.2">
      <c r="A1197" s="3" t="str">
        <f>IFERROR(VLOOKUP(B1197,'[1]DADOS (OCULTAR)'!$Q$3:$S$135,3,0),"")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8" customHeight="1" x14ac:dyDescent="0.2">
      <c r="A1198" s="3" t="str">
        <f>IFERROR(VLOOKUP(B1198,'[1]DADOS (OCULTAR)'!$Q$3:$S$135,3,0),"")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8" customHeight="1" x14ac:dyDescent="0.2">
      <c r="A1199" s="3" t="str">
        <f>IFERROR(VLOOKUP(B1199,'[1]DADOS (OCULTAR)'!$Q$3:$S$135,3,0),"")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8" customHeight="1" x14ac:dyDescent="0.2">
      <c r="A1200" s="3" t="str">
        <f>IFERROR(VLOOKUP(B1200,'[1]DADOS (OCULTAR)'!$Q$3:$S$135,3,0),"")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8" customHeight="1" x14ac:dyDescent="0.2">
      <c r="A1201" s="3" t="str">
        <f>IFERROR(VLOOKUP(B1201,'[1]DADOS (OCULTAR)'!$Q$3:$S$135,3,0),"")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8" customHeight="1" x14ac:dyDescent="0.2">
      <c r="A1202" s="3" t="str">
        <f>IFERROR(VLOOKUP(B1202,'[1]DADOS (OCULTAR)'!$Q$3:$S$135,3,0),"")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8" customHeight="1" x14ac:dyDescent="0.2">
      <c r="A1203" s="3" t="str">
        <f>IFERROR(VLOOKUP(B1203,'[1]DADOS (OCULTAR)'!$Q$3:$S$135,3,0),"")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8" customHeight="1" x14ac:dyDescent="0.2">
      <c r="A1204" s="3" t="str">
        <f>IFERROR(VLOOKUP(B1204,'[1]DADOS (OCULTAR)'!$Q$3:$S$135,3,0),"")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8" customHeight="1" x14ac:dyDescent="0.2">
      <c r="A1205" s="3" t="str">
        <f>IFERROR(VLOOKUP(B1205,'[1]DADOS (OCULTAR)'!$Q$3:$S$135,3,0),"")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8" customHeight="1" x14ac:dyDescent="0.2">
      <c r="A1206" s="3" t="str">
        <f>IFERROR(VLOOKUP(B1206,'[1]DADOS (OCULTAR)'!$Q$3:$S$135,3,0),"")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8" customHeight="1" x14ac:dyDescent="0.2">
      <c r="A1207" s="3" t="str">
        <f>IFERROR(VLOOKUP(B1207,'[1]DADOS (OCULTAR)'!$Q$3:$S$135,3,0),"")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8" customHeight="1" x14ac:dyDescent="0.2">
      <c r="A1208" s="3" t="str">
        <f>IFERROR(VLOOKUP(B1208,'[1]DADOS (OCULTAR)'!$Q$3:$S$135,3,0),"")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8" customHeight="1" x14ac:dyDescent="0.2">
      <c r="A1209" s="3" t="str">
        <f>IFERROR(VLOOKUP(B1209,'[1]DADOS (OCULTAR)'!$Q$3:$S$135,3,0),"")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8" customHeight="1" x14ac:dyDescent="0.2">
      <c r="A1210" s="3" t="str">
        <f>IFERROR(VLOOKUP(B1210,'[1]DADOS (OCULTAR)'!$Q$3:$S$135,3,0),"")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8" customHeight="1" x14ac:dyDescent="0.2">
      <c r="A1211" s="3" t="str">
        <f>IFERROR(VLOOKUP(B1211,'[1]DADOS (OCULTAR)'!$Q$3:$S$135,3,0),"")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8" customHeight="1" x14ac:dyDescent="0.2">
      <c r="A1212" s="3" t="str">
        <f>IFERROR(VLOOKUP(B1212,'[1]DADOS (OCULTAR)'!$Q$3:$S$135,3,0),"")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8" customHeight="1" x14ac:dyDescent="0.2">
      <c r="A1213" s="3" t="str">
        <f>IFERROR(VLOOKUP(B1213,'[1]DADOS (OCULTAR)'!$Q$3:$S$135,3,0),"")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8" customHeight="1" x14ac:dyDescent="0.2">
      <c r="A1214" s="3" t="str">
        <f>IFERROR(VLOOKUP(B1214,'[1]DADOS (OCULTAR)'!$Q$3:$S$135,3,0),"")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8" customHeight="1" x14ac:dyDescent="0.2">
      <c r="A1215" s="3" t="str">
        <f>IFERROR(VLOOKUP(B1215,'[1]DADOS (OCULTAR)'!$Q$3:$S$135,3,0),"")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8" customHeight="1" x14ac:dyDescent="0.2">
      <c r="A1216" s="3" t="str">
        <f>IFERROR(VLOOKUP(B1216,'[1]DADOS (OCULTAR)'!$Q$3:$S$135,3,0),"")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8" customHeight="1" x14ac:dyDescent="0.2">
      <c r="A1217" s="3" t="str">
        <f>IFERROR(VLOOKUP(B1217,'[1]DADOS (OCULTAR)'!$Q$3:$S$135,3,0),"")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8" customHeight="1" x14ac:dyDescent="0.2">
      <c r="A1218" s="3" t="str">
        <f>IFERROR(VLOOKUP(B1218,'[1]DADOS (OCULTAR)'!$Q$3:$S$135,3,0),"")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8" customHeight="1" x14ac:dyDescent="0.2">
      <c r="A1219" s="3" t="str">
        <f>IFERROR(VLOOKUP(B1219,'[1]DADOS (OCULTAR)'!$Q$3:$S$135,3,0),"")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8" customHeight="1" x14ac:dyDescent="0.2">
      <c r="A1220" s="3" t="str">
        <f>IFERROR(VLOOKUP(B1220,'[1]DADOS (OCULTAR)'!$Q$3:$S$135,3,0),"")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8" customHeight="1" x14ac:dyDescent="0.2">
      <c r="A1221" s="3" t="str">
        <f>IFERROR(VLOOKUP(B1221,'[1]DADOS (OCULTAR)'!$Q$3:$S$135,3,0),"")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8" customHeight="1" x14ac:dyDescent="0.2">
      <c r="A1222" s="3" t="str">
        <f>IFERROR(VLOOKUP(B1222,'[1]DADOS (OCULTAR)'!$Q$3:$S$135,3,0),"")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8" customHeight="1" x14ac:dyDescent="0.2">
      <c r="A1223" s="3" t="str">
        <f>IFERROR(VLOOKUP(B1223,'[1]DADOS (OCULTAR)'!$Q$3:$S$135,3,0),"")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8" customHeight="1" x14ac:dyDescent="0.2">
      <c r="A1224" s="3" t="str">
        <f>IFERROR(VLOOKUP(B1224,'[1]DADOS (OCULTAR)'!$Q$3:$S$135,3,0),"")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8" customHeight="1" x14ac:dyDescent="0.2">
      <c r="A1225" s="3" t="str">
        <f>IFERROR(VLOOKUP(B1225,'[1]DADOS (OCULTAR)'!$Q$3:$S$135,3,0),"")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8" customHeight="1" x14ac:dyDescent="0.2">
      <c r="A1226" s="3" t="str">
        <f>IFERROR(VLOOKUP(B1226,'[1]DADOS (OCULTAR)'!$Q$3:$S$135,3,0),"")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8" customHeight="1" x14ac:dyDescent="0.2">
      <c r="A1227" s="3" t="str">
        <f>IFERROR(VLOOKUP(B1227,'[1]DADOS (OCULTAR)'!$Q$3:$S$135,3,0),"")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8" customHeight="1" x14ac:dyDescent="0.2">
      <c r="A1228" s="3" t="str">
        <f>IFERROR(VLOOKUP(B1228,'[1]DADOS (OCULTAR)'!$Q$3:$S$135,3,0),"")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8" customHeight="1" x14ac:dyDescent="0.2">
      <c r="A1229" s="3" t="str">
        <f>IFERROR(VLOOKUP(B1229,'[1]DADOS (OCULTAR)'!$Q$3:$S$135,3,0),"")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8" customHeight="1" x14ac:dyDescent="0.2">
      <c r="A1230" s="3" t="str">
        <f>IFERROR(VLOOKUP(B1230,'[1]DADOS (OCULTAR)'!$Q$3:$S$135,3,0),"")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8" customHeight="1" x14ac:dyDescent="0.2">
      <c r="A1231" s="3" t="str">
        <f>IFERROR(VLOOKUP(B1231,'[1]DADOS (OCULTAR)'!$Q$3:$S$135,3,0),"")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8" customHeight="1" x14ac:dyDescent="0.2">
      <c r="A1232" s="3" t="str">
        <f>IFERROR(VLOOKUP(B1232,'[1]DADOS (OCULTAR)'!$Q$3:$S$135,3,0),"")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8" customHeight="1" x14ac:dyDescent="0.2">
      <c r="A1233" s="3" t="str">
        <f>IFERROR(VLOOKUP(B1233,'[1]DADOS (OCULTAR)'!$Q$3:$S$135,3,0),"")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8" customHeight="1" x14ac:dyDescent="0.2">
      <c r="A1234" s="3" t="str">
        <f>IFERROR(VLOOKUP(B1234,'[1]DADOS (OCULTAR)'!$Q$3:$S$135,3,0),"")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8" customHeight="1" x14ac:dyDescent="0.2">
      <c r="A1235" s="3" t="str">
        <f>IFERROR(VLOOKUP(B1235,'[1]DADOS (OCULTAR)'!$Q$3:$S$135,3,0),"")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8" customHeight="1" x14ac:dyDescent="0.2">
      <c r="A1236" s="3" t="str">
        <f>IFERROR(VLOOKUP(B1236,'[1]DADOS (OCULTAR)'!$Q$3:$S$135,3,0),"")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8" customHeight="1" x14ac:dyDescent="0.2">
      <c r="A1237" s="3" t="str">
        <f>IFERROR(VLOOKUP(B1237,'[1]DADOS (OCULTAR)'!$Q$3:$S$135,3,0),"")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8" customHeight="1" x14ac:dyDescent="0.2">
      <c r="A1238" s="3" t="str">
        <f>IFERROR(VLOOKUP(B1238,'[1]DADOS (OCULTAR)'!$Q$3:$S$135,3,0),"")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8" customHeight="1" x14ac:dyDescent="0.2">
      <c r="A1239" s="3" t="str">
        <f>IFERROR(VLOOKUP(B1239,'[1]DADOS (OCULTAR)'!$Q$3:$S$135,3,0),"")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8" customHeight="1" x14ac:dyDescent="0.2">
      <c r="A1240" s="3" t="str">
        <f>IFERROR(VLOOKUP(B1240,'[1]DADOS (OCULTAR)'!$Q$3:$S$135,3,0),"")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8" customHeight="1" x14ac:dyDescent="0.2">
      <c r="A1241" s="3" t="str">
        <f>IFERROR(VLOOKUP(B1241,'[1]DADOS (OCULTAR)'!$Q$3:$S$135,3,0),"")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8" customHeight="1" x14ac:dyDescent="0.2">
      <c r="A1242" s="3" t="str">
        <f>IFERROR(VLOOKUP(B1242,'[1]DADOS (OCULTAR)'!$Q$3:$S$135,3,0),"")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8" customHeight="1" x14ac:dyDescent="0.2">
      <c r="A1243" s="3" t="str">
        <f>IFERROR(VLOOKUP(B1243,'[1]DADOS (OCULTAR)'!$Q$3:$S$135,3,0),"")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8" customHeight="1" x14ac:dyDescent="0.2">
      <c r="A1244" s="3" t="str">
        <f>IFERROR(VLOOKUP(B1244,'[1]DADOS (OCULTAR)'!$Q$3:$S$135,3,0),"")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8" customHeight="1" x14ac:dyDescent="0.2">
      <c r="A1245" s="3" t="str">
        <f>IFERROR(VLOOKUP(B1245,'[1]DADOS (OCULTAR)'!$Q$3:$S$135,3,0),"")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8" customHeight="1" x14ac:dyDescent="0.2">
      <c r="A1246" s="3" t="str">
        <f>IFERROR(VLOOKUP(B1246,'[1]DADOS (OCULTAR)'!$Q$3:$S$135,3,0),"")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8" customHeight="1" x14ac:dyDescent="0.2">
      <c r="A1247" s="3" t="str">
        <f>IFERROR(VLOOKUP(B1247,'[1]DADOS (OCULTAR)'!$Q$3:$S$135,3,0),"")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8" customHeight="1" x14ac:dyDescent="0.2">
      <c r="A1248" s="3" t="str">
        <f>IFERROR(VLOOKUP(B1248,'[1]DADOS (OCULTAR)'!$Q$3:$S$135,3,0),"")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8" customHeight="1" x14ac:dyDescent="0.2">
      <c r="A1249" s="3" t="str">
        <f>IFERROR(VLOOKUP(B1249,'[1]DADOS (OCULTAR)'!$Q$3:$S$135,3,0),"")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8" customHeight="1" x14ac:dyDescent="0.2">
      <c r="A1250" s="3" t="str">
        <f>IFERROR(VLOOKUP(B1250,'[1]DADOS (OCULTAR)'!$Q$3:$S$135,3,0),"")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8" customHeight="1" x14ac:dyDescent="0.2">
      <c r="A1251" s="3" t="str">
        <f>IFERROR(VLOOKUP(B1251,'[1]DADOS (OCULTAR)'!$Q$3:$S$135,3,0),"")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8" customHeight="1" x14ac:dyDescent="0.2">
      <c r="A1252" s="3" t="str">
        <f>IFERROR(VLOOKUP(B1252,'[1]DADOS (OCULTAR)'!$Q$3:$S$135,3,0),"")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8" customHeight="1" x14ac:dyDescent="0.2">
      <c r="A1253" s="3" t="str">
        <f>IFERROR(VLOOKUP(B1253,'[1]DADOS (OCULTAR)'!$Q$3:$S$135,3,0),"")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8" customHeight="1" x14ac:dyDescent="0.2">
      <c r="A1254" s="3" t="str">
        <f>IFERROR(VLOOKUP(B1254,'[1]DADOS (OCULTAR)'!$Q$3:$S$135,3,0),"")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8" customHeight="1" x14ac:dyDescent="0.2">
      <c r="A1255" s="3" t="str">
        <f>IFERROR(VLOOKUP(B1255,'[1]DADOS (OCULTAR)'!$Q$3:$S$135,3,0),"")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8" customHeight="1" x14ac:dyDescent="0.2">
      <c r="A1256" s="3" t="str">
        <f>IFERROR(VLOOKUP(B1256,'[1]DADOS (OCULTAR)'!$Q$3:$S$135,3,0),"")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8" customHeight="1" x14ac:dyDescent="0.2">
      <c r="A1257" s="3" t="str">
        <f>IFERROR(VLOOKUP(B1257,'[1]DADOS (OCULTAR)'!$Q$3:$S$135,3,0),"")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8" customHeight="1" x14ac:dyDescent="0.2">
      <c r="A1258" s="3" t="str">
        <f>IFERROR(VLOOKUP(B1258,'[1]DADOS (OCULTAR)'!$Q$3:$S$135,3,0),"")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8" customHeight="1" x14ac:dyDescent="0.2">
      <c r="A1259" s="3" t="str">
        <f>IFERROR(VLOOKUP(B1259,'[1]DADOS (OCULTAR)'!$Q$3:$S$135,3,0),"")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8" customHeight="1" x14ac:dyDescent="0.2">
      <c r="A1260" s="3" t="str">
        <f>IFERROR(VLOOKUP(B1260,'[1]DADOS (OCULTAR)'!$Q$3:$S$135,3,0),"")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8" customHeight="1" x14ac:dyDescent="0.2">
      <c r="A1261" s="3" t="str">
        <f>IFERROR(VLOOKUP(B1261,'[1]DADOS (OCULTAR)'!$Q$3:$S$135,3,0),"")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8" customHeight="1" x14ac:dyDescent="0.2">
      <c r="A1262" s="3" t="str">
        <f>IFERROR(VLOOKUP(B1262,'[1]DADOS (OCULTAR)'!$Q$3:$S$135,3,0),"")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8" customHeight="1" x14ac:dyDescent="0.2">
      <c r="A1263" s="3" t="str">
        <f>IFERROR(VLOOKUP(B1263,'[1]DADOS (OCULTAR)'!$Q$3:$S$135,3,0),"")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8" customHeight="1" x14ac:dyDescent="0.2">
      <c r="A1264" s="3" t="str">
        <f>IFERROR(VLOOKUP(B1264,'[1]DADOS (OCULTAR)'!$Q$3:$S$135,3,0),"")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8" customHeight="1" x14ac:dyDescent="0.2">
      <c r="A1265" s="3" t="str">
        <f>IFERROR(VLOOKUP(B1265,'[1]DADOS (OCULTAR)'!$Q$3:$S$135,3,0),"")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8" customHeight="1" x14ac:dyDescent="0.2">
      <c r="A1266" s="3" t="str">
        <f>IFERROR(VLOOKUP(B1266,'[1]DADOS (OCULTAR)'!$Q$3:$S$135,3,0),"")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8" customHeight="1" x14ac:dyDescent="0.2">
      <c r="A1267" s="3" t="str">
        <f>IFERROR(VLOOKUP(B1267,'[1]DADOS (OCULTAR)'!$Q$3:$S$135,3,0),"")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8" customHeight="1" x14ac:dyDescent="0.2">
      <c r="A1268" s="3" t="str">
        <f>IFERROR(VLOOKUP(B1268,'[1]DADOS (OCULTAR)'!$Q$3:$S$135,3,0),"")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8" customHeight="1" x14ac:dyDescent="0.2">
      <c r="A1269" s="3" t="str">
        <f>IFERROR(VLOOKUP(B1269,'[1]DADOS (OCULTAR)'!$Q$3:$S$135,3,0),"")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8" customHeight="1" x14ac:dyDescent="0.2">
      <c r="A1270" s="3" t="str">
        <f>IFERROR(VLOOKUP(B1270,'[1]DADOS (OCULTAR)'!$Q$3:$S$135,3,0),"")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8" customHeight="1" x14ac:dyDescent="0.2">
      <c r="A1271" s="3" t="str">
        <f>IFERROR(VLOOKUP(B1271,'[1]DADOS (OCULTAR)'!$Q$3:$S$135,3,0),"")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8" customHeight="1" x14ac:dyDescent="0.2">
      <c r="A1272" s="3" t="str">
        <f>IFERROR(VLOOKUP(B1272,'[1]DADOS (OCULTAR)'!$Q$3:$S$135,3,0),"")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8" customHeight="1" x14ac:dyDescent="0.2">
      <c r="A1273" s="3" t="str">
        <f>IFERROR(VLOOKUP(B1273,'[1]DADOS (OCULTAR)'!$Q$3:$S$135,3,0),"")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8" customHeight="1" x14ac:dyDescent="0.2">
      <c r="A1274" s="3" t="str">
        <f>IFERROR(VLOOKUP(B1274,'[1]DADOS (OCULTAR)'!$Q$3:$S$135,3,0),"")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8" customHeight="1" x14ac:dyDescent="0.2">
      <c r="A1275" s="3" t="str">
        <f>IFERROR(VLOOKUP(B1275,'[1]DADOS (OCULTAR)'!$Q$3:$S$135,3,0),"")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8" customHeight="1" x14ac:dyDescent="0.2">
      <c r="A1276" s="3" t="str">
        <f>IFERROR(VLOOKUP(B1276,'[1]DADOS (OCULTAR)'!$Q$3:$S$135,3,0),"")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8" customHeight="1" x14ac:dyDescent="0.2">
      <c r="A1277" s="3" t="str">
        <f>IFERROR(VLOOKUP(B1277,'[1]DADOS (OCULTAR)'!$Q$3:$S$135,3,0),"")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8" customHeight="1" x14ac:dyDescent="0.2">
      <c r="A1278" s="3" t="str">
        <f>IFERROR(VLOOKUP(B1278,'[1]DADOS (OCULTAR)'!$Q$3:$S$135,3,0),"")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8" customHeight="1" x14ac:dyDescent="0.2">
      <c r="A1279" s="3" t="str">
        <f>IFERROR(VLOOKUP(B1279,'[1]DADOS (OCULTAR)'!$Q$3:$S$135,3,0),"")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8" customHeight="1" x14ac:dyDescent="0.2">
      <c r="A1280" s="3" t="str">
        <f>IFERROR(VLOOKUP(B1280,'[1]DADOS (OCULTAR)'!$Q$3:$S$135,3,0),"")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8" customHeight="1" x14ac:dyDescent="0.2">
      <c r="A1281" s="3" t="str">
        <f>IFERROR(VLOOKUP(B1281,'[1]DADOS (OCULTAR)'!$Q$3:$S$135,3,0),"")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8" customHeight="1" x14ac:dyDescent="0.2">
      <c r="A1282" s="3" t="str">
        <f>IFERROR(VLOOKUP(B1282,'[1]DADOS (OCULTAR)'!$Q$3:$S$135,3,0),"")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8" customHeight="1" x14ac:dyDescent="0.2">
      <c r="A1283" s="3" t="str">
        <f>IFERROR(VLOOKUP(B1283,'[1]DADOS (OCULTAR)'!$Q$3:$S$135,3,0),"")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8" customHeight="1" x14ac:dyDescent="0.2">
      <c r="A1284" s="3" t="str">
        <f>IFERROR(VLOOKUP(B1284,'[1]DADOS (OCULTAR)'!$Q$3:$S$135,3,0),"")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8" customHeight="1" x14ac:dyDescent="0.2">
      <c r="A1285" s="3" t="str">
        <f>IFERROR(VLOOKUP(B1285,'[1]DADOS (OCULTAR)'!$Q$3:$S$135,3,0),"")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8" customHeight="1" x14ac:dyDescent="0.2">
      <c r="A1286" s="3" t="str">
        <f>IFERROR(VLOOKUP(B1286,'[1]DADOS (OCULTAR)'!$Q$3:$S$135,3,0),"")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8" customHeight="1" x14ac:dyDescent="0.2">
      <c r="A1287" s="3" t="str">
        <f>IFERROR(VLOOKUP(B1287,'[1]DADOS (OCULTAR)'!$Q$3:$S$135,3,0),"")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8" customHeight="1" x14ac:dyDescent="0.2">
      <c r="A1288" s="3" t="str">
        <f>IFERROR(VLOOKUP(B1288,'[1]DADOS (OCULTAR)'!$Q$3:$S$135,3,0),"")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8" customHeight="1" x14ac:dyDescent="0.2">
      <c r="A1289" s="3" t="str">
        <f>IFERROR(VLOOKUP(B1289,'[1]DADOS (OCULTAR)'!$Q$3:$S$135,3,0),"")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8" customHeight="1" x14ac:dyDescent="0.2">
      <c r="A1290" s="3" t="str">
        <f>IFERROR(VLOOKUP(B1290,'[1]DADOS (OCULTAR)'!$Q$3:$S$135,3,0),"")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8" customHeight="1" x14ac:dyDescent="0.2">
      <c r="A1291" s="3" t="str">
        <f>IFERROR(VLOOKUP(B1291,'[1]DADOS (OCULTAR)'!$Q$3:$S$135,3,0),"")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8" customHeight="1" x14ac:dyDescent="0.2">
      <c r="A1292" s="3" t="str">
        <f>IFERROR(VLOOKUP(B1292,'[1]DADOS (OCULTAR)'!$Q$3:$S$135,3,0),"")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8" customHeight="1" x14ac:dyDescent="0.2">
      <c r="A1293" s="3" t="str">
        <f>IFERROR(VLOOKUP(B1293,'[1]DADOS (OCULTAR)'!$Q$3:$S$135,3,0),"")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8" customHeight="1" x14ac:dyDescent="0.2">
      <c r="A1294" s="3" t="str">
        <f>IFERROR(VLOOKUP(B1294,'[1]DADOS (OCULTAR)'!$Q$3:$S$135,3,0),"")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8" customHeight="1" x14ac:dyDescent="0.2">
      <c r="A1295" s="3" t="str">
        <f>IFERROR(VLOOKUP(B1295,'[1]DADOS (OCULTAR)'!$Q$3:$S$135,3,0),"")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8" customHeight="1" x14ac:dyDescent="0.2">
      <c r="A1296" s="3" t="str">
        <f>IFERROR(VLOOKUP(B1296,'[1]DADOS (OCULTAR)'!$Q$3:$S$135,3,0),"")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8" customHeight="1" x14ac:dyDescent="0.2">
      <c r="A1297" s="3" t="str">
        <f>IFERROR(VLOOKUP(B1297,'[1]DADOS (OCULTAR)'!$Q$3:$S$135,3,0),"")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8" customHeight="1" x14ac:dyDescent="0.2">
      <c r="A1298" s="3" t="str">
        <f>IFERROR(VLOOKUP(B1298,'[1]DADOS (OCULTAR)'!$Q$3:$S$135,3,0),"")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8" customHeight="1" x14ac:dyDescent="0.2">
      <c r="A1299" s="3" t="str">
        <f>IFERROR(VLOOKUP(B1299,'[1]DADOS (OCULTAR)'!$Q$3:$S$135,3,0),"")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8" customHeight="1" x14ac:dyDescent="0.2">
      <c r="A1300" s="3" t="str">
        <f>IFERROR(VLOOKUP(B1300,'[1]DADOS (OCULTAR)'!$Q$3:$S$135,3,0),"")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8" customHeight="1" x14ac:dyDescent="0.2">
      <c r="A1301" s="3" t="str">
        <f>IFERROR(VLOOKUP(B1301,'[1]DADOS (OCULTAR)'!$Q$3:$S$135,3,0),"")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8" customHeight="1" x14ac:dyDescent="0.2">
      <c r="A1302" s="3" t="str">
        <f>IFERROR(VLOOKUP(B1302,'[1]DADOS (OCULTAR)'!$Q$3:$S$135,3,0),"")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8" customHeight="1" x14ac:dyDescent="0.2">
      <c r="A1303" s="3" t="str">
        <f>IFERROR(VLOOKUP(B1303,'[1]DADOS (OCULTAR)'!$Q$3:$S$135,3,0),"")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8" customHeight="1" x14ac:dyDescent="0.2">
      <c r="A1304" s="3" t="str">
        <f>IFERROR(VLOOKUP(B1304,'[1]DADOS (OCULTAR)'!$Q$3:$S$135,3,0),"")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8" customHeight="1" x14ac:dyDescent="0.2">
      <c r="A1305" s="3" t="str">
        <f>IFERROR(VLOOKUP(B1305,'[1]DADOS (OCULTAR)'!$Q$3:$S$135,3,0),"")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8" customHeight="1" x14ac:dyDescent="0.2">
      <c r="A1306" s="3" t="str">
        <f>IFERROR(VLOOKUP(B1306,'[1]DADOS (OCULTAR)'!$Q$3:$S$135,3,0),"")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8" customHeight="1" x14ac:dyDescent="0.2">
      <c r="A1307" s="3" t="str">
        <f>IFERROR(VLOOKUP(B1307,'[1]DADOS (OCULTAR)'!$Q$3:$S$135,3,0),"")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8" customHeight="1" x14ac:dyDescent="0.2">
      <c r="A1308" s="3" t="str">
        <f>IFERROR(VLOOKUP(B1308,'[1]DADOS (OCULTAR)'!$Q$3:$S$135,3,0),"")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8" customHeight="1" x14ac:dyDescent="0.2">
      <c r="A1309" s="3" t="str">
        <f>IFERROR(VLOOKUP(B1309,'[1]DADOS (OCULTAR)'!$Q$3:$S$135,3,0),"")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8" customHeight="1" x14ac:dyDescent="0.2">
      <c r="A1310" s="3" t="str">
        <f>IFERROR(VLOOKUP(B1310,'[1]DADOS (OCULTAR)'!$Q$3:$S$135,3,0),"")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8" customHeight="1" x14ac:dyDescent="0.2">
      <c r="A1311" s="3" t="str">
        <f>IFERROR(VLOOKUP(B1311,'[1]DADOS (OCULTAR)'!$Q$3:$S$135,3,0),"")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8" customHeight="1" x14ac:dyDescent="0.2">
      <c r="A1312" s="3" t="str">
        <f>IFERROR(VLOOKUP(B1312,'[1]DADOS (OCULTAR)'!$Q$3:$S$135,3,0),"")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8" customHeight="1" x14ac:dyDescent="0.2">
      <c r="A1313" s="3" t="str">
        <f>IFERROR(VLOOKUP(B1313,'[1]DADOS (OCULTAR)'!$Q$3:$S$135,3,0),"")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8" customHeight="1" x14ac:dyDescent="0.2">
      <c r="A1314" s="3" t="str">
        <f>IFERROR(VLOOKUP(B1314,'[1]DADOS (OCULTAR)'!$Q$3:$S$135,3,0),"")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8" customHeight="1" x14ac:dyDescent="0.2">
      <c r="A1315" s="3" t="str">
        <f>IFERROR(VLOOKUP(B1315,'[1]DADOS (OCULTAR)'!$Q$3:$S$135,3,0),"")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8" customHeight="1" x14ac:dyDescent="0.2">
      <c r="A1316" s="3" t="str">
        <f>IFERROR(VLOOKUP(B1316,'[1]DADOS (OCULTAR)'!$Q$3:$S$135,3,0),"")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8" customHeight="1" x14ac:dyDescent="0.2">
      <c r="A1317" s="3" t="str">
        <f>IFERROR(VLOOKUP(B1317,'[1]DADOS (OCULTAR)'!$Q$3:$S$135,3,0),"")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8" customHeight="1" x14ac:dyDescent="0.2">
      <c r="A1318" s="3" t="str">
        <f>IFERROR(VLOOKUP(B1318,'[1]DADOS (OCULTAR)'!$Q$3:$S$135,3,0),"")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8" customHeight="1" x14ac:dyDescent="0.2">
      <c r="A1319" s="3" t="str">
        <f>IFERROR(VLOOKUP(B1319,'[1]DADOS (OCULTAR)'!$Q$3:$S$135,3,0),"")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8" customHeight="1" x14ac:dyDescent="0.2">
      <c r="A1320" s="3" t="str">
        <f>IFERROR(VLOOKUP(B1320,'[1]DADOS (OCULTAR)'!$Q$3:$S$135,3,0),"")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8" customHeight="1" x14ac:dyDescent="0.2">
      <c r="A1321" s="3" t="str">
        <f>IFERROR(VLOOKUP(B1321,'[1]DADOS (OCULTAR)'!$Q$3:$S$135,3,0),"")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8" customHeight="1" x14ac:dyDescent="0.2">
      <c r="A1322" s="3" t="str">
        <f>IFERROR(VLOOKUP(B1322,'[1]DADOS (OCULTAR)'!$Q$3:$S$135,3,0),"")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8" customHeight="1" x14ac:dyDescent="0.2">
      <c r="A1323" s="3" t="str">
        <f>IFERROR(VLOOKUP(B1323,'[1]DADOS (OCULTAR)'!$Q$3:$S$135,3,0),"")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8" customHeight="1" x14ac:dyDescent="0.2">
      <c r="A1324" s="3" t="str">
        <f>IFERROR(VLOOKUP(B1324,'[1]DADOS (OCULTAR)'!$Q$3:$S$135,3,0),"")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8" customHeight="1" x14ac:dyDescent="0.2">
      <c r="A1325" s="3" t="str">
        <f>IFERROR(VLOOKUP(B1325,'[1]DADOS (OCULTAR)'!$Q$3:$S$135,3,0),"")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8" customHeight="1" x14ac:dyDescent="0.2">
      <c r="A1326" s="3" t="str">
        <f>IFERROR(VLOOKUP(B1326,'[1]DADOS (OCULTAR)'!$Q$3:$S$135,3,0),"")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8" customHeight="1" x14ac:dyDescent="0.2">
      <c r="A1327" s="3" t="str">
        <f>IFERROR(VLOOKUP(B1327,'[1]DADOS (OCULTAR)'!$Q$3:$S$135,3,0),"")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8" customHeight="1" x14ac:dyDescent="0.2">
      <c r="A1328" s="3" t="str">
        <f>IFERROR(VLOOKUP(B1328,'[1]DADOS (OCULTAR)'!$Q$3:$S$135,3,0),"")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8" customHeight="1" x14ac:dyDescent="0.2">
      <c r="A1329" s="3" t="str">
        <f>IFERROR(VLOOKUP(B1329,'[1]DADOS (OCULTAR)'!$Q$3:$S$135,3,0),"")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8" customHeight="1" x14ac:dyDescent="0.2">
      <c r="A1330" s="3" t="str">
        <f>IFERROR(VLOOKUP(B1330,'[1]DADOS (OCULTAR)'!$Q$3:$S$135,3,0),"")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8" customHeight="1" x14ac:dyDescent="0.2">
      <c r="A1331" s="3" t="str">
        <f>IFERROR(VLOOKUP(B1331,'[1]DADOS (OCULTAR)'!$Q$3:$S$135,3,0),"")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8" customHeight="1" x14ac:dyDescent="0.2">
      <c r="A1332" s="3" t="str">
        <f>IFERROR(VLOOKUP(B1332,'[1]DADOS (OCULTAR)'!$Q$3:$S$135,3,0),"")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8" customHeight="1" x14ac:dyDescent="0.2">
      <c r="A1333" s="3" t="str">
        <f>IFERROR(VLOOKUP(B1333,'[1]DADOS (OCULTAR)'!$Q$3:$S$135,3,0),"")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8" customHeight="1" x14ac:dyDescent="0.2">
      <c r="A1334" s="3" t="str">
        <f>IFERROR(VLOOKUP(B1334,'[1]DADOS (OCULTAR)'!$Q$3:$S$135,3,0),"")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8" customHeight="1" x14ac:dyDescent="0.2">
      <c r="A1335" s="3" t="str">
        <f>IFERROR(VLOOKUP(B1335,'[1]DADOS (OCULTAR)'!$Q$3:$S$135,3,0),"")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8" customHeight="1" x14ac:dyDescent="0.2">
      <c r="A1336" s="3" t="str">
        <f>IFERROR(VLOOKUP(B1336,'[1]DADOS (OCULTAR)'!$Q$3:$S$135,3,0),"")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8" customHeight="1" x14ac:dyDescent="0.2">
      <c r="A1337" s="3" t="str">
        <f>IFERROR(VLOOKUP(B1337,'[1]DADOS (OCULTAR)'!$Q$3:$S$135,3,0),"")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8" customHeight="1" x14ac:dyDescent="0.2">
      <c r="A1338" s="3" t="str">
        <f>IFERROR(VLOOKUP(B1338,'[1]DADOS (OCULTAR)'!$Q$3:$S$135,3,0),"")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8" customHeight="1" x14ac:dyDescent="0.2">
      <c r="A1339" s="3" t="str">
        <f>IFERROR(VLOOKUP(B1339,'[1]DADOS (OCULTAR)'!$Q$3:$S$135,3,0),"")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8" customHeight="1" x14ac:dyDescent="0.2">
      <c r="A1340" s="3" t="str">
        <f>IFERROR(VLOOKUP(B1340,'[1]DADOS (OCULTAR)'!$Q$3:$S$135,3,0),"")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8" customHeight="1" x14ac:dyDescent="0.2">
      <c r="A1341" s="3" t="str">
        <f>IFERROR(VLOOKUP(B1341,'[1]DADOS (OCULTAR)'!$Q$3:$S$135,3,0),"")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8" customHeight="1" x14ac:dyDescent="0.2">
      <c r="A1342" s="3" t="str">
        <f>IFERROR(VLOOKUP(B1342,'[1]DADOS (OCULTAR)'!$Q$3:$S$135,3,0),"")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8" customHeight="1" x14ac:dyDescent="0.2">
      <c r="A1343" s="3" t="str">
        <f>IFERROR(VLOOKUP(B1343,'[1]DADOS (OCULTAR)'!$Q$3:$S$135,3,0),"")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8" customHeight="1" x14ac:dyDescent="0.2">
      <c r="A1344" s="3" t="str">
        <f>IFERROR(VLOOKUP(B1344,'[1]DADOS (OCULTAR)'!$Q$3:$S$135,3,0),"")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8" customHeight="1" x14ac:dyDescent="0.2">
      <c r="A1345" s="3" t="str">
        <f>IFERROR(VLOOKUP(B1345,'[1]DADOS (OCULTAR)'!$Q$3:$S$135,3,0),"")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8" customHeight="1" x14ac:dyDescent="0.2">
      <c r="A1346" s="3" t="str">
        <f>IFERROR(VLOOKUP(B1346,'[1]DADOS (OCULTAR)'!$Q$3:$S$135,3,0),"")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8" customHeight="1" x14ac:dyDescent="0.2">
      <c r="A1347" s="3" t="str">
        <f>IFERROR(VLOOKUP(B1347,'[1]DADOS (OCULTAR)'!$Q$3:$S$135,3,0),"")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8" customHeight="1" x14ac:dyDescent="0.2">
      <c r="A1348" s="3" t="str">
        <f>IFERROR(VLOOKUP(B1348,'[1]DADOS (OCULTAR)'!$Q$3:$S$135,3,0),"")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8" customHeight="1" x14ac:dyDescent="0.2">
      <c r="A1349" s="3" t="str">
        <f>IFERROR(VLOOKUP(B1349,'[1]DADOS (OCULTAR)'!$Q$3:$S$135,3,0),"")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8" customHeight="1" x14ac:dyDescent="0.2">
      <c r="A1350" s="3" t="str">
        <f>IFERROR(VLOOKUP(B1350,'[1]DADOS (OCULTAR)'!$Q$3:$S$135,3,0),"")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8" customHeight="1" x14ac:dyDescent="0.2">
      <c r="A1351" s="3" t="str">
        <f>IFERROR(VLOOKUP(B1351,'[1]DADOS (OCULTAR)'!$Q$3:$S$135,3,0),"")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8" customHeight="1" x14ac:dyDescent="0.2">
      <c r="A1352" s="3" t="str">
        <f>IFERROR(VLOOKUP(B1352,'[1]DADOS (OCULTAR)'!$Q$3:$S$135,3,0),"")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8" customHeight="1" x14ac:dyDescent="0.2">
      <c r="A1353" s="3" t="str">
        <f>IFERROR(VLOOKUP(B1353,'[1]DADOS (OCULTAR)'!$Q$3:$S$135,3,0),"")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8" customHeight="1" x14ac:dyDescent="0.2">
      <c r="A1354" s="3" t="str">
        <f>IFERROR(VLOOKUP(B1354,'[1]DADOS (OCULTAR)'!$Q$3:$S$135,3,0),"")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8" customHeight="1" x14ac:dyDescent="0.2">
      <c r="A1355" s="3" t="str">
        <f>IFERROR(VLOOKUP(B1355,'[1]DADOS (OCULTAR)'!$Q$3:$S$135,3,0),"")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8" customHeight="1" x14ac:dyDescent="0.2">
      <c r="A1356" s="3" t="str">
        <f>IFERROR(VLOOKUP(B1356,'[1]DADOS (OCULTAR)'!$Q$3:$S$135,3,0),"")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8" customHeight="1" x14ac:dyDescent="0.2">
      <c r="A1357" s="3" t="str">
        <f>IFERROR(VLOOKUP(B1357,'[1]DADOS (OCULTAR)'!$Q$3:$S$135,3,0),"")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8" customHeight="1" x14ac:dyDescent="0.2">
      <c r="A1358" s="3" t="str">
        <f>IFERROR(VLOOKUP(B1358,'[1]DADOS (OCULTAR)'!$Q$3:$S$135,3,0),"")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8" customHeight="1" x14ac:dyDescent="0.2">
      <c r="A1359" s="3" t="str">
        <f>IFERROR(VLOOKUP(B1359,'[1]DADOS (OCULTAR)'!$Q$3:$S$135,3,0),"")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8" customHeight="1" x14ac:dyDescent="0.2">
      <c r="A1360" s="3" t="str">
        <f>IFERROR(VLOOKUP(B1360,'[1]DADOS (OCULTAR)'!$Q$3:$S$135,3,0),"")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8" customHeight="1" x14ac:dyDescent="0.2">
      <c r="A1361" s="3" t="str">
        <f>IFERROR(VLOOKUP(B1361,'[1]DADOS (OCULTAR)'!$Q$3:$S$135,3,0),"")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8" customHeight="1" x14ac:dyDescent="0.2">
      <c r="A1362" s="3" t="str">
        <f>IFERROR(VLOOKUP(B1362,'[1]DADOS (OCULTAR)'!$Q$3:$S$135,3,0),"")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8" customHeight="1" x14ac:dyDescent="0.2">
      <c r="A1363" s="3" t="str">
        <f>IFERROR(VLOOKUP(B1363,'[1]DADOS (OCULTAR)'!$Q$3:$S$135,3,0),"")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8" customHeight="1" x14ac:dyDescent="0.2">
      <c r="A1364" s="3" t="str">
        <f>IFERROR(VLOOKUP(B1364,'[1]DADOS (OCULTAR)'!$Q$3:$S$135,3,0),"")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8" customHeight="1" x14ac:dyDescent="0.2">
      <c r="A1365" s="3" t="str">
        <f>IFERROR(VLOOKUP(B1365,'[1]DADOS (OCULTAR)'!$Q$3:$S$135,3,0),"")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8" customHeight="1" x14ac:dyDescent="0.2">
      <c r="A1366" s="3" t="str">
        <f>IFERROR(VLOOKUP(B1366,'[1]DADOS (OCULTAR)'!$Q$3:$S$135,3,0),"")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8" customHeight="1" x14ac:dyDescent="0.2">
      <c r="A1367" s="3" t="str">
        <f>IFERROR(VLOOKUP(B1367,'[1]DADOS (OCULTAR)'!$Q$3:$S$135,3,0),"")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8" customHeight="1" x14ac:dyDescent="0.2">
      <c r="A1368" s="3" t="str">
        <f>IFERROR(VLOOKUP(B1368,'[1]DADOS (OCULTAR)'!$Q$3:$S$135,3,0),"")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8" customHeight="1" x14ac:dyDescent="0.2">
      <c r="A1369" s="3" t="str">
        <f>IFERROR(VLOOKUP(B1369,'[1]DADOS (OCULTAR)'!$Q$3:$S$135,3,0),"")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8" customHeight="1" x14ac:dyDescent="0.2">
      <c r="A1370" s="3" t="str">
        <f>IFERROR(VLOOKUP(B1370,'[1]DADOS (OCULTAR)'!$Q$3:$S$135,3,0),"")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8" customHeight="1" x14ac:dyDescent="0.2">
      <c r="A1371" s="3" t="str">
        <f>IFERROR(VLOOKUP(B1371,'[1]DADOS (OCULTAR)'!$Q$3:$S$135,3,0),"")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8" customHeight="1" x14ac:dyDescent="0.2">
      <c r="A1372" s="3" t="str">
        <f>IFERROR(VLOOKUP(B1372,'[1]DADOS (OCULTAR)'!$Q$3:$S$135,3,0),"")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8" customHeight="1" x14ac:dyDescent="0.2">
      <c r="A1373" s="3" t="str">
        <f>IFERROR(VLOOKUP(B1373,'[1]DADOS (OCULTAR)'!$Q$3:$S$135,3,0),"")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8" customHeight="1" x14ac:dyDescent="0.2">
      <c r="A1374" s="3" t="str">
        <f>IFERROR(VLOOKUP(B1374,'[1]DADOS (OCULTAR)'!$Q$3:$S$135,3,0),"")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8" customHeight="1" x14ac:dyDescent="0.2">
      <c r="A1375" s="3" t="str">
        <f>IFERROR(VLOOKUP(B1375,'[1]DADOS (OCULTAR)'!$Q$3:$S$135,3,0),"")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8" customHeight="1" x14ac:dyDescent="0.2">
      <c r="A1376" s="3" t="str">
        <f>IFERROR(VLOOKUP(B1376,'[1]DADOS (OCULTAR)'!$Q$3:$S$135,3,0),"")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8" customHeight="1" x14ac:dyDescent="0.2">
      <c r="A1377" s="3" t="str">
        <f>IFERROR(VLOOKUP(B1377,'[1]DADOS (OCULTAR)'!$Q$3:$S$135,3,0),"")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8" customHeight="1" x14ac:dyDescent="0.2">
      <c r="A1378" s="3" t="str">
        <f>IFERROR(VLOOKUP(B1378,'[1]DADOS (OCULTAR)'!$Q$3:$S$135,3,0),"")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8" customHeight="1" x14ac:dyDescent="0.2">
      <c r="A1379" s="3" t="str">
        <f>IFERROR(VLOOKUP(B1379,'[1]DADOS (OCULTAR)'!$Q$3:$S$135,3,0),"")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8" customHeight="1" x14ac:dyDescent="0.2">
      <c r="A1380" s="3" t="str">
        <f>IFERROR(VLOOKUP(B1380,'[1]DADOS (OCULTAR)'!$Q$3:$S$135,3,0),"")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8" customHeight="1" x14ac:dyDescent="0.2">
      <c r="A1381" s="3" t="str">
        <f>IFERROR(VLOOKUP(B1381,'[1]DADOS (OCULTAR)'!$Q$3:$S$135,3,0),"")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8" customHeight="1" x14ac:dyDescent="0.2">
      <c r="A1382" s="3" t="str">
        <f>IFERROR(VLOOKUP(B1382,'[1]DADOS (OCULTAR)'!$Q$3:$S$135,3,0),"")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8" customHeight="1" x14ac:dyDescent="0.2">
      <c r="A1383" s="3" t="str">
        <f>IFERROR(VLOOKUP(B1383,'[1]DADOS (OCULTAR)'!$Q$3:$S$135,3,0),"")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8" customHeight="1" x14ac:dyDescent="0.2">
      <c r="A1384" s="3" t="str">
        <f>IFERROR(VLOOKUP(B1384,'[1]DADOS (OCULTAR)'!$Q$3:$S$135,3,0),"")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8" customHeight="1" x14ac:dyDescent="0.2">
      <c r="A1385" s="3" t="str">
        <f>IFERROR(VLOOKUP(B1385,'[1]DADOS (OCULTAR)'!$Q$3:$S$135,3,0),"")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8" customHeight="1" x14ac:dyDescent="0.2">
      <c r="A1386" s="3" t="str">
        <f>IFERROR(VLOOKUP(B1386,'[1]DADOS (OCULTAR)'!$Q$3:$S$135,3,0),"")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8" customHeight="1" x14ac:dyDescent="0.2">
      <c r="A1387" s="3" t="str">
        <f>IFERROR(VLOOKUP(B1387,'[1]DADOS (OCULTAR)'!$Q$3:$S$135,3,0),"")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8" customHeight="1" x14ac:dyDescent="0.2">
      <c r="A1388" s="3" t="str">
        <f>IFERROR(VLOOKUP(B1388,'[1]DADOS (OCULTAR)'!$Q$3:$S$135,3,0),"")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8" customHeight="1" x14ac:dyDescent="0.2">
      <c r="A1389" s="3" t="str">
        <f>IFERROR(VLOOKUP(B1389,'[1]DADOS (OCULTAR)'!$Q$3:$S$135,3,0),"")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8" customHeight="1" x14ac:dyDescent="0.2">
      <c r="A1390" s="3" t="str">
        <f>IFERROR(VLOOKUP(B1390,'[1]DADOS (OCULTAR)'!$Q$3:$S$135,3,0),"")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8" customHeight="1" x14ac:dyDescent="0.2">
      <c r="A1391" s="3" t="str">
        <f>IFERROR(VLOOKUP(B1391,'[1]DADOS (OCULTAR)'!$Q$3:$S$135,3,0),"")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8" customHeight="1" x14ac:dyDescent="0.2">
      <c r="A1392" s="3" t="str">
        <f>IFERROR(VLOOKUP(B1392,'[1]DADOS (OCULTAR)'!$Q$3:$S$135,3,0),"")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8" customHeight="1" x14ac:dyDescent="0.2">
      <c r="A1393" s="3" t="str">
        <f>IFERROR(VLOOKUP(B1393,'[1]DADOS (OCULTAR)'!$Q$3:$S$135,3,0),"")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8" customHeight="1" x14ac:dyDescent="0.2">
      <c r="A1394" s="3" t="str">
        <f>IFERROR(VLOOKUP(B1394,'[1]DADOS (OCULTAR)'!$Q$3:$S$135,3,0),"")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8" customHeight="1" x14ac:dyDescent="0.2">
      <c r="A1395" s="3" t="str">
        <f>IFERROR(VLOOKUP(B1395,'[1]DADOS (OCULTAR)'!$Q$3:$S$135,3,0),"")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8" customHeight="1" x14ac:dyDescent="0.2">
      <c r="A1396" s="3" t="str">
        <f>IFERROR(VLOOKUP(B1396,'[1]DADOS (OCULTAR)'!$Q$3:$S$135,3,0),"")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8" customHeight="1" x14ac:dyDescent="0.2">
      <c r="A1397" s="3" t="str">
        <f>IFERROR(VLOOKUP(B1397,'[1]DADOS (OCULTAR)'!$Q$3:$S$135,3,0),"")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8" customHeight="1" x14ac:dyDescent="0.2">
      <c r="A1398" s="3" t="str">
        <f>IFERROR(VLOOKUP(B1398,'[1]DADOS (OCULTAR)'!$Q$3:$S$135,3,0),"")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8" customHeight="1" x14ac:dyDescent="0.2">
      <c r="A1399" s="3" t="str">
        <f>IFERROR(VLOOKUP(B1399,'[1]DADOS (OCULTAR)'!$Q$3:$S$135,3,0),"")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8" customHeight="1" x14ac:dyDescent="0.2">
      <c r="A1400" s="3" t="str">
        <f>IFERROR(VLOOKUP(B1400,'[1]DADOS (OCULTAR)'!$Q$3:$S$135,3,0),"")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8" customHeight="1" x14ac:dyDescent="0.2">
      <c r="A1401" s="3" t="str">
        <f>IFERROR(VLOOKUP(B1401,'[1]DADOS (OCULTAR)'!$Q$3:$S$135,3,0),"")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8" customHeight="1" x14ac:dyDescent="0.2">
      <c r="A1402" s="3" t="str">
        <f>IFERROR(VLOOKUP(B1402,'[1]DADOS (OCULTAR)'!$Q$3:$S$135,3,0),"")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8" customHeight="1" x14ac:dyDescent="0.2">
      <c r="A1403" s="3" t="str">
        <f>IFERROR(VLOOKUP(B1403,'[1]DADOS (OCULTAR)'!$Q$3:$S$135,3,0),"")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8" customHeight="1" x14ac:dyDescent="0.2">
      <c r="A1404" s="3" t="str">
        <f>IFERROR(VLOOKUP(B1404,'[1]DADOS (OCULTAR)'!$Q$3:$S$135,3,0),"")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8" customHeight="1" x14ac:dyDescent="0.2">
      <c r="A1405" s="3" t="str">
        <f>IFERROR(VLOOKUP(B1405,'[1]DADOS (OCULTAR)'!$Q$3:$S$135,3,0),"")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8" customHeight="1" x14ac:dyDescent="0.2">
      <c r="A1406" s="3" t="str">
        <f>IFERROR(VLOOKUP(B1406,'[1]DADOS (OCULTAR)'!$Q$3:$S$135,3,0),"")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8" customHeight="1" x14ac:dyDescent="0.2">
      <c r="A1407" s="3" t="str">
        <f>IFERROR(VLOOKUP(B1407,'[1]DADOS (OCULTAR)'!$Q$3:$S$135,3,0),"")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8" customHeight="1" x14ac:dyDescent="0.2">
      <c r="A1408" s="3" t="str">
        <f>IFERROR(VLOOKUP(B1408,'[1]DADOS (OCULTAR)'!$Q$3:$S$135,3,0),"")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8" customHeight="1" x14ac:dyDescent="0.2">
      <c r="A1409" s="3" t="str">
        <f>IFERROR(VLOOKUP(B1409,'[1]DADOS (OCULTAR)'!$Q$3:$S$135,3,0),"")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8" customHeight="1" x14ac:dyDescent="0.2">
      <c r="A1410" s="3" t="str">
        <f>IFERROR(VLOOKUP(B1410,'[1]DADOS (OCULTAR)'!$Q$3:$S$135,3,0),"")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8" customHeight="1" x14ac:dyDescent="0.2">
      <c r="A1411" s="3" t="str">
        <f>IFERROR(VLOOKUP(B1411,'[1]DADOS (OCULTAR)'!$Q$3:$S$135,3,0),"")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8" customHeight="1" x14ac:dyDescent="0.2">
      <c r="A1412" s="3" t="str">
        <f>IFERROR(VLOOKUP(B1412,'[1]DADOS (OCULTAR)'!$Q$3:$S$135,3,0),"")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8" customHeight="1" x14ac:dyDescent="0.2">
      <c r="A1413" s="3" t="str">
        <f>IFERROR(VLOOKUP(B1413,'[1]DADOS (OCULTAR)'!$Q$3:$S$135,3,0),"")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8" customHeight="1" x14ac:dyDescent="0.2">
      <c r="A1414" s="3" t="str">
        <f>IFERROR(VLOOKUP(B1414,'[1]DADOS (OCULTAR)'!$Q$3:$S$135,3,0),"")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8" customHeight="1" x14ac:dyDescent="0.2">
      <c r="A1415" s="3" t="str">
        <f>IFERROR(VLOOKUP(B1415,'[1]DADOS (OCULTAR)'!$Q$3:$S$135,3,0),"")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8" customHeight="1" x14ac:dyDescent="0.2">
      <c r="A1416" s="3" t="str">
        <f>IFERROR(VLOOKUP(B1416,'[1]DADOS (OCULTAR)'!$Q$3:$S$135,3,0),"")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8" customHeight="1" x14ac:dyDescent="0.2">
      <c r="A1417" s="3" t="str">
        <f>IFERROR(VLOOKUP(B1417,'[1]DADOS (OCULTAR)'!$Q$3:$S$135,3,0),"")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8" customHeight="1" x14ac:dyDescent="0.2">
      <c r="A1418" s="3" t="str">
        <f>IFERROR(VLOOKUP(B1418,'[1]DADOS (OCULTAR)'!$Q$3:$S$135,3,0),"")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8" customHeight="1" x14ac:dyDescent="0.2">
      <c r="A1419" s="3" t="str">
        <f>IFERROR(VLOOKUP(B1419,'[1]DADOS (OCULTAR)'!$Q$3:$S$135,3,0),"")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8" customHeight="1" x14ac:dyDescent="0.2">
      <c r="A1420" s="3" t="str">
        <f>IFERROR(VLOOKUP(B1420,'[1]DADOS (OCULTAR)'!$Q$3:$S$135,3,0),"")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8" customHeight="1" x14ac:dyDescent="0.2">
      <c r="A1421" s="3" t="str">
        <f>IFERROR(VLOOKUP(B1421,'[1]DADOS (OCULTAR)'!$Q$3:$S$135,3,0),"")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8" customHeight="1" x14ac:dyDescent="0.2">
      <c r="A1422" s="3" t="str">
        <f>IFERROR(VLOOKUP(B1422,'[1]DADOS (OCULTAR)'!$Q$3:$S$135,3,0),"")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8" customHeight="1" x14ac:dyDescent="0.2">
      <c r="A1423" s="3" t="str">
        <f>IFERROR(VLOOKUP(B1423,'[1]DADOS (OCULTAR)'!$Q$3:$S$135,3,0),"")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8" customHeight="1" x14ac:dyDescent="0.2">
      <c r="A1424" s="3" t="str">
        <f>IFERROR(VLOOKUP(B1424,'[1]DADOS (OCULTAR)'!$Q$3:$S$135,3,0),"")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8" customHeight="1" x14ac:dyDescent="0.2">
      <c r="A1425" s="3" t="str">
        <f>IFERROR(VLOOKUP(B1425,'[1]DADOS (OCULTAR)'!$Q$3:$S$135,3,0),"")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8" customHeight="1" x14ac:dyDescent="0.2">
      <c r="A1426" s="3" t="str">
        <f>IFERROR(VLOOKUP(B1426,'[1]DADOS (OCULTAR)'!$Q$3:$S$135,3,0),"")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8" customHeight="1" x14ac:dyDescent="0.2">
      <c r="A1427" s="3" t="str">
        <f>IFERROR(VLOOKUP(B1427,'[1]DADOS (OCULTAR)'!$Q$3:$S$135,3,0),"")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8" customHeight="1" x14ac:dyDescent="0.2">
      <c r="A1428" s="3" t="str">
        <f>IFERROR(VLOOKUP(B1428,'[1]DADOS (OCULTAR)'!$Q$3:$S$135,3,0),"")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8" customHeight="1" x14ac:dyDescent="0.2">
      <c r="A1429" s="3" t="str">
        <f>IFERROR(VLOOKUP(B1429,'[1]DADOS (OCULTAR)'!$Q$3:$S$135,3,0),"")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8" customHeight="1" x14ac:dyDescent="0.2">
      <c r="A1430" s="3" t="str">
        <f>IFERROR(VLOOKUP(B1430,'[1]DADOS (OCULTAR)'!$Q$3:$S$135,3,0),"")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8" customHeight="1" x14ac:dyDescent="0.2">
      <c r="A1431" s="3" t="str">
        <f>IFERROR(VLOOKUP(B1431,'[1]DADOS (OCULTAR)'!$Q$3:$S$135,3,0),"")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8" customHeight="1" x14ac:dyDescent="0.2">
      <c r="A1432" s="3" t="str">
        <f>IFERROR(VLOOKUP(B1432,'[1]DADOS (OCULTAR)'!$Q$3:$S$135,3,0),"")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8" customHeight="1" x14ac:dyDescent="0.2">
      <c r="A1433" s="3" t="str">
        <f>IFERROR(VLOOKUP(B1433,'[1]DADOS (OCULTAR)'!$Q$3:$S$135,3,0),"")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8" customHeight="1" x14ac:dyDescent="0.2">
      <c r="A1434" s="3" t="str">
        <f>IFERROR(VLOOKUP(B1434,'[1]DADOS (OCULTAR)'!$Q$3:$S$135,3,0),"")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8" customHeight="1" x14ac:dyDescent="0.2">
      <c r="A1435" s="3" t="str">
        <f>IFERROR(VLOOKUP(B1435,'[1]DADOS (OCULTAR)'!$Q$3:$S$135,3,0),"")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8" customHeight="1" x14ac:dyDescent="0.2">
      <c r="A1436" s="3" t="str">
        <f>IFERROR(VLOOKUP(B1436,'[1]DADOS (OCULTAR)'!$Q$3:$S$135,3,0),"")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8" customHeight="1" x14ac:dyDescent="0.2">
      <c r="A1437" s="3" t="str">
        <f>IFERROR(VLOOKUP(B1437,'[1]DADOS (OCULTAR)'!$Q$3:$S$135,3,0),"")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8" customHeight="1" x14ac:dyDescent="0.2">
      <c r="A1438" s="3" t="str">
        <f>IFERROR(VLOOKUP(B1438,'[1]DADOS (OCULTAR)'!$Q$3:$S$135,3,0),"")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8" customHeight="1" x14ac:dyDescent="0.2">
      <c r="A1439" s="3" t="str">
        <f>IFERROR(VLOOKUP(B1439,'[1]DADOS (OCULTAR)'!$Q$3:$S$135,3,0),"")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8" customHeight="1" x14ac:dyDescent="0.2">
      <c r="A1440" s="3" t="str">
        <f>IFERROR(VLOOKUP(B1440,'[1]DADOS (OCULTAR)'!$Q$3:$S$135,3,0),"")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8" customHeight="1" x14ac:dyDescent="0.2">
      <c r="A1441" s="3" t="str">
        <f>IFERROR(VLOOKUP(B1441,'[1]DADOS (OCULTAR)'!$Q$3:$S$135,3,0),"")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8" customHeight="1" x14ac:dyDescent="0.2">
      <c r="A1442" s="3" t="str">
        <f>IFERROR(VLOOKUP(B1442,'[1]DADOS (OCULTAR)'!$Q$3:$S$135,3,0),"")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8" customHeight="1" x14ac:dyDescent="0.2">
      <c r="A1443" s="3" t="str">
        <f>IFERROR(VLOOKUP(B1443,'[1]DADOS (OCULTAR)'!$Q$3:$S$135,3,0),"")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8" customHeight="1" x14ac:dyDescent="0.2">
      <c r="A1444" s="3" t="str">
        <f>IFERROR(VLOOKUP(B1444,'[1]DADOS (OCULTAR)'!$Q$3:$S$135,3,0),"")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8" customHeight="1" x14ac:dyDescent="0.2">
      <c r="A1445" s="3" t="str">
        <f>IFERROR(VLOOKUP(B1445,'[1]DADOS (OCULTAR)'!$Q$3:$S$135,3,0),"")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8" customHeight="1" x14ac:dyDescent="0.2">
      <c r="A1446" s="3" t="str">
        <f>IFERROR(VLOOKUP(B1446,'[1]DADOS (OCULTAR)'!$Q$3:$S$135,3,0),"")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8" customHeight="1" x14ac:dyDescent="0.2">
      <c r="A1447" s="3" t="str">
        <f>IFERROR(VLOOKUP(B1447,'[1]DADOS (OCULTAR)'!$Q$3:$S$135,3,0),"")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8" customHeight="1" x14ac:dyDescent="0.2">
      <c r="A1448" s="3" t="str">
        <f>IFERROR(VLOOKUP(B1448,'[1]DADOS (OCULTAR)'!$Q$3:$S$135,3,0),"")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8" customHeight="1" x14ac:dyDescent="0.2">
      <c r="A1449" s="3" t="str">
        <f>IFERROR(VLOOKUP(B1449,'[1]DADOS (OCULTAR)'!$Q$3:$S$135,3,0),"")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8" customHeight="1" x14ac:dyDescent="0.2">
      <c r="A1450" s="3" t="str">
        <f>IFERROR(VLOOKUP(B1450,'[1]DADOS (OCULTAR)'!$Q$3:$S$135,3,0),"")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8" customHeight="1" x14ac:dyDescent="0.2">
      <c r="A1451" s="3" t="str">
        <f>IFERROR(VLOOKUP(B1451,'[1]DADOS (OCULTAR)'!$Q$3:$S$135,3,0),"")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8" customHeight="1" x14ac:dyDescent="0.2">
      <c r="A1452" s="3" t="str">
        <f>IFERROR(VLOOKUP(B1452,'[1]DADOS (OCULTAR)'!$Q$3:$S$135,3,0),"")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8" customHeight="1" x14ac:dyDescent="0.2">
      <c r="A1453" s="3" t="str">
        <f>IFERROR(VLOOKUP(B1453,'[1]DADOS (OCULTAR)'!$Q$3:$S$135,3,0),"")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8" customHeight="1" x14ac:dyDescent="0.2">
      <c r="A1454" s="3" t="str">
        <f>IFERROR(VLOOKUP(B1454,'[1]DADOS (OCULTAR)'!$Q$3:$S$135,3,0),"")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8" customHeight="1" x14ac:dyDescent="0.2">
      <c r="A1455" s="3" t="str">
        <f>IFERROR(VLOOKUP(B1455,'[1]DADOS (OCULTAR)'!$Q$3:$S$135,3,0),"")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8" customHeight="1" x14ac:dyDescent="0.2">
      <c r="A1456" s="3" t="str">
        <f>IFERROR(VLOOKUP(B1456,'[1]DADOS (OCULTAR)'!$Q$3:$S$135,3,0),"")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8" customHeight="1" x14ac:dyDescent="0.2">
      <c r="A1457" s="3" t="str">
        <f>IFERROR(VLOOKUP(B1457,'[1]DADOS (OCULTAR)'!$Q$3:$S$135,3,0),"")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8" customHeight="1" x14ac:dyDescent="0.2">
      <c r="A1458" s="3" t="str">
        <f>IFERROR(VLOOKUP(B1458,'[1]DADOS (OCULTAR)'!$Q$3:$S$135,3,0),"")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8" customHeight="1" x14ac:dyDescent="0.2">
      <c r="A1459" s="3" t="str">
        <f>IFERROR(VLOOKUP(B1459,'[1]DADOS (OCULTAR)'!$Q$3:$S$135,3,0),"")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8" customHeight="1" x14ac:dyDescent="0.2">
      <c r="A1460" s="3" t="str">
        <f>IFERROR(VLOOKUP(B1460,'[1]DADOS (OCULTAR)'!$Q$3:$S$135,3,0),"")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8" customHeight="1" x14ac:dyDescent="0.2">
      <c r="A1461" s="3" t="str">
        <f>IFERROR(VLOOKUP(B1461,'[1]DADOS (OCULTAR)'!$Q$3:$S$135,3,0),"")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8" customHeight="1" x14ac:dyDescent="0.2">
      <c r="A1462" s="3" t="str">
        <f>IFERROR(VLOOKUP(B1462,'[1]DADOS (OCULTAR)'!$Q$3:$S$135,3,0),"")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8" customHeight="1" x14ac:dyDescent="0.2">
      <c r="A1463" s="3" t="str">
        <f>IFERROR(VLOOKUP(B1463,'[1]DADOS (OCULTAR)'!$Q$3:$S$135,3,0),"")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8" customHeight="1" x14ac:dyDescent="0.2">
      <c r="A1464" s="3" t="str">
        <f>IFERROR(VLOOKUP(B1464,'[1]DADOS (OCULTAR)'!$Q$3:$S$135,3,0),"")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8" customHeight="1" x14ac:dyDescent="0.2">
      <c r="A1465" s="3" t="str">
        <f>IFERROR(VLOOKUP(B1465,'[1]DADOS (OCULTAR)'!$Q$3:$S$135,3,0),"")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8" customHeight="1" x14ac:dyDescent="0.2">
      <c r="A1466" s="3" t="str">
        <f>IFERROR(VLOOKUP(B1466,'[1]DADOS (OCULTAR)'!$Q$3:$S$135,3,0),"")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8" customHeight="1" x14ac:dyDescent="0.2">
      <c r="A1467" s="3" t="str">
        <f>IFERROR(VLOOKUP(B1467,'[1]DADOS (OCULTAR)'!$Q$3:$S$135,3,0),"")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8" customHeight="1" x14ac:dyDescent="0.2">
      <c r="A1468" s="3" t="str">
        <f>IFERROR(VLOOKUP(B1468,'[1]DADOS (OCULTAR)'!$Q$3:$S$135,3,0),"")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8" customHeight="1" x14ac:dyDescent="0.2">
      <c r="A1469" s="3" t="str">
        <f>IFERROR(VLOOKUP(B1469,'[1]DADOS (OCULTAR)'!$Q$3:$S$135,3,0),"")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8" customHeight="1" x14ac:dyDescent="0.2">
      <c r="A1470" s="3" t="str">
        <f>IFERROR(VLOOKUP(B1470,'[1]DADOS (OCULTAR)'!$Q$3:$S$135,3,0),"")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8" customHeight="1" x14ac:dyDescent="0.2">
      <c r="A1471" s="3" t="str">
        <f>IFERROR(VLOOKUP(B1471,'[1]DADOS (OCULTAR)'!$Q$3:$S$135,3,0),"")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8" customHeight="1" x14ac:dyDescent="0.2">
      <c r="A1472" s="3" t="str">
        <f>IFERROR(VLOOKUP(B1472,'[1]DADOS (OCULTAR)'!$Q$3:$S$135,3,0),"")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8" customHeight="1" x14ac:dyDescent="0.2">
      <c r="A1473" s="3" t="str">
        <f>IFERROR(VLOOKUP(B1473,'[1]DADOS (OCULTAR)'!$Q$3:$S$135,3,0),"")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8" customHeight="1" x14ac:dyDescent="0.2">
      <c r="A1474" s="3" t="str">
        <f>IFERROR(VLOOKUP(B1474,'[1]DADOS (OCULTAR)'!$Q$3:$S$135,3,0),"")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8" customHeight="1" x14ac:dyDescent="0.2">
      <c r="A1475" s="3" t="str">
        <f>IFERROR(VLOOKUP(B1475,'[1]DADOS (OCULTAR)'!$Q$3:$S$135,3,0),"")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8" customHeight="1" x14ac:dyDescent="0.2">
      <c r="A1476" s="3" t="str">
        <f>IFERROR(VLOOKUP(B1476,'[1]DADOS (OCULTAR)'!$Q$3:$S$135,3,0),"")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8" customHeight="1" x14ac:dyDescent="0.2">
      <c r="A1477" s="3" t="str">
        <f>IFERROR(VLOOKUP(B1477,'[1]DADOS (OCULTAR)'!$Q$3:$S$135,3,0),"")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8" customHeight="1" x14ac:dyDescent="0.2">
      <c r="A1478" s="3" t="str">
        <f>IFERROR(VLOOKUP(B1478,'[1]DADOS (OCULTAR)'!$Q$3:$S$135,3,0),"")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8" customHeight="1" x14ac:dyDescent="0.2">
      <c r="A1479" s="3" t="str">
        <f>IFERROR(VLOOKUP(B1479,'[1]DADOS (OCULTAR)'!$Q$3:$S$135,3,0),"")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8" customHeight="1" x14ac:dyDescent="0.2">
      <c r="A1480" s="3" t="str">
        <f>IFERROR(VLOOKUP(B1480,'[1]DADOS (OCULTAR)'!$Q$3:$S$135,3,0),"")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8" customHeight="1" x14ac:dyDescent="0.2">
      <c r="A1481" s="3" t="str">
        <f>IFERROR(VLOOKUP(B1481,'[1]DADOS (OCULTAR)'!$Q$3:$S$135,3,0),"")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8" customHeight="1" x14ac:dyDescent="0.2">
      <c r="A1482" s="3" t="str">
        <f>IFERROR(VLOOKUP(B1482,'[1]DADOS (OCULTAR)'!$Q$3:$S$135,3,0),"")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8" customHeight="1" x14ac:dyDescent="0.2">
      <c r="A1483" s="3" t="str">
        <f>IFERROR(VLOOKUP(B1483,'[1]DADOS (OCULTAR)'!$Q$3:$S$135,3,0),"")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8" customHeight="1" x14ac:dyDescent="0.2">
      <c r="A1484" s="3" t="str">
        <f>IFERROR(VLOOKUP(B1484,'[1]DADOS (OCULTAR)'!$Q$3:$S$135,3,0),"")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8" customHeight="1" x14ac:dyDescent="0.2">
      <c r="A1485" s="3" t="str">
        <f>IFERROR(VLOOKUP(B1485,'[1]DADOS (OCULTAR)'!$Q$3:$S$135,3,0),"")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8" customHeight="1" x14ac:dyDescent="0.2">
      <c r="A1486" s="3" t="str">
        <f>IFERROR(VLOOKUP(B1486,'[1]DADOS (OCULTAR)'!$Q$3:$S$135,3,0),"")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8" customHeight="1" x14ac:dyDescent="0.2">
      <c r="A1487" s="3" t="str">
        <f>IFERROR(VLOOKUP(B1487,'[1]DADOS (OCULTAR)'!$Q$3:$S$135,3,0),"")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8" customHeight="1" x14ac:dyDescent="0.2">
      <c r="A1488" s="3" t="str">
        <f>IFERROR(VLOOKUP(B1488,'[1]DADOS (OCULTAR)'!$Q$3:$S$135,3,0),"")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8" customHeight="1" x14ac:dyDescent="0.2">
      <c r="A1489" s="3" t="str">
        <f>IFERROR(VLOOKUP(B1489,'[1]DADOS (OCULTAR)'!$Q$3:$S$135,3,0),"")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8" customHeight="1" x14ac:dyDescent="0.2">
      <c r="A1490" s="3" t="str">
        <f>IFERROR(VLOOKUP(B1490,'[1]DADOS (OCULTAR)'!$Q$3:$S$135,3,0),"")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8" customHeight="1" x14ac:dyDescent="0.2">
      <c r="A1491" s="3" t="str">
        <f>IFERROR(VLOOKUP(B1491,'[1]DADOS (OCULTAR)'!$Q$3:$S$135,3,0),"")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8" customHeight="1" x14ac:dyDescent="0.2">
      <c r="A1492" s="3" t="str">
        <f>IFERROR(VLOOKUP(B1492,'[1]DADOS (OCULTAR)'!$Q$3:$S$135,3,0),"")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8" customHeight="1" x14ac:dyDescent="0.2">
      <c r="A1493" s="3" t="str">
        <f>IFERROR(VLOOKUP(B1493,'[1]DADOS (OCULTAR)'!$Q$3:$S$135,3,0),"")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8" customHeight="1" x14ac:dyDescent="0.2">
      <c r="A1494" s="3" t="str">
        <f>IFERROR(VLOOKUP(B1494,'[1]DADOS (OCULTAR)'!$Q$3:$S$135,3,0),"")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8" customHeight="1" x14ac:dyDescent="0.2">
      <c r="A1495" s="3" t="str">
        <f>IFERROR(VLOOKUP(B1495,'[1]DADOS (OCULTAR)'!$Q$3:$S$135,3,0),"")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8" customHeight="1" x14ac:dyDescent="0.2">
      <c r="A1496" s="3" t="str">
        <f>IFERROR(VLOOKUP(B1496,'[1]DADOS (OCULTAR)'!$Q$3:$S$135,3,0),"")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8" customHeight="1" x14ac:dyDescent="0.2">
      <c r="A1497" s="3" t="str">
        <f>IFERROR(VLOOKUP(B1497,'[1]DADOS (OCULTAR)'!$Q$3:$S$135,3,0),"")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8" customHeight="1" x14ac:dyDescent="0.2">
      <c r="A1498" s="3" t="str">
        <f>IFERROR(VLOOKUP(B1498,'[1]DADOS (OCULTAR)'!$Q$3:$S$135,3,0),"")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8" customHeight="1" x14ac:dyDescent="0.2">
      <c r="A1499" s="3" t="str">
        <f>IFERROR(VLOOKUP(B1499,'[1]DADOS (OCULTAR)'!$Q$3:$S$135,3,0),"")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8" customHeight="1" x14ac:dyDescent="0.2">
      <c r="A1500" s="3" t="str">
        <f>IFERROR(VLOOKUP(B1500,'[1]DADOS (OCULTAR)'!$Q$3:$S$135,3,0),"")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8" customHeight="1" x14ac:dyDescent="0.2">
      <c r="A1501" s="3" t="str">
        <f>IFERROR(VLOOKUP(B1501,'[1]DADOS (OCULTAR)'!$Q$3:$S$135,3,0),"")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8" customHeight="1" x14ac:dyDescent="0.2">
      <c r="A1502" s="3" t="str">
        <f>IFERROR(VLOOKUP(B1502,'[1]DADOS (OCULTAR)'!$Q$3:$S$135,3,0),"")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8" customHeight="1" x14ac:dyDescent="0.2">
      <c r="A1503" s="3" t="str">
        <f>IFERROR(VLOOKUP(B1503,'[1]DADOS (OCULTAR)'!$Q$3:$S$135,3,0),"")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8" customHeight="1" x14ac:dyDescent="0.2">
      <c r="A1504" s="3" t="str">
        <f>IFERROR(VLOOKUP(B1504,'[1]DADOS (OCULTAR)'!$Q$3:$S$135,3,0),"")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8" customHeight="1" x14ac:dyDescent="0.2">
      <c r="A1505" s="3" t="str">
        <f>IFERROR(VLOOKUP(B1505,'[1]DADOS (OCULTAR)'!$Q$3:$S$135,3,0),"")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8" customHeight="1" x14ac:dyDescent="0.2">
      <c r="A1506" s="3" t="str">
        <f>IFERROR(VLOOKUP(B1506,'[1]DADOS (OCULTAR)'!$Q$3:$S$135,3,0),"")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8" customHeight="1" x14ac:dyDescent="0.2">
      <c r="A1507" s="3" t="str">
        <f>IFERROR(VLOOKUP(B1507,'[1]DADOS (OCULTAR)'!$Q$3:$S$135,3,0),"")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8" customHeight="1" x14ac:dyDescent="0.2">
      <c r="A1508" s="3" t="str">
        <f>IFERROR(VLOOKUP(B1508,'[1]DADOS (OCULTAR)'!$Q$3:$S$135,3,0),"")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8" customHeight="1" x14ac:dyDescent="0.2">
      <c r="A1509" s="3" t="str">
        <f>IFERROR(VLOOKUP(B1509,'[1]DADOS (OCULTAR)'!$Q$3:$S$135,3,0),"")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8" customHeight="1" x14ac:dyDescent="0.2">
      <c r="A1510" s="3" t="str">
        <f>IFERROR(VLOOKUP(B1510,'[1]DADOS (OCULTAR)'!$Q$3:$S$135,3,0),"")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8" customHeight="1" x14ac:dyDescent="0.2">
      <c r="A1511" s="3" t="str">
        <f>IFERROR(VLOOKUP(B1511,'[1]DADOS (OCULTAR)'!$Q$3:$S$135,3,0),"")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8" customHeight="1" x14ac:dyDescent="0.2">
      <c r="A1512" s="3" t="str">
        <f>IFERROR(VLOOKUP(B1512,'[1]DADOS (OCULTAR)'!$Q$3:$S$135,3,0),"")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8" customHeight="1" x14ac:dyDescent="0.2">
      <c r="A1513" s="3" t="str">
        <f>IFERROR(VLOOKUP(B1513,'[1]DADOS (OCULTAR)'!$Q$3:$S$135,3,0),"")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8" customHeight="1" x14ac:dyDescent="0.2">
      <c r="A1514" s="3" t="str">
        <f>IFERROR(VLOOKUP(B1514,'[1]DADOS (OCULTAR)'!$Q$3:$S$135,3,0),"")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8" customHeight="1" x14ac:dyDescent="0.2">
      <c r="A1515" s="3" t="str">
        <f>IFERROR(VLOOKUP(B1515,'[1]DADOS (OCULTAR)'!$Q$3:$S$135,3,0),"")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8" customHeight="1" x14ac:dyDescent="0.2">
      <c r="A1516" s="3" t="str">
        <f>IFERROR(VLOOKUP(B1516,'[1]DADOS (OCULTAR)'!$Q$3:$S$135,3,0),"")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8" customHeight="1" x14ac:dyDescent="0.2">
      <c r="A1517" s="3" t="str">
        <f>IFERROR(VLOOKUP(B1517,'[1]DADOS (OCULTAR)'!$Q$3:$S$135,3,0),"")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8" customHeight="1" x14ac:dyDescent="0.2">
      <c r="A1518" s="3" t="str">
        <f>IFERROR(VLOOKUP(B1518,'[1]DADOS (OCULTAR)'!$Q$3:$S$135,3,0),"")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8" customHeight="1" x14ac:dyDescent="0.2">
      <c r="A1519" s="3" t="str">
        <f>IFERROR(VLOOKUP(B1519,'[1]DADOS (OCULTAR)'!$Q$3:$S$135,3,0),"")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8" customHeight="1" x14ac:dyDescent="0.2">
      <c r="A1520" s="3" t="str">
        <f>IFERROR(VLOOKUP(B1520,'[1]DADOS (OCULTAR)'!$Q$3:$S$135,3,0),"")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8" customHeight="1" x14ac:dyDescent="0.2">
      <c r="A1521" s="3" t="str">
        <f>IFERROR(VLOOKUP(B1521,'[1]DADOS (OCULTAR)'!$Q$3:$S$135,3,0),"")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8" customHeight="1" x14ac:dyDescent="0.2">
      <c r="A1522" s="3" t="str">
        <f>IFERROR(VLOOKUP(B1522,'[1]DADOS (OCULTAR)'!$Q$3:$S$135,3,0),"")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8" customHeight="1" x14ac:dyDescent="0.2">
      <c r="A1523" s="3" t="str">
        <f>IFERROR(VLOOKUP(B1523,'[1]DADOS (OCULTAR)'!$Q$3:$S$135,3,0),"")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8" customHeight="1" x14ac:dyDescent="0.2">
      <c r="A1524" s="3" t="str">
        <f>IFERROR(VLOOKUP(B1524,'[1]DADOS (OCULTAR)'!$Q$3:$S$135,3,0),"")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8" customHeight="1" x14ac:dyDescent="0.2">
      <c r="A1525" s="3" t="str">
        <f>IFERROR(VLOOKUP(B1525,'[1]DADOS (OCULTAR)'!$Q$3:$S$135,3,0),"")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8" customHeight="1" x14ac:dyDescent="0.2">
      <c r="A1526" s="3" t="str">
        <f>IFERROR(VLOOKUP(B1526,'[1]DADOS (OCULTAR)'!$Q$3:$S$135,3,0),"")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8" customHeight="1" x14ac:dyDescent="0.2">
      <c r="A1527" s="3" t="str">
        <f>IFERROR(VLOOKUP(B1527,'[1]DADOS (OCULTAR)'!$Q$3:$S$135,3,0),"")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8" customHeight="1" x14ac:dyDescent="0.2">
      <c r="A1528" s="3" t="str">
        <f>IFERROR(VLOOKUP(B1528,'[1]DADOS (OCULTAR)'!$Q$3:$S$135,3,0),"")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8" customHeight="1" x14ac:dyDescent="0.2">
      <c r="A1529" s="3" t="str">
        <f>IFERROR(VLOOKUP(B1529,'[1]DADOS (OCULTAR)'!$Q$3:$S$135,3,0),"")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8" customHeight="1" x14ac:dyDescent="0.2">
      <c r="A1530" s="3" t="str">
        <f>IFERROR(VLOOKUP(B1530,'[1]DADOS (OCULTAR)'!$Q$3:$S$135,3,0),"")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8" customHeight="1" x14ac:dyDescent="0.2">
      <c r="A1531" s="3" t="str">
        <f>IFERROR(VLOOKUP(B1531,'[1]DADOS (OCULTAR)'!$Q$3:$S$135,3,0),"")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8" customHeight="1" x14ac:dyDescent="0.2">
      <c r="A1532" s="3" t="str">
        <f>IFERROR(VLOOKUP(B1532,'[1]DADOS (OCULTAR)'!$Q$3:$S$135,3,0),"")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8" customHeight="1" x14ac:dyDescent="0.2">
      <c r="A1533" s="3" t="str">
        <f>IFERROR(VLOOKUP(B1533,'[1]DADOS (OCULTAR)'!$Q$3:$S$135,3,0),"")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8" customHeight="1" x14ac:dyDescent="0.2">
      <c r="A1534" s="3" t="str">
        <f>IFERROR(VLOOKUP(B1534,'[1]DADOS (OCULTAR)'!$Q$3:$S$135,3,0),"")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8" customHeight="1" x14ac:dyDescent="0.2">
      <c r="A1535" s="3" t="str">
        <f>IFERROR(VLOOKUP(B1535,'[1]DADOS (OCULTAR)'!$Q$3:$S$135,3,0),"")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8" customHeight="1" x14ac:dyDescent="0.2">
      <c r="A1536" s="3" t="str">
        <f>IFERROR(VLOOKUP(B1536,'[1]DADOS (OCULTAR)'!$Q$3:$S$135,3,0),"")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8" customHeight="1" x14ac:dyDescent="0.2">
      <c r="A1537" s="3" t="str">
        <f>IFERROR(VLOOKUP(B1537,'[1]DADOS (OCULTAR)'!$Q$3:$S$135,3,0),"")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8" customHeight="1" x14ac:dyDescent="0.2">
      <c r="A1538" s="3" t="str">
        <f>IFERROR(VLOOKUP(B1538,'[1]DADOS (OCULTAR)'!$Q$3:$S$135,3,0),"")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8" customHeight="1" x14ac:dyDescent="0.2">
      <c r="A1539" s="3" t="str">
        <f>IFERROR(VLOOKUP(B1539,'[1]DADOS (OCULTAR)'!$Q$3:$S$135,3,0),"")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8" customHeight="1" x14ac:dyDescent="0.2">
      <c r="A1540" s="3" t="str">
        <f>IFERROR(VLOOKUP(B1540,'[1]DADOS (OCULTAR)'!$Q$3:$S$135,3,0),"")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8" customHeight="1" x14ac:dyDescent="0.2">
      <c r="A1541" s="3" t="str">
        <f>IFERROR(VLOOKUP(B1541,'[1]DADOS (OCULTAR)'!$Q$3:$S$135,3,0),"")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8" customHeight="1" x14ac:dyDescent="0.2">
      <c r="A1542" s="3" t="str">
        <f>IFERROR(VLOOKUP(B1542,'[1]DADOS (OCULTAR)'!$Q$3:$S$135,3,0),"")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8" customHeight="1" x14ac:dyDescent="0.2">
      <c r="A1543" s="3" t="str">
        <f>IFERROR(VLOOKUP(B1543,'[1]DADOS (OCULTAR)'!$Q$3:$S$135,3,0),"")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8" customHeight="1" x14ac:dyDescent="0.2">
      <c r="A1544" s="3" t="str">
        <f>IFERROR(VLOOKUP(B1544,'[1]DADOS (OCULTAR)'!$Q$3:$S$135,3,0),"")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8" customHeight="1" x14ac:dyDescent="0.2">
      <c r="A1545" s="3" t="str">
        <f>IFERROR(VLOOKUP(B1545,'[1]DADOS (OCULTAR)'!$Q$3:$S$135,3,0),"")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8" customHeight="1" x14ac:dyDescent="0.2">
      <c r="A1546" s="3" t="str">
        <f>IFERROR(VLOOKUP(B1546,'[1]DADOS (OCULTAR)'!$Q$3:$S$135,3,0),"")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8" customHeight="1" x14ac:dyDescent="0.2">
      <c r="A1547" s="3" t="str">
        <f>IFERROR(VLOOKUP(B1547,'[1]DADOS (OCULTAR)'!$Q$3:$S$135,3,0),"")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8" customHeight="1" x14ac:dyDescent="0.2">
      <c r="A1548" s="3" t="str">
        <f>IFERROR(VLOOKUP(B1548,'[1]DADOS (OCULTAR)'!$Q$3:$S$135,3,0),"")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8" customHeight="1" x14ac:dyDescent="0.2">
      <c r="A1549" s="3" t="str">
        <f>IFERROR(VLOOKUP(B1549,'[1]DADOS (OCULTAR)'!$Q$3:$S$135,3,0),"")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8" customHeight="1" x14ac:dyDescent="0.2">
      <c r="A1550" s="3" t="str">
        <f>IFERROR(VLOOKUP(B1550,'[1]DADOS (OCULTAR)'!$Q$3:$S$135,3,0),"")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8" customHeight="1" x14ac:dyDescent="0.2">
      <c r="A1551" s="3" t="str">
        <f>IFERROR(VLOOKUP(B1551,'[1]DADOS (OCULTAR)'!$Q$3:$S$135,3,0),"")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8" customHeight="1" x14ac:dyDescent="0.2">
      <c r="A1552" s="3" t="str">
        <f>IFERROR(VLOOKUP(B1552,'[1]DADOS (OCULTAR)'!$Q$3:$S$135,3,0),"")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8" customHeight="1" x14ac:dyDescent="0.2">
      <c r="A1553" s="3" t="str">
        <f>IFERROR(VLOOKUP(B1553,'[1]DADOS (OCULTAR)'!$Q$3:$S$135,3,0),"")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8" customHeight="1" x14ac:dyDescent="0.2">
      <c r="A1554" s="3" t="str">
        <f>IFERROR(VLOOKUP(B1554,'[1]DADOS (OCULTAR)'!$Q$3:$S$135,3,0),"")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8" customHeight="1" x14ac:dyDescent="0.2">
      <c r="A1555" s="3" t="str">
        <f>IFERROR(VLOOKUP(B1555,'[1]DADOS (OCULTAR)'!$Q$3:$S$135,3,0),"")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8" customHeight="1" x14ac:dyDescent="0.2">
      <c r="A1556" s="3" t="str">
        <f>IFERROR(VLOOKUP(B1556,'[1]DADOS (OCULTAR)'!$Q$3:$S$135,3,0),"")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8" customHeight="1" x14ac:dyDescent="0.2">
      <c r="A1557" s="3" t="str">
        <f>IFERROR(VLOOKUP(B1557,'[1]DADOS (OCULTAR)'!$Q$3:$S$135,3,0),"")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8" customHeight="1" x14ac:dyDescent="0.2">
      <c r="A1558" s="3" t="str">
        <f>IFERROR(VLOOKUP(B1558,'[1]DADOS (OCULTAR)'!$Q$3:$S$135,3,0),"")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8" customHeight="1" x14ac:dyDescent="0.2">
      <c r="A1559" s="3" t="str">
        <f>IFERROR(VLOOKUP(B1559,'[1]DADOS (OCULTAR)'!$Q$3:$S$135,3,0),"")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8" customHeight="1" x14ac:dyDescent="0.2">
      <c r="A1560" s="3" t="str">
        <f>IFERROR(VLOOKUP(B1560,'[1]DADOS (OCULTAR)'!$Q$3:$S$135,3,0),"")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8" customHeight="1" x14ac:dyDescent="0.2">
      <c r="A1561" s="3" t="str">
        <f>IFERROR(VLOOKUP(B1561,'[1]DADOS (OCULTAR)'!$Q$3:$S$135,3,0),"")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8" customHeight="1" x14ac:dyDescent="0.2">
      <c r="A1562" s="3" t="str">
        <f>IFERROR(VLOOKUP(B1562,'[1]DADOS (OCULTAR)'!$Q$3:$S$135,3,0),"")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8" customHeight="1" x14ac:dyDescent="0.2">
      <c r="A1563" s="3" t="str">
        <f>IFERROR(VLOOKUP(B1563,'[1]DADOS (OCULTAR)'!$Q$3:$S$135,3,0),"")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8" customHeight="1" x14ac:dyDescent="0.2">
      <c r="A1564" s="3" t="str">
        <f>IFERROR(VLOOKUP(B1564,'[1]DADOS (OCULTAR)'!$Q$3:$S$135,3,0),"")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8" customHeight="1" x14ac:dyDescent="0.2">
      <c r="A1565" s="3" t="str">
        <f>IFERROR(VLOOKUP(B1565,'[1]DADOS (OCULTAR)'!$Q$3:$S$135,3,0),"")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8" customHeight="1" x14ac:dyDescent="0.2">
      <c r="A1566" s="3" t="str">
        <f>IFERROR(VLOOKUP(B1566,'[1]DADOS (OCULTAR)'!$Q$3:$S$135,3,0),"")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8" customHeight="1" x14ac:dyDescent="0.2">
      <c r="A1567" s="3" t="str">
        <f>IFERROR(VLOOKUP(B1567,'[1]DADOS (OCULTAR)'!$Q$3:$S$135,3,0),"")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8" customHeight="1" x14ac:dyDescent="0.2">
      <c r="A1568" s="3" t="str">
        <f>IFERROR(VLOOKUP(B1568,'[1]DADOS (OCULTAR)'!$Q$3:$S$135,3,0),"")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8" customHeight="1" x14ac:dyDescent="0.2">
      <c r="A1569" s="3" t="str">
        <f>IFERROR(VLOOKUP(B1569,'[1]DADOS (OCULTAR)'!$Q$3:$S$135,3,0),"")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8" customHeight="1" x14ac:dyDescent="0.2">
      <c r="A1570" s="3" t="str">
        <f>IFERROR(VLOOKUP(B1570,'[1]DADOS (OCULTAR)'!$Q$3:$S$135,3,0),"")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8" customHeight="1" x14ac:dyDescent="0.2">
      <c r="A1571" s="3" t="str">
        <f>IFERROR(VLOOKUP(B1571,'[1]DADOS (OCULTAR)'!$Q$3:$S$135,3,0),"")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8" customHeight="1" x14ac:dyDescent="0.2">
      <c r="A1572" s="3" t="str">
        <f>IFERROR(VLOOKUP(B1572,'[1]DADOS (OCULTAR)'!$Q$3:$S$135,3,0),"")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8" customHeight="1" x14ac:dyDescent="0.2">
      <c r="A1573" s="3" t="str">
        <f>IFERROR(VLOOKUP(B1573,'[1]DADOS (OCULTAR)'!$Q$3:$S$135,3,0),"")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8" customHeight="1" x14ac:dyDescent="0.2">
      <c r="A1574" s="3" t="str">
        <f>IFERROR(VLOOKUP(B1574,'[1]DADOS (OCULTAR)'!$Q$3:$S$135,3,0),"")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8" customHeight="1" x14ac:dyDescent="0.2">
      <c r="A1575" s="3" t="str">
        <f>IFERROR(VLOOKUP(B1575,'[1]DADOS (OCULTAR)'!$Q$3:$S$135,3,0),"")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8" customHeight="1" x14ac:dyDescent="0.2">
      <c r="A1576" s="3" t="str">
        <f>IFERROR(VLOOKUP(B1576,'[1]DADOS (OCULTAR)'!$Q$3:$S$135,3,0),"")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8" customHeight="1" x14ac:dyDescent="0.2">
      <c r="A1577" s="3" t="str">
        <f>IFERROR(VLOOKUP(B1577,'[1]DADOS (OCULTAR)'!$Q$3:$S$135,3,0),"")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8" customHeight="1" x14ac:dyDescent="0.2">
      <c r="A1578" s="3" t="str">
        <f>IFERROR(VLOOKUP(B1578,'[1]DADOS (OCULTAR)'!$Q$3:$S$135,3,0),"")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8" customHeight="1" x14ac:dyDescent="0.2">
      <c r="A1579" s="3" t="str">
        <f>IFERROR(VLOOKUP(B1579,'[1]DADOS (OCULTAR)'!$Q$3:$S$135,3,0),"")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8" customHeight="1" x14ac:dyDescent="0.2">
      <c r="A1580" s="3" t="str">
        <f>IFERROR(VLOOKUP(B1580,'[1]DADOS (OCULTAR)'!$Q$3:$S$135,3,0),"")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8" customHeight="1" x14ac:dyDescent="0.2">
      <c r="A1581" s="3" t="str">
        <f>IFERROR(VLOOKUP(B1581,'[1]DADOS (OCULTAR)'!$Q$3:$S$135,3,0),"")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8" customHeight="1" x14ac:dyDescent="0.2">
      <c r="A1582" s="3" t="str">
        <f>IFERROR(VLOOKUP(B1582,'[1]DADOS (OCULTAR)'!$Q$3:$S$135,3,0),"")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8" customHeight="1" x14ac:dyDescent="0.2">
      <c r="A1583" s="3" t="str">
        <f>IFERROR(VLOOKUP(B1583,'[1]DADOS (OCULTAR)'!$Q$3:$S$135,3,0),"")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8" customHeight="1" x14ac:dyDescent="0.2">
      <c r="A1584" s="3" t="str">
        <f>IFERROR(VLOOKUP(B1584,'[1]DADOS (OCULTAR)'!$Q$3:$S$135,3,0),"")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8" customHeight="1" x14ac:dyDescent="0.2">
      <c r="A1585" s="3" t="str">
        <f>IFERROR(VLOOKUP(B1585,'[1]DADOS (OCULTAR)'!$Q$3:$S$135,3,0),"")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8" customHeight="1" x14ac:dyDescent="0.2">
      <c r="A1586" s="3" t="str">
        <f>IFERROR(VLOOKUP(B1586,'[1]DADOS (OCULTAR)'!$Q$3:$S$135,3,0),"")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8" customHeight="1" x14ac:dyDescent="0.2">
      <c r="A1587" s="3" t="str">
        <f>IFERROR(VLOOKUP(B1587,'[1]DADOS (OCULTAR)'!$Q$3:$S$135,3,0),"")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8" customHeight="1" x14ac:dyDescent="0.2">
      <c r="A1588" s="3" t="str">
        <f>IFERROR(VLOOKUP(B1588,'[1]DADOS (OCULTAR)'!$Q$3:$S$135,3,0),"")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8" customHeight="1" x14ac:dyDescent="0.2">
      <c r="A1589" s="3" t="str">
        <f>IFERROR(VLOOKUP(B1589,'[1]DADOS (OCULTAR)'!$Q$3:$S$135,3,0),"")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8" customHeight="1" x14ac:dyDescent="0.2">
      <c r="A1590" s="3" t="str">
        <f>IFERROR(VLOOKUP(B1590,'[1]DADOS (OCULTAR)'!$Q$3:$S$135,3,0),"")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8" customHeight="1" x14ac:dyDescent="0.2">
      <c r="A1591" s="3" t="str">
        <f>IFERROR(VLOOKUP(B1591,'[1]DADOS (OCULTAR)'!$Q$3:$S$135,3,0),"")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8" customHeight="1" x14ac:dyDescent="0.2">
      <c r="A1592" s="3" t="str">
        <f>IFERROR(VLOOKUP(B1592,'[1]DADOS (OCULTAR)'!$Q$3:$S$135,3,0),"")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8" customHeight="1" x14ac:dyDescent="0.2">
      <c r="A1593" s="3" t="str">
        <f>IFERROR(VLOOKUP(B1593,'[1]DADOS (OCULTAR)'!$Q$3:$S$135,3,0),"")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8" customHeight="1" x14ac:dyDescent="0.2">
      <c r="A1594" s="3" t="str">
        <f>IFERROR(VLOOKUP(B1594,'[1]DADOS (OCULTAR)'!$Q$3:$S$135,3,0),"")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8" customHeight="1" x14ac:dyDescent="0.2">
      <c r="A1595" s="3" t="str">
        <f>IFERROR(VLOOKUP(B1595,'[1]DADOS (OCULTAR)'!$Q$3:$S$135,3,0),"")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8" customHeight="1" x14ac:dyDescent="0.2">
      <c r="A1596" s="3" t="str">
        <f>IFERROR(VLOOKUP(B1596,'[1]DADOS (OCULTAR)'!$Q$3:$S$135,3,0),"")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8" customHeight="1" x14ac:dyDescent="0.2">
      <c r="A1597" s="3" t="str">
        <f>IFERROR(VLOOKUP(B1597,'[1]DADOS (OCULTAR)'!$Q$3:$S$135,3,0),"")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8" customHeight="1" x14ac:dyDescent="0.2">
      <c r="A1598" s="3" t="str">
        <f>IFERROR(VLOOKUP(B1598,'[1]DADOS (OCULTAR)'!$Q$3:$S$135,3,0),"")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8" customHeight="1" x14ac:dyDescent="0.2">
      <c r="A1599" s="3" t="str">
        <f>IFERROR(VLOOKUP(B1599,'[1]DADOS (OCULTAR)'!$Q$3:$S$135,3,0),"")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8" customHeight="1" x14ac:dyDescent="0.2">
      <c r="A1600" s="3" t="str">
        <f>IFERROR(VLOOKUP(B1600,'[1]DADOS (OCULTAR)'!$Q$3:$S$135,3,0),"")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8" customHeight="1" x14ac:dyDescent="0.2">
      <c r="A1601" s="3" t="str">
        <f>IFERROR(VLOOKUP(B1601,'[1]DADOS (OCULTAR)'!$Q$3:$S$135,3,0),"")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8" customHeight="1" x14ac:dyDescent="0.2">
      <c r="A1602" s="3" t="str">
        <f>IFERROR(VLOOKUP(B1602,'[1]DADOS (OCULTAR)'!$Q$3:$S$135,3,0),"")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8" customHeight="1" x14ac:dyDescent="0.2">
      <c r="A1603" s="3" t="str">
        <f>IFERROR(VLOOKUP(B1603,'[1]DADOS (OCULTAR)'!$Q$3:$S$135,3,0),"")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8" customHeight="1" x14ac:dyDescent="0.2">
      <c r="A1604" s="3" t="str">
        <f>IFERROR(VLOOKUP(B1604,'[1]DADOS (OCULTAR)'!$Q$3:$S$135,3,0),"")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8" customHeight="1" x14ac:dyDescent="0.2">
      <c r="A1605" s="3" t="str">
        <f>IFERROR(VLOOKUP(B1605,'[1]DADOS (OCULTAR)'!$Q$3:$S$135,3,0),"")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8" customHeight="1" x14ac:dyDescent="0.2">
      <c r="A1606" s="3" t="str">
        <f>IFERROR(VLOOKUP(B1606,'[1]DADOS (OCULTAR)'!$Q$3:$S$135,3,0),"")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8" customHeight="1" x14ac:dyDescent="0.2">
      <c r="A1607" s="3" t="str">
        <f>IFERROR(VLOOKUP(B1607,'[1]DADOS (OCULTAR)'!$Q$3:$S$135,3,0),"")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8" customHeight="1" x14ac:dyDescent="0.2">
      <c r="A1608" s="3" t="str">
        <f>IFERROR(VLOOKUP(B1608,'[1]DADOS (OCULTAR)'!$Q$3:$S$135,3,0),"")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8" customHeight="1" x14ac:dyDescent="0.2">
      <c r="A1609" s="3" t="str">
        <f>IFERROR(VLOOKUP(B1609,'[1]DADOS (OCULTAR)'!$Q$3:$S$135,3,0),"")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8" customHeight="1" x14ac:dyDescent="0.2">
      <c r="A1610" s="3" t="str">
        <f>IFERROR(VLOOKUP(B1610,'[1]DADOS (OCULTAR)'!$Q$3:$S$135,3,0),"")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8" customHeight="1" x14ac:dyDescent="0.2">
      <c r="A1611" s="3" t="str">
        <f>IFERROR(VLOOKUP(B1611,'[1]DADOS (OCULTAR)'!$Q$3:$S$135,3,0),"")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8" customHeight="1" x14ac:dyDescent="0.2">
      <c r="A1612" s="3" t="str">
        <f>IFERROR(VLOOKUP(B1612,'[1]DADOS (OCULTAR)'!$Q$3:$S$135,3,0),"")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8" customHeight="1" x14ac:dyDescent="0.2">
      <c r="A1613" s="3" t="str">
        <f>IFERROR(VLOOKUP(B1613,'[1]DADOS (OCULTAR)'!$Q$3:$S$135,3,0),"")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8" customHeight="1" x14ac:dyDescent="0.2">
      <c r="A1614" s="3" t="str">
        <f>IFERROR(VLOOKUP(B1614,'[1]DADOS (OCULTAR)'!$Q$3:$S$135,3,0),"")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8" customHeight="1" x14ac:dyDescent="0.2">
      <c r="A1615" s="3" t="str">
        <f>IFERROR(VLOOKUP(B1615,'[1]DADOS (OCULTAR)'!$Q$3:$S$135,3,0),"")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8" customHeight="1" x14ac:dyDescent="0.2">
      <c r="A1616" s="3" t="str">
        <f>IFERROR(VLOOKUP(B1616,'[1]DADOS (OCULTAR)'!$Q$3:$S$135,3,0),"")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8" customHeight="1" x14ac:dyDescent="0.2">
      <c r="A1617" s="3" t="str">
        <f>IFERROR(VLOOKUP(B1617,'[1]DADOS (OCULTAR)'!$Q$3:$S$135,3,0),"")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8" customHeight="1" x14ac:dyDescent="0.2">
      <c r="A1618" s="3" t="str">
        <f>IFERROR(VLOOKUP(B1618,'[1]DADOS (OCULTAR)'!$Q$3:$S$135,3,0),"")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8" customHeight="1" x14ac:dyDescent="0.2">
      <c r="A1619" s="3" t="str">
        <f>IFERROR(VLOOKUP(B1619,'[1]DADOS (OCULTAR)'!$Q$3:$S$135,3,0),"")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8" customHeight="1" x14ac:dyDescent="0.2">
      <c r="A1620" s="3" t="str">
        <f>IFERROR(VLOOKUP(B1620,'[1]DADOS (OCULTAR)'!$Q$3:$S$135,3,0),"")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8" customHeight="1" x14ac:dyDescent="0.2">
      <c r="A1621" s="3" t="str">
        <f>IFERROR(VLOOKUP(B1621,'[1]DADOS (OCULTAR)'!$Q$3:$S$135,3,0),"")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8" customHeight="1" x14ac:dyDescent="0.2">
      <c r="A1622" s="3" t="str">
        <f>IFERROR(VLOOKUP(B1622,'[1]DADOS (OCULTAR)'!$Q$3:$S$135,3,0),"")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8" customHeight="1" x14ac:dyDescent="0.2">
      <c r="A1623" s="3" t="str">
        <f>IFERROR(VLOOKUP(B1623,'[1]DADOS (OCULTAR)'!$Q$3:$S$135,3,0),"")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8" customHeight="1" x14ac:dyDescent="0.2">
      <c r="A1624" s="3" t="str">
        <f>IFERROR(VLOOKUP(B1624,'[1]DADOS (OCULTAR)'!$Q$3:$S$135,3,0),"")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8" customHeight="1" x14ac:dyDescent="0.2">
      <c r="A1625" s="3" t="str">
        <f>IFERROR(VLOOKUP(B1625,'[1]DADOS (OCULTAR)'!$Q$3:$S$135,3,0),"")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8" customHeight="1" x14ac:dyDescent="0.2">
      <c r="A1626" s="3" t="str">
        <f>IFERROR(VLOOKUP(B1626,'[1]DADOS (OCULTAR)'!$Q$3:$S$135,3,0),"")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8" customHeight="1" x14ac:dyDescent="0.2">
      <c r="A1627" s="3" t="str">
        <f>IFERROR(VLOOKUP(B1627,'[1]DADOS (OCULTAR)'!$Q$3:$S$135,3,0),"")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8" customHeight="1" x14ac:dyDescent="0.2">
      <c r="A1628" s="3" t="str">
        <f>IFERROR(VLOOKUP(B1628,'[1]DADOS (OCULTAR)'!$Q$3:$S$135,3,0),"")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8" customHeight="1" x14ac:dyDescent="0.2">
      <c r="A1629" s="3" t="str">
        <f>IFERROR(VLOOKUP(B1629,'[1]DADOS (OCULTAR)'!$Q$3:$S$135,3,0),"")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8" customHeight="1" x14ac:dyDescent="0.2">
      <c r="A1630" s="3" t="str">
        <f>IFERROR(VLOOKUP(B1630,'[1]DADOS (OCULTAR)'!$Q$3:$S$135,3,0),"")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8" customHeight="1" x14ac:dyDescent="0.2">
      <c r="A1631" s="3" t="str">
        <f>IFERROR(VLOOKUP(B1631,'[1]DADOS (OCULTAR)'!$Q$3:$S$135,3,0),"")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8" customHeight="1" x14ac:dyDescent="0.2">
      <c r="A1632" s="3" t="str">
        <f>IFERROR(VLOOKUP(B1632,'[1]DADOS (OCULTAR)'!$Q$3:$S$135,3,0),"")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8" customHeight="1" x14ac:dyDescent="0.2">
      <c r="A1633" s="3" t="str">
        <f>IFERROR(VLOOKUP(B1633,'[1]DADOS (OCULTAR)'!$Q$3:$S$135,3,0),"")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8" customHeight="1" x14ac:dyDescent="0.2">
      <c r="A1634" s="3" t="str">
        <f>IFERROR(VLOOKUP(B1634,'[1]DADOS (OCULTAR)'!$Q$3:$S$135,3,0),"")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8" customHeight="1" x14ac:dyDescent="0.2">
      <c r="A1635" s="3" t="str">
        <f>IFERROR(VLOOKUP(B1635,'[1]DADOS (OCULTAR)'!$Q$3:$S$135,3,0),"")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8" customHeight="1" x14ac:dyDescent="0.2">
      <c r="A1636" s="3" t="str">
        <f>IFERROR(VLOOKUP(B1636,'[1]DADOS (OCULTAR)'!$Q$3:$S$135,3,0),"")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8" customHeight="1" x14ac:dyDescent="0.2">
      <c r="A1637" s="3" t="str">
        <f>IFERROR(VLOOKUP(B1637,'[1]DADOS (OCULTAR)'!$Q$3:$S$135,3,0),"")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8" customHeight="1" x14ac:dyDescent="0.2">
      <c r="A1638" s="3" t="str">
        <f>IFERROR(VLOOKUP(B1638,'[1]DADOS (OCULTAR)'!$Q$3:$S$135,3,0),"")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8" customHeight="1" x14ac:dyDescent="0.2">
      <c r="A1639" s="3" t="str">
        <f>IFERROR(VLOOKUP(B1639,'[1]DADOS (OCULTAR)'!$Q$3:$S$135,3,0),"")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8" customHeight="1" x14ac:dyDescent="0.2">
      <c r="A1640" s="3" t="str">
        <f>IFERROR(VLOOKUP(B1640,'[1]DADOS (OCULTAR)'!$Q$3:$S$135,3,0),"")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8" customHeight="1" x14ac:dyDescent="0.2">
      <c r="A1641" s="3" t="str">
        <f>IFERROR(VLOOKUP(B1641,'[1]DADOS (OCULTAR)'!$Q$3:$S$135,3,0),"")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8" customHeight="1" x14ac:dyDescent="0.2">
      <c r="A1642" s="3" t="str">
        <f>IFERROR(VLOOKUP(B1642,'[1]DADOS (OCULTAR)'!$Q$3:$S$135,3,0),"")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8" customHeight="1" x14ac:dyDescent="0.2">
      <c r="A1643" s="3" t="str">
        <f>IFERROR(VLOOKUP(B1643,'[1]DADOS (OCULTAR)'!$Q$3:$S$135,3,0),"")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8" customHeight="1" x14ac:dyDescent="0.2">
      <c r="A1644" s="3" t="str">
        <f>IFERROR(VLOOKUP(B1644,'[1]DADOS (OCULTAR)'!$Q$3:$S$135,3,0),"")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8" customHeight="1" x14ac:dyDescent="0.2">
      <c r="A1645" s="3" t="str">
        <f>IFERROR(VLOOKUP(B1645,'[1]DADOS (OCULTAR)'!$Q$3:$S$135,3,0),"")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8" customHeight="1" x14ac:dyDescent="0.2">
      <c r="A1646" s="3" t="str">
        <f>IFERROR(VLOOKUP(B1646,'[1]DADOS (OCULTAR)'!$Q$3:$S$135,3,0),"")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8" customHeight="1" x14ac:dyDescent="0.2">
      <c r="A1647" s="3" t="str">
        <f>IFERROR(VLOOKUP(B1647,'[1]DADOS (OCULTAR)'!$Q$3:$S$135,3,0),"")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8" customHeight="1" x14ac:dyDescent="0.2">
      <c r="A1648" s="3" t="str">
        <f>IFERROR(VLOOKUP(B1648,'[1]DADOS (OCULTAR)'!$Q$3:$S$135,3,0),"")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8" customHeight="1" x14ac:dyDescent="0.2">
      <c r="A1649" s="3" t="str">
        <f>IFERROR(VLOOKUP(B1649,'[1]DADOS (OCULTAR)'!$Q$3:$S$135,3,0),"")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8" customHeight="1" x14ac:dyDescent="0.2">
      <c r="A1650" s="3" t="str">
        <f>IFERROR(VLOOKUP(B1650,'[1]DADOS (OCULTAR)'!$Q$3:$S$135,3,0),"")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8" customHeight="1" x14ac:dyDescent="0.2">
      <c r="A1651" s="3" t="str">
        <f>IFERROR(VLOOKUP(B1651,'[1]DADOS (OCULTAR)'!$Q$3:$S$135,3,0),"")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8" customHeight="1" x14ac:dyDescent="0.2">
      <c r="A1652" s="3" t="str">
        <f>IFERROR(VLOOKUP(B1652,'[1]DADOS (OCULTAR)'!$Q$3:$S$135,3,0),"")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8" customHeight="1" x14ac:dyDescent="0.2">
      <c r="A1653" s="3" t="str">
        <f>IFERROR(VLOOKUP(B1653,'[1]DADOS (OCULTAR)'!$Q$3:$S$135,3,0),"")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8" customHeight="1" x14ac:dyDescent="0.2">
      <c r="A1654" s="3" t="str">
        <f>IFERROR(VLOOKUP(B1654,'[1]DADOS (OCULTAR)'!$Q$3:$S$135,3,0),"")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8" customHeight="1" x14ac:dyDescent="0.2">
      <c r="A1655" s="3" t="str">
        <f>IFERROR(VLOOKUP(B1655,'[1]DADOS (OCULTAR)'!$Q$3:$S$135,3,0),"")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8" customHeight="1" x14ac:dyDescent="0.2">
      <c r="A1656" s="3" t="str">
        <f>IFERROR(VLOOKUP(B1656,'[1]DADOS (OCULTAR)'!$Q$3:$S$135,3,0),"")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8" customHeight="1" x14ac:dyDescent="0.2">
      <c r="A1657" s="3" t="str">
        <f>IFERROR(VLOOKUP(B1657,'[1]DADOS (OCULTAR)'!$Q$3:$S$135,3,0),"")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8" customHeight="1" x14ac:dyDescent="0.2">
      <c r="A1658" s="3" t="str">
        <f>IFERROR(VLOOKUP(B1658,'[1]DADOS (OCULTAR)'!$Q$3:$S$135,3,0),"")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8" customHeight="1" x14ac:dyDescent="0.2">
      <c r="A1659" s="3" t="str">
        <f>IFERROR(VLOOKUP(B1659,'[1]DADOS (OCULTAR)'!$Q$3:$S$135,3,0),"")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8" customHeight="1" x14ac:dyDescent="0.2">
      <c r="A1660" s="3" t="str">
        <f>IFERROR(VLOOKUP(B1660,'[1]DADOS (OCULTAR)'!$Q$3:$S$135,3,0),"")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8" customHeight="1" x14ac:dyDescent="0.2">
      <c r="A1661" s="3" t="str">
        <f>IFERROR(VLOOKUP(B1661,'[1]DADOS (OCULTAR)'!$Q$3:$S$135,3,0),"")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8" customHeight="1" x14ac:dyDescent="0.2">
      <c r="A1662" s="3" t="str">
        <f>IFERROR(VLOOKUP(B1662,'[1]DADOS (OCULTAR)'!$Q$3:$S$135,3,0),"")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8" customHeight="1" x14ac:dyDescent="0.2">
      <c r="A1663" s="3" t="str">
        <f>IFERROR(VLOOKUP(B1663,'[1]DADOS (OCULTAR)'!$Q$3:$S$135,3,0),"")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8" customHeight="1" x14ac:dyDescent="0.2">
      <c r="A1664" s="3" t="str">
        <f>IFERROR(VLOOKUP(B1664,'[1]DADOS (OCULTAR)'!$Q$3:$S$135,3,0),"")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8" customHeight="1" x14ac:dyDescent="0.2">
      <c r="A1665" s="3" t="str">
        <f>IFERROR(VLOOKUP(B1665,'[1]DADOS (OCULTAR)'!$Q$3:$S$135,3,0),"")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8" customHeight="1" x14ac:dyDescent="0.2">
      <c r="A1666" s="3" t="str">
        <f>IFERROR(VLOOKUP(B1666,'[1]DADOS (OCULTAR)'!$Q$3:$S$135,3,0),"")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8" customHeight="1" x14ac:dyDescent="0.2">
      <c r="A1667" s="3" t="str">
        <f>IFERROR(VLOOKUP(B1667,'[1]DADOS (OCULTAR)'!$Q$3:$S$135,3,0),"")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8" customHeight="1" x14ac:dyDescent="0.2">
      <c r="A1668" s="3" t="str">
        <f>IFERROR(VLOOKUP(B1668,'[1]DADOS (OCULTAR)'!$Q$3:$S$135,3,0),"")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8" customHeight="1" x14ac:dyDescent="0.2">
      <c r="A1669" s="3" t="str">
        <f>IFERROR(VLOOKUP(B1669,'[1]DADOS (OCULTAR)'!$Q$3:$S$135,3,0),"")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8" customHeight="1" x14ac:dyDescent="0.2">
      <c r="A1670" s="3" t="str">
        <f>IFERROR(VLOOKUP(B1670,'[1]DADOS (OCULTAR)'!$Q$3:$S$135,3,0),"")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8" customHeight="1" x14ac:dyDescent="0.2">
      <c r="A1671" s="3" t="str">
        <f>IFERROR(VLOOKUP(B1671,'[1]DADOS (OCULTAR)'!$Q$3:$S$135,3,0),"")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8" customHeight="1" x14ac:dyDescent="0.2">
      <c r="A1672" s="3" t="str">
        <f>IFERROR(VLOOKUP(B1672,'[1]DADOS (OCULTAR)'!$Q$3:$S$135,3,0),"")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8" customHeight="1" x14ac:dyDescent="0.2">
      <c r="A1673" s="3" t="str">
        <f>IFERROR(VLOOKUP(B1673,'[1]DADOS (OCULTAR)'!$Q$3:$S$135,3,0),"")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8" customHeight="1" x14ac:dyDescent="0.2">
      <c r="A1674" s="3" t="str">
        <f>IFERROR(VLOOKUP(B1674,'[1]DADOS (OCULTAR)'!$Q$3:$S$135,3,0),"")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8" customHeight="1" x14ac:dyDescent="0.2">
      <c r="A1675" s="3" t="str">
        <f>IFERROR(VLOOKUP(B1675,'[1]DADOS (OCULTAR)'!$Q$3:$S$135,3,0),"")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8" customHeight="1" x14ac:dyDescent="0.2">
      <c r="A1676" s="3" t="str">
        <f>IFERROR(VLOOKUP(B1676,'[1]DADOS (OCULTAR)'!$Q$3:$S$135,3,0),"")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8" customHeight="1" x14ac:dyDescent="0.2">
      <c r="A1677" s="3" t="str">
        <f>IFERROR(VLOOKUP(B1677,'[1]DADOS (OCULTAR)'!$Q$3:$S$135,3,0),"")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8" customHeight="1" x14ac:dyDescent="0.2">
      <c r="A1678" s="3" t="str">
        <f>IFERROR(VLOOKUP(B1678,'[1]DADOS (OCULTAR)'!$Q$3:$S$135,3,0),"")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8" customHeight="1" x14ac:dyDescent="0.2">
      <c r="A1679" s="3" t="str">
        <f>IFERROR(VLOOKUP(B1679,'[1]DADOS (OCULTAR)'!$Q$3:$S$135,3,0),"")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8" customHeight="1" x14ac:dyDescent="0.2">
      <c r="A1680" s="3" t="str">
        <f>IFERROR(VLOOKUP(B1680,'[1]DADOS (OCULTAR)'!$Q$3:$S$135,3,0),"")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8" customHeight="1" x14ac:dyDescent="0.2">
      <c r="A1681" s="3" t="str">
        <f>IFERROR(VLOOKUP(B1681,'[1]DADOS (OCULTAR)'!$Q$3:$S$135,3,0),"")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8" customHeight="1" x14ac:dyDescent="0.2">
      <c r="A1682" s="3" t="str">
        <f>IFERROR(VLOOKUP(B1682,'[1]DADOS (OCULTAR)'!$Q$3:$S$135,3,0),"")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8" customHeight="1" x14ac:dyDescent="0.2">
      <c r="A1683" s="3" t="str">
        <f>IFERROR(VLOOKUP(B1683,'[1]DADOS (OCULTAR)'!$Q$3:$S$135,3,0),"")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8" customHeight="1" x14ac:dyDescent="0.2">
      <c r="A1684" s="3" t="str">
        <f>IFERROR(VLOOKUP(B1684,'[1]DADOS (OCULTAR)'!$Q$3:$S$135,3,0),"")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8" customHeight="1" x14ac:dyDescent="0.2">
      <c r="A1685" s="3" t="str">
        <f>IFERROR(VLOOKUP(B1685,'[1]DADOS (OCULTAR)'!$Q$3:$S$135,3,0),"")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8" customHeight="1" x14ac:dyDescent="0.2">
      <c r="A1686" s="3" t="str">
        <f>IFERROR(VLOOKUP(B1686,'[1]DADOS (OCULTAR)'!$Q$3:$S$135,3,0),"")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8" customHeight="1" x14ac:dyDescent="0.2">
      <c r="A1687" s="3" t="str">
        <f>IFERROR(VLOOKUP(B1687,'[1]DADOS (OCULTAR)'!$Q$3:$S$135,3,0),"")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8" customHeight="1" x14ac:dyDescent="0.2">
      <c r="A1688" s="3" t="str">
        <f>IFERROR(VLOOKUP(B1688,'[1]DADOS (OCULTAR)'!$Q$3:$S$135,3,0),"")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8" customHeight="1" x14ac:dyDescent="0.2">
      <c r="A1689" s="3" t="str">
        <f>IFERROR(VLOOKUP(B1689,'[1]DADOS (OCULTAR)'!$Q$3:$S$135,3,0),"")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8" customHeight="1" x14ac:dyDescent="0.2">
      <c r="A1690" s="3" t="str">
        <f>IFERROR(VLOOKUP(B1690,'[1]DADOS (OCULTAR)'!$Q$3:$S$135,3,0),"")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8" customHeight="1" x14ac:dyDescent="0.2">
      <c r="A1691" s="3" t="str">
        <f>IFERROR(VLOOKUP(B1691,'[1]DADOS (OCULTAR)'!$Q$3:$S$135,3,0),"")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8" customHeight="1" x14ac:dyDescent="0.2">
      <c r="A1692" s="3" t="str">
        <f>IFERROR(VLOOKUP(B1692,'[1]DADOS (OCULTAR)'!$Q$3:$S$135,3,0),"")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8" customHeight="1" x14ac:dyDescent="0.2">
      <c r="A1693" s="3" t="str">
        <f>IFERROR(VLOOKUP(B1693,'[1]DADOS (OCULTAR)'!$Q$3:$S$135,3,0),"")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8" customHeight="1" x14ac:dyDescent="0.2">
      <c r="A1694" s="3" t="str">
        <f>IFERROR(VLOOKUP(B1694,'[1]DADOS (OCULTAR)'!$Q$3:$S$135,3,0),"")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8" customHeight="1" x14ac:dyDescent="0.2">
      <c r="A1695" s="3" t="str">
        <f>IFERROR(VLOOKUP(B1695,'[1]DADOS (OCULTAR)'!$Q$3:$S$135,3,0),"")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8" customHeight="1" x14ac:dyDescent="0.2">
      <c r="A1696" s="3" t="str">
        <f>IFERROR(VLOOKUP(B1696,'[1]DADOS (OCULTAR)'!$Q$3:$S$135,3,0),"")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8" customHeight="1" x14ac:dyDescent="0.2">
      <c r="A1697" s="3" t="str">
        <f>IFERROR(VLOOKUP(B1697,'[1]DADOS (OCULTAR)'!$Q$3:$S$135,3,0),"")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8" customHeight="1" x14ac:dyDescent="0.2">
      <c r="A1698" s="3" t="str">
        <f>IFERROR(VLOOKUP(B1698,'[1]DADOS (OCULTAR)'!$Q$3:$S$135,3,0),"")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8" customHeight="1" x14ac:dyDescent="0.2">
      <c r="A1699" s="3" t="str">
        <f>IFERROR(VLOOKUP(B1699,'[1]DADOS (OCULTAR)'!$Q$3:$S$135,3,0),"")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8" customHeight="1" x14ac:dyDescent="0.2">
      <c r="A1700" s="3" t="str">
        <f>IFERROR(VLOOKUP(B1700,'[1]DADOS (OCULTAR)'!$Q$3:$S$135,3,0),"")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8" customHeight="1" x14ac:dyDescent="0.2">
      <c r="A1701" s="3" t="str">
        <f>IFERROR(VLOOKUP(B1701,'[1]DADOS (OCULTAR)'!$Q$3:$S$135,3,0),"")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8" customHeight="1" x14ac:dyDescent="0.2">
      <c r="A1702" s="3" t="str">
        <f>IFERROR(VLOOKUP(B1702,'[1]DADOS (OCULTAR)'!$Q$3:$S$135,3,0),"")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8" customHeight="1" x14ac:dyDescent="0.2">
      <c r="A1703" s="3" t="str">
        <f>IFERROR(VLOOKUP(B1703,'[1]DADOS (OCULTAR)'!$Q$3:$S$135,3,0),"")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8" customHeight="1" x14ac:dyDescent="0.2">
      <c r="A1704" s="3" t="str">
        <f>IFERROR(VLOOKUP(B1704,'[1]DADOS (OCULTAR)'!$Q$3:$S$135,3,0),"")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8" customHeight="1" x14ac:dyDescent="0.2">
      <c r="A1705" s="3" t="str">
        <f>IFERROR(VLOOKUP(B1705,'[1]DADOS (OCULTAR)'!$Q$3:$S$135,3,0),"")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8" customHeight="1" x14ac:dyDescent="0.2">
      <c r="A1706" s="3" t="str">
        <f>IFERROR(VLOOKUP(B1706,'[1]DADOS (OCULTAR)'!$Q$3:$S$135,3,0),"")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8" customHeight="1" x14ac:dyDescent="0.2">
      <c r="A1707" s="3" t="str">
        <f>IFERROR(VLOOKUP(B1707,'[1]DADOS (OCULTAR)'!$Q$3:$S$135,3,0),"")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8" customHeight="1" x14ac:dyDescent="0.2">
      <c r="A1708" s="3" t="str">
        <f>IFERROR(VLOOKUP(B1708,'[1]DADOS (OCULTAR)'!$Q$3:$S$135,3,0),"")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8" customHeight="1" x14ac:dyDescent="0.2">
      <c r="A1709" s="3" t="str">
        <f>IFERROR(VLOOKUP(B1709,'[1]DADOS (OCULTAR)'!$Q$3:$S$135,3,0),"")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8" customHeight="1" x14ac:dyDescent="0.2">
      <c r="A1710" s="3" t="str">
        <f>IFERROR(VLOOKUP(B1710,'[1]DADOS (OCULTAR)'!$Q$3:$S$135,3,0),"")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8" customHeight="1" x14ac:dyDescent="0.2">
      <c r="A1711" s="3" t="str">
        <f>IFERROR(VLOOKUP(B1711,'[1]DADOS (OCULTAR)'!$Q$3:$S$135,3,0),"")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8" customHeight="1" x14ac:dyDescent="0.2">
      <c r="A1712" s="3" t="str">
        <f>IFERROR(VLOOKUP(B1712,'[1]DADOS (OCULTAR)'!$Q$3:$S$135,3,0),"")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8" customHeight="1" x14ac:dyDescent="0.2">
      <c r="A1713" s="3" t="str">
        <f>IFERROR(VLOOKUP(B1713,'[1]DADOS (OCULTAR)'!$Q$3:$S$135,3,0),"")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8" customHeight="1" x14ac:dyDescent="0.2">
      <c r="A1714" s="3" t="str">
        <f>IFERROR(VLOOKUP(B1714,'[1]DADOS (OCULTAR)'!$Q$3:$S$135,3,0),"")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8" customHeight="1" x14ac:dyDescent="0.2">
      <c r="A1715" s="3" t="str">
        <f>IFERROR(VLOOKUP(B1715,'[1]DADOS (OCULTAR)'!$Q$3:$S$135,3,0),"")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8" customHeight="1" x14ac:dyDescent="0.2">
      <c r="A1716" s="3" t="str">
        <f>IFERROR(VLOOKUP(B1716,'[1]DADOS (OCULTAR)'!$Q$3:$S$135,3,0),"")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8" customHeight="1" x14ac:dyDescent="0.2">
      <c r="A1717" s="3" t="str">
        <f>IFERROR(VLOOKUP(B1717,'[1]DADOS (OCULTAR)'!$Q$3:$S$135,3,0),"")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8" customHeight="1" x14ac:dyDescent="0.2">
      <c r="A1718" s="3" t="str">
        <f>IFERROR(VLOOKUP(B1718,'[1]DADOS (OCULTAR)'!$Q$3:$S$135,3,0),"")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8" customHeight="1" x14ac:dyDescent="0.2">
      <c r="A1719" s="3" t="str">
        <f>IFERROR(VLOOKUP(B1719,'[1]DADOS (OCULTAR)'!$Q$3:$S$135,3,0),"")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8" customHeight="1" x14ac:dyDescent="0.2">
      <c r="A1720" s="3" t="str">
        <f>IFERROR(VLOOKUP(B1720,'[1]DADOS (OCULTAR)'!$Q$3:$S$135,3,0),"")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8" customHeight="1" x14ac:dyDescent="0.2">
      <c r="A1721" s="3" t="str">
        <f>IFERROR(VLOOKUP(B1721,'[1]DADOS (OCULTAR)'!$Q$3:$S$135,3,0),"")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8" customHeight="1" x14ac:dyDescent="0.2">
      <c r="A1722" s="3" t="str">
        <f>IFERROR(VLOOKUP(B1722,'[1]DADOS (OCULTAR)'!$Q$3:$S$135,3,0),"")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8" customHeight="1" x14ac:dyDescent="0.2">
      <c r="A1723" s="3" t="str">
        <f>IFERROR(VLOOKUP(B1723,'[1]DADOS (OCULTAR)'!$Q$3:$S$135,3,0),"")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8" customHeight="1" x14ac:dyDescent="0.2">
      <c r="A1724" s="3" t="str">
        <f>IFERROR(VLOOKUP(B1724,'[1]DADOS (OCULTAR)'!$Q$3:$S$135,3,0),"")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8" customHeight="1" x14ac:dyDescent="0.2">
      <c r="A1725" s="3" t="str">
        <f>IFERROR(VLOOKUP(B1725,'[1]DADOS (OCULTAR)'!$Q$3:$S$135,3,0),"")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8" customHeight="1" x14ac:dyDescent="0.2">
      <c r="A1726" s="3" t="str">
        <f>IFERROR(VLOOKUP(B1726,'[1]DADOS (OCULTAR)'!$Q$3:$S$135,3,0),"")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8" customHeight="1" x14ac:dyDescent="0.2">
      <c r="A1727" s="3" t="str">
        <f>IFERROR(VLOOKUP(B1727,'[1]DADOS (OCULTAR)'!$Q$3:$S$135,3,0),"")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8" customHeight="1" x14ac:dyDescent="0.2">
      <c r="A1728" s="3" t="str">
        <f>IFERROR(VLOOKUP(B1728,'[1]DADOS (OCULTAR)'!$Q$3:$S$135,3,0),"")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8" customHeight="1" x14ac:dyDescent="0.2">
      <c r="A1729" s="3" t="str">
        <f>IFERROR(VLOOKUP(B1729,'[1]DADOS (OCULTAR)'!$Q$3:$S$135,3,0),"")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8" customHeight="1" x14ac:dyDescent="0.2">
      <c r="A1730" s="3" t="str">
        <f>IFERROR(VLOOKUP(B1730,'[1]DADOS (OCULTAR)'!$Q$3:$S$135,3,0),"")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8" customHeight="1" x14ac:dyDescent="0.2">
      <c r="A1731" s="3" t="str">
        <f>IFERROR(VLOOKUP(B1731,'[1]DADOS (OCULTAR)'!$Q$3:$S$135,3,0),"")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8" customHeight="1" x14ac:dyDescent="0.2">
      <c r="A1732" s="3" t="str">
        <f>IFERROR(VLOOKUP(B1732,'[1]DADOS (OCULTAR)'!$Q$3:$S$135,3,0),"")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8" customHeight="1" x14ac:dyDescent="0.2">
      <c r="A1733" s="3" t="str">
        <f>IFERROR(VLOOKUP(B1733,'[1]DADOS (OCULTAR)'!$Q$3:$S$135,3,0),"")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8" customHeight="1" x14ac:dyDescent="0.2">
      <c r="A1734" s="3" t="str">
        <f>IFERROR(VLOOKUP(B1734,'[1]DADOS (OCULTAR)'!$Q$3:$S$135,3,0),"")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8" customHeight="1" x14ac:dyDescent="0.2">
      <c r="A1735" s="3" t="str">
        <f>IFERROR(VLOOKUP(B1735,'[1]DADOS (OCULTAR)'!$Q$3:$S$135,3,0),"")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8" customHeight="1" x14ac:dyDescent="0.2">
      <c r="A1736" s="3" t="str">
        <f>IFERROR(VLOOKUP(B1736,'[1]DADOS (OCULTAR)'!$Q$3:$S$135,3,0),"")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8" customHeight="1" x14ac:dyDescent="0.2">
      <c r="A1737" s="3" t="str">
        <f>IFERROR(VLOOKUP(B1737,'[1]DADOS (OCULTAR)'!$Q$3:$S$135,3,0),"")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8" customHeight="1" x14ac:dyDescent="0.2">
      <c r="A1738" s="3" t="str">
        <f>IFERROR(VLOOKUP(B1738,'[1]DADOS (OCULTAR)'!$Q$3:$S$135,3,0),"")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8" customHeight="1" x14ac:dyDescent="0.2">
      <c r="A1739" s="3" t="str">
        <f>IFERROR(VLOOKUP(B1739,'[1]DADOS (OCULTAR)'!$Q$3:$S$135,3,0),"")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8" customHeight="1" x14ac:dyDescent="0.2">
      <c r="A1740" s="3" t="str">
        <f>IFERROR(VLOOKUP(B1740,'[1]DADOS (OCULTAR)'!$Q$3:$S$135,3,0),"")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8" customHeight="1" x14ac:dyDescent="0.2">
      <c r="A1741" s="3" t="str">
        <f>IFERROR(VLOOKUP(B1741,'[1]DADOS (OCULTAR)'!$Q$3:$S$135,3,0),"")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8" customHeight="1" x14ac:dyDescent="0.2">
      <c r="A1742" s="3" t="str">
        <f>IFERROR(VLOOKUP(B1742,'[1]DADOS (OCULTAR)'!$Q$3:$S$135,3,0),"")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8" customHeight="1" x14ac:dyDescent="0.2">
      <c r="A1743" s="3" t="str">
        <f>IFERROR(VLOOKUP(B1743,'[1]DADOS (OCULTAR)'!$Q$3:$S$135,3,0),"")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8" customHeight="1" x14ac:dyDescent="0.2">
      <c r="A1744" s="3" t="str">
        <f>IFERROR(VLOOKUP(B1744,'[1]DADOS (OCULTAR)'!$Q$3:$S$135,3,0),"")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8" customHeight="1" x14ac:dyDescent="0.2">
      <c r="A1745" s="3" t="str">
        <f>IFERROR(VLOOKUP(B1745,'[1]DADOS (OCULTAR)'!$Q$3:$S$135,3,0),"")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8" customHeight="1" x14ac:dyDescent="0.2">
      <c r="A1746" s="3" t="str">
        <f>IFERROR(VLOOKUP(B1746,'[1]DADOS (OCULTAR)'!$Q$3:$S$135,3,0),"")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8" customHeight="1" x14ac:dyDescent="0.2">
      <c r="A1747" s="3" t="str">
        <f>IFERROR(VLOOKUP(B1747,'[1]DADOS (OCULTAR)'!$Q$3:$S$135,3,0),"")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8" customHeight="1" x14ac:dyDescent="0.2">
      <c r="A1748" s="3" t="str">
        <f>IFERROR(VLOOKUP(B1748,'[1]DADOS (OCULTAR)'!$Q$3:$S$135,3,0),"")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8" customHeight="1" x14ac:dyDescent="0.2">
      <c r="A1749" s="3" t="str">
        <f>IFERROR(VLOOKUP(B1749,'[1]DADOS (OCULTAR)'!$Q$3:$S$135,3,0),"")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8" customHeight="1" x14ac:dyDescent="0.2">
      <c r="A1750" s="3" t="str">
        <f>IFERROR(VLOOKUP(B1750,'[1]DADOS (OCULTAR)'!$Q$3:$S$135,3,0),"")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8" customHeight="1" x14ac:dyDescent="0.2">
      <c r="A1751" s="3" t="str">
        <f>IFERROR(VLOOKUP(B1751,'[1]DADOS (OCULTAR)'!$Q$3:$S$135,3,0),"")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8" customHeight="1" x14ac:dyDescent="0.2">
      <c r="A1752" s="3" t="str">
        <f>IFERROR(VLOOKUP(B1752,'[1]DADOS (OCULTAR)'!$Q$3:$S$135,3,0),"")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8" customHeight="1" x14ac:dyDescent="0.2">
      <c r="A1753" s="3" t="str">
        <f>IFERROR(VLOOKUP(B1753,'[1]DADOS (OCULTAR)'!$Q$3:$S$135,3,0),"")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8" customHeight="1" x14ac:dyDescent="0.2">
      <c r="A1754" s="3" t="str">
        <f>IFERROR(VLOOKUP(B1754,'[1]DADOS (OCULTAR)'!$Q$3:$S$135,3,0),"")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8" customHeight="1" x14ac:dyDescent="0.2">
      <c r="A1755" s="3" t="str">
        <f>IFERROR(VLOOKUP(B1755,'[1]DADOS (OCULTAR)'!$Q$3:$S$135,3,0),"")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8" customHeight="1" x14ac:dyDescent="0.2">
      <c r="A1756" s="3" t="str">
        <f>IFERROR(VLOOKUP(B1756,'[1]DADOS (OCULTAR)'!$Q$3:$S$135,3,0),"")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8" customHeight="1" x14ac:dyDescent="0.2">
      <c r="A1757" s="3" t="str">
        <f>IFERROR(VLOOKUP(B1757,'[1]DADOS (OCULTAR)'!$Q$3:$S$135,3,0),"")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8" customHeight="1" x14ac:dyDescent="0.2">
      <c r="A1758" s="3" t="str">
        <f>IFERROR(VLOOKUP(B1758,'[1]DADOS (OCULTAR)'!$Q$3:$S$135,3,0),"")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8" customHeight="1" x14ac:dyDescent="0.2">
      <c r="A1759" s="3" t="str">
        <f>IFERROR(VLOOKUP(B1759,'[1]DADOS (OCULTAR)'!$Q$3:$S$135,3,0),"")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8" customHeight="1" x14ac:dyDescent="0.2">
      <c r="A1760" s="3" t="str">
        <f>IFERROR(VLOOKUP(B1760,'[1]DADOS (OCULTAR)'!$Q$3:$S$135,3,0),"")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8" customHeight="1" x14ac:dyDescent="0.2">
      <c r="A1761" s="3" t="str">
        <f>IFERROR(VLOOKUP(B1761,'[1]DADOS (OCULTAR)'!$Q$3:$S$135,3,0),"")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8" customHeight="1" x14ac:dyDescent="0.2">
      <c r="A1762" s="3" t="str">
        <f>IFERROR(VLOOKUP(B1762,'[1]DADOS (OCULTAR)'!$Q$3:$S$135,3,0),"")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8" customHeight="1" x14ac:dyDescent="0.2">
      <c r="A1763" s="3" t="str">
        <f>IFERROR(VLOOKUP(B1763,'[1]DADOS (OCULTAR)'!$Q$3:$S$135,3,0),"")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8" customHeight="1" x14ac:dyDescent="0.2">
      <c r="A1764" s="3" t="str">
        <f>IFERROR(VLOOKUP(B1764,'[1]DADOS (OCULTAR)'!$Q$3:$S$135,3,0),"")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8" customHeight="1" x14ac:dyDescent="0.2">
      <c r="A1765" s="3" t="str">
        <f>IFERROR(VLOOKUP(B1765,'[1]DADOS (OCULTAR)'!$Q$3:$S$135,3,0),"")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8" customHeight="1" x14ac:dyDescent="0.2">
      <c r="A1766" s="3" t="str">
        <f>IFERROR(VLOOKUP(B1766,'[1]DADOS (OCULTAR)'!$Q$3:$S$135,3,0),"")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8" customHeight="1" x14ac:dyDescent="0.2">
      <c r="A1767" s="3" t="str">
        <f>IFERROR(VLOOKUP(B1767,'[1]DADOS (OCULTAR)'!$Q$3:$S$135,3,0),"")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8" customHeight="1" x14ac:dyDescent="0.2">
      <c r="A1768" s="3" t="str">
        <f>IFERROR(VLOOKUP(B1768,'[1]DADOS (OCULTAR)'!$Q$3:$S$135,3,0),"")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8" customHeight="1" x14ac:dyDescent="0.2">
      <c r="A1769" s="3" t="str">
        <f>IFERROR(VLOOKUP(B1769,'[1]DADOS (OCULTAR)'!$Q$3:$S$135,3,0),"")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8" customHeight="1" x14ac:dyDescent="0.2">
      <c r="A1770" s="3" t="str">
        <f>IFERROR(VLOOKUP(B1770,'[1]DADOS (OCULTAR)'!$Q$3:$S$135,3,0),"")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8" customHeight="1" x14ac:dyDescent="0.2">
      <c r="A1771" s="3" t="str">
        <f>IFERROR(VLOOKUP(B1771,'[1]DADOS (OCULTAR)'!$Q$3:$S$135,3,0),"")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8" customHeight="1" x14ac:dyDescent="0.2">
      <c r="A1772" s="3" t="str">
        <f>IFERROR(VLOOKUP(B1772,'[1]DADOS (OCULTAR)'!$Q$3:$S$135,3,0),"")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8" customHeight="1" x14ac:dyDescent="0.2">
      <c r="A1773" s="3" t="str">
        <f>IFERROR(VLOOKUP(B1773,'[1]DADOS (OCULTAR)'!$Q$3:$S$135,3,0),"")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8" customHeight="1" x14ac:dyDescent="0.2">
      <c r="A1774" s="3" t="str">
        <f>IFERROR(VLOOKUP(B1774,'[1]DADOS (OCULTAR)'!$Q$3:$S$135,3,0),"")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8" customHeight="1" x14ac:dyDescent="0.2">
      <c r="A1775" s="3" t="str">
        <f>IFERROR(VLOOKUP(B1775,'[1]DADOS (OCULTAR)'!$Q$3:$S$135,3,0),"")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8" customHeight="1" x14ac:dyDescent="0.2">
      <c r="A1776" s="3" t="str">
        <f>IFERROR(VLOOKUP(B1776,'[1]DADOS (OCULTAR)'!$Q$3:$S$135,3,0),"")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8" customHeight="1" x14ac:dyDescent="0.2">
      <c r="A1777" s="3" t="str">
        <f>IFERROR(VLOOKUP(B1777,'[1]DADOS (OCULTAR)'!$Q$3:$S$135,3,0),"")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8" customHeight="1" x14ac:dyDescent="0.2">
      <c r="A1778" s="3" t="str">
        <f>IFERROR(VLOOKUP(B1778,'[1]DADOS (OCULTAR)'!$Q$3:$S$135,3,0),"")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8" customHeight="1" x14ac:dyDescent="0.2">
      <c r="A1779" s="3" t="str">
        <f>IFERROR(VLOOKUP(B1779,'[1]DADOS (OCULTAR)'!$Q$3:$S$135,3,0),"")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8" customHeight="1" x14ac:dyDescent="0.2">
      <c r="A1780" s="3" t="str">
        <f>IFERROR(VLOOKUP(B1780,'[1]DADOS (OCULTAR)'!$Q$3:$S$135,3,0),"")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8" customHeight="1" x14ac:dyDescent="0.2">
      <c r="A1781" s="3" t="str">
        <f>IFERROR(VLOOKUP(B1781,'[1]DADOS (OCULTAR)'!$Q$3:$S$135,3,0),"")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8" customHeight="1" x14ac:dyDescent="0.2">
      <c r="A1782" s="3" t="str">
        <f>IFERROR(VLOOKUP(B1782,'[1]DADOS (OCULTAR)'!$Q$3:$S$135,3,0),"")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8" customHeight="1" x14ac:dyDescent="0.2">
      <c r="A1783" s="3" t="str">
        <f>IFERROR(VLOOKUP(B1783,'[1]DADOS (OCULTAR)'!$Q$3:$S$135,3,0),"")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8" customHeight="1" x14ac:dyDescent="0.2">
      <c r="A1784" s="3" t="str">
        <f>IFERROR(VLOOKUP(B1784,'[1]DADOS (OCULTAR)'!$Q$3:$S$135,3,0),"")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8" customHeight="1" x14ac:dyDescent="0.2">
      <c r="A1785" s="3" t="str">
        <f>IFERROR(VLOOKUP(B1785,'[1]DADOS (OCULTAR)'!$Q$3:$S$135,3,0),"")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8" customHeight="1" x14ac:dyDescent="0.2">
      <c r="A1786" s="3" t="str">
        <f>IFERROR(VLOOKUP(B1786,'[1]DADOS (OCULTAR)'!$Q$3:$S$135,3,0),"")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8" customHeight="1" x14ac:dyDescent="0.2">
      <c r="A1787" s="3" t="str">
        <f>IFERROR(VLOOKUP(B1787,'[1]DADOS (OCULTAR)'!$Q$3:$S$135,3,0),"")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8" customHeight="1" x14ac:dyDescent="0.2">
      <c r="A1788" s="3" t="str">
        <f>IFERROR(VLOOKUP(B1788,'[1]DADOS (OCULTAR)'!$Q$3:$S$135,3,0),"")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8" customHeight="1" x14ac:dyDescent="0.2">
      <c r="A1789" s="3" t="str">
        <f>IFERROR(VLOOKUP(B1789,'[1]DADOS (OCULTAR)'!$Q$3:$S$135,3,0),"")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8" customHeight="1" x14ac:dyDescent="0.2">
      <c r="A1790" s="3" t="str">
        <f>IFERROR(VLOOKUP(B1790,'[1]DADOS (OCULTAR)'!$Q$3:$S$135,3,0),"")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8" customHeight="1" x14ac:dyDescent="0.2">
      <c r="A1791" s="3" t="str">
        <f>IFERROR(VLOOKUP(B1791,'[1]DADOS (OCULTAR)'!$Q$3:$S$135,3,0),"")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8" customHeight="1" x14ac:dyDescent="0.2">
      <c r="A1792" s="3" t="str">
        <f>IFERROR(VLOOKUP(B1792,'[1]DADOS (OCULTAR)'!$Q$3:$S$135,3,0),"")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8" customHeight="1" x14ac:dyDescent="0.2">
      <c r="A1793" s="3" t="str">
        <f>IFERROR(VLOOKUP(B1793,'[1]DADOS (OCULTAR)'!$Q$3:$S$135,3,0),"")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8" customHeight="1" x14ac:dyDescent="0.2">
      <c r="A1794" s="3" t="str">
        <f>IFERROR(VLOOKUP(B1794,'[1]DADOS (OCULTAR)'!$Q$3:$S$135,3,0),"")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8" customHeight="1" x14ac:dyDescent="0.2">
      <c r="A1795" s="3" t="str">
        <f>IFERROR(VLOOKUP(B1795,'[1]DADOS (OCULTAR)'!$Q$3:$S$135,3,0),"")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8" customHeight="1" x14ac:dyDescent="0.2">
      <c r="A1796" s="3" t="str">
        <f>IFERROR(VLOOKUP(B1796,'[1]DADOS (OCULTAR)'!$Q$3:$S$135,3,0),"")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8" customHeight="1" x14ac:dyDescent="0.2">
      <c r="A1797" s="3" t="str">
        <f>IFERROR(VLOOKUP(B1797,'[1]DADOS (OCULTAR)'!$Q$3:$S$135,3,0),"")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8" customHeight="1" x14ac:dyDescent="0.2">
      <c r="A1798" s="3" t="str">
        <f>IFERROR(VLOOKUP(B1798,'[1]DADOS (OCULTAR)'!$Q$3:$S$135,3,0),"")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8" customHeight="1" x14ac:dyDescent="0.2">
      <c r="A1799" s="3" t="str">
        <f>IFERROR(VLOOKUP(B1799,'[1]DADOS (OCULTAR)'!$Q$3:$S$135,3,0),"")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8" customHeight="1" x14ac:dyDescent="0.2">
      <c r="A1800" s="3" t="str">
        <f>IFERROR(VLOOKUP(B1800,'[1]DADOS (OCULTAR)'!$Q$3:$S$135,3,0),"")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8" customHeight="1" x14ac:dyDescent="0.2">
      <c r="A1801" s="3" t="str">
        <f>IFERROR(VLOOKUP(B1801,'[1]DADOS (OCULTAR)'!$Q$3:$S$135,3,0),"")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8" customHeight="1" x14ac:dyDescent="0.2">
      <c r="A1802" s="3" t="str">
        <f>IFERROR(VLOOKUP(B1802,'[1]DADOS (OCULTAR)'!$Q$3:$S$135,3,0),"")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8" customHeight="1" x14ac:dyDescent="0.2">
      <c r="A1803" s="3" t="str">
        <f>IFERROR(VLOOKUP(B1803,'[1]DADOS (OCULTAR)'!$Q$3:$S$135,3,0),"")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8" customHeight="1" x14ac:dyDescent="0.2">
      <c r="A1804" s="3" t="str">
        <f>IFERROR(VLOOKUP(B1804,'[1]DADOS (OCULTAR)'!$Q$3:$S$135,3,0),"")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8" customHeight="1" x14ac:dyDescent="0.2">
      <c r="A1805" s="3" t="str">
        <f>IFERROR(VLOOKUP(B1805,'[1]DADOS (OCULTAR)'!$Q$3:$S$135,3,0),"")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8" customHeight="1" x14ac:dyDescent="0.2">
      <c r="A1806" s="3" t="str">
        <f>IFERROR(VLOOKUP(B1806,'[1]DADOS (OCULTAR)'!$Q$3:$S$135,3,0),"")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8" customHeight="1" x14ac:dyDescent="0.2">
      <c r="A1807" s="3" t="str">
        <f>IFERROR(VLOOKUP(B1807,'[1]DADOS (OCULTAR)'!$Q$3:$S$135,3,0),"")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8" customHeight="1" x14ac:dyDescent="0.2">
      <c r="A1808" s="3" t="str">
        <f>IFERROR(VLOOKUP(B1808,'[1]DADOS (OCULTAR)'!$Q$3:$S$135,3,0),"")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8" customHeight="1" x14ac:dyDescent="0.2">
      <c r="A1809" s="3" t="str">
        <f>IFERROR(VLOOKUP(B1809,'[1]DADOS (OCULTAR)'!$Q$3:$S$135,3,0),"")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8" customHeight="1" x14ac:dyDescent="0.2">
      <c r="A1810" s="3" t="str">
        <f>IFERROR(VLOOKUP(B1810,'[1]DADOS (OCULTAR)'!$Q$3:$S$135,3,0),"")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8" customHeight="1" x14ac:dyDescent="0.2">
      <c r="A1811" s="3" t="str">
        <f>IFERROR(VLOOKUP(B1811,'[1]DADOS (OCULTAR)'!$Q$3:$S$135,3,0),"")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8" customHeight="1" x14ac:dyDescent="0.2">
      <c r="A1812" s="3" t="str">
        <f>IFERROR(VLOOKUP(B1812,'[1]DADOS (OCULTAR)'!$Q$3:$S$135,3,0),"")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8" customHeight="1" x14ac:dyDescent="0.2">
      <c r="A1813" s="3" t="str">
        <f>IFERROR(VLOOKUP(B1813,'[1]DADOS (OCULTAR)'!$Q$3:$S$135,3,0),"")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8" customHeight="1" x14ac:dyDescent="0.2">
      <c r="A1814" s="3" t="str">
        <f>IFERROR(VLOOKUP(B1814,'[1]DADOS (OCULTAR)'!$Q$3:$S$135,3,0),"")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8" customHeight="1" x14ac:dyDescent="0.2">
      <c r="A1815" s="3" t="str">
        <f>IFERROR(VLOOKUP(B1815,'[1]DADOS (OCULTAR)'!$Q$3:$S$135,3,0),"")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8" customHeight="1" x14ac:dyDescent="0.2">
      <c r="A1816" s="3" t="str">
        <f>IFERROR(VLOOKUP(B1816,'[1]DADOS (OCULTAR)'!$Q$3:$S$135,3,0),"")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8" customHeight="1" x14ac:dyDescent="0.2">
      <c r="A1817" s="3" t="str">
        <f>IFERROR(VLOOKUP(B1817,'[1]DADOS (OCULTAR)'!$Q$3:$S$135,3,0),"")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8" customHeight="1" x14ac:dyDescent="0.2">
      <c r="A1818" s="3" t="str">
        <f>IFERROR(VLOOKUP(B1818,'[1]DADOS (OCULTAR)'!$Q$3:$S$135,3,0),"")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8" customHeight="1" x14ac:dyDescent="0.2">
      <c r="A1819" s="3" t="str">
        <f>IFERROR(VLOOKUP(B1819,'[1]DADOS (OCULTAR)'!$Q$3:$S$135,3,0),"")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8" customHeight="1" x14ac:dyDescent="0.2">
      <c r="A1820" s="3" t="str">
        <f>IFERROR(VLOOKUP(B1820,'[1]DADOS (OCULTAR)'!$Q$3:$S$135,3,0),"")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8" customHeight="1" x14ac:dyDescent="0.2">
      <c r="A1821" s="3" t="str">
        <f>IFERROR(VLOOKUP(B1821,'[1]DADOS (OCULTAR)'!$Q$3:$S$135,3,0),"")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8" customHeight="1" x14ac:dyDescent="0.2">
      <c r="A1822" s="3" t="str">
        <f>IFERROR(VLOOKUP(B1822,'[1]DADOS (OCULTAR)'!$Q$3:$S$135,3,0),"")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8" customHeight="1" x14ac:dyDescent="0.2">
      <c r="A1823" s="3" t="str">
        <f>IFERROR(VLOOKUP(B1823,'[1]DADOS (OCULTAR)'!$Q$3:$S$135,3,0),"")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8" customHeight="1" x14ac:dyDescent="0.2">
      <c r="A1824" s="3" t="str">
        <f>IFERROR(VLOOKUP(B1824,'[1]DADOS (OCULTAR)'!$Q$3:$S$135,3,0),"")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8" customHeight="1" x14ac:dyDescent="0.2">
      <c r="A1825" s="3" t="str">
        <f>IFERROR(VLOOKUP(B1825,'[1]DADOS (OCULTAR)'!$Q$3:$S$135,3,0),"")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8" customHeight="1" x14ac:dyDescent="0.2">
      <c r="A1826" s="3" t="str">
        <f>IFERROR(VLOOKUP(B1826,'[1]DADOS (OCULTAR)'!$Q$3:$S$135,3,0),"")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8" customHeight="1" x14ac:dyDescent="0.2">
      <c r="A1827" s="3" t="str">
        <f>IFERROR(VLOOKUP(B1827,'[1]DADOS (OCULTAR)'!$Q$3:$S$135,3,0),"")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8" customHeight="1" x14ac:dyDescent="0.2">
      <c r="A1828" s="3" t="str">
        <f>IFERROR(VLOOKUP(B1828,'[1]DADOS (OCULTAR)'!$Q$3:$S$135,3,0),"")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8" customHeight="1" x14ac:dyDescent="0.2">
      <c r="A1829" s="3" t="str">
        <f>IFERROR(VLOOKUP(B1829,'[1]DADOS (OCULTAR)'!$Q$3:$S$135,3,0),"")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8" customHeight="1" x14ac:dyDescent="0.2">
      <c r="A1830" s="3" t="str">
        <f>IFERROR(VLOOKUP(B1830,'[1]DADOS (OCULTAR)'!$Q$3:$S$135,3,0),"")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8" customHeight="1" x14ac:dyDescent="0.2">
      <c r="A1831" s="3" t="str">
        <f>IFERROR(VLOOKUP(B1831,'[1]DADOS (OCULTAR)'!$Q$3:$S$135,3,0),"")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8" customHeight="1" x14ac:dyDescent="0.2">
      <c r="A1832" s="3" t="str">
        <f>IFERROR(VLOOKUP(B1832,'[1]DADOS (OCULTAR)'!$Q$3:$S$135,3,0),"")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8" customHeight="1" x14ac:dyDescent="0.2">
      <c r="A1833" s="3" t="str">
        <f>IFERROR(VLOOKUP(B1833,'[1]DADOS (OCULTAR)'!$Q$3:$S$135,3,0),"")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8" customHeight="1" x14ac:dyDescent="0.2">
      <c r="A1834" s="3" t="str">
        <f>IFERROR(VLOOKUP(B1834,'[1]DADOS (OCULTAR)'!$Q$3:$S$135,3,0),"")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8" customHeight="1" x14ac:dyDescent="0.2">
      <c r="A1835" s="3" t="str">
        <f>IFERROR(VLOOKUP(B1835,'[1]DADOS (OCULTAR)'!$Q$3:$S$135,3,0),"")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8" customHeight="1" x14ac:dyDescent="0.2">
      <c r="A1836" s="3" t="str">
        <f>IFERROR(VLOOKUP(B1836,'[1]DADOS (OCULTAR)'!$Q$3:$S$135,3,0),"")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8" customHeight="1" x14ac:dyDescent="0.2">
      <c r="A1837" s="3" t="str">
        <f>IFERROR(VLOOKUP(B1837,'[1]DADOS (OCULTAR)'!$Q$3:$S$135,3,0),"")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8" customHeight="1" x14ac:dyDescent="0.2">
      <c r="A1838" s="3" t="str">
        <f>IFERROR(VLOOKUP(B1838,'[1]DADOS (OCULTAR)'!$Q$3:$S$135,3,0),"")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8" customHeight="1" x14ac:dyDescent="0.2">
      <c r="A1839" s="3" t="str">
        <f>IFERROR(VLOOKUP(B1839,'[1]DADOS (OCULTAR)'!$Q$3:$S$135,3,0),"")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8" customHeight="1" x14ac:dyDescent="0.2">
      <c r="A1840" s="3" t="str">
        <f>IFERROR(VLOOKUP(B1840,'[1]DADOS (OCULTAR)'!$Q$3:$S$135,3,0),"")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8" customHeight="1" x14ac:dyDescent="0.2">
      <c r="A1841" s="3" t="str">
        <f>IFERROR(VLOOKUP(B1841,'[1]DADOS (OCULTAR)'!$Q$3:$S$135,3,0),"")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8" customHeight="1" x14ac:dyDescent="0.2">
      <c r="A1842" s="3" t="str">
        <f>IFERROR(VLOOKUP(B1842,'[1]DADOS (OCULTAR)'!$Q$3:$S$135,3,0),"")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8" customHeight="1" x14ac:dyDescent="0.2">
      <c r="A1843" s="3" t="str">
        <f>IFERROR(VLOOKUP(B1843,'[1]DADOS (OCULTAR)'!$Q$3:$S$135,3,0),"")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8" customHeight="1" x14ac:dyDescent="0.2">
      <c r="A1844" s="3" t="str">
        <f>IFERROR(VLOOKUP(B1844,'[1]DADOS (OCULTAR)'!$Q$3:$S$135,3,0),"")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8" customHeight="1" x14ac:dyDescent="0.2">
      <c r="A1845" s="3" t="str">
        <f>IFERROR(VLOOKUP(B1845,'[1]DADOS (OCULTAR)'!$Q$3:$S$135,3,0),"")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8" customHeight="1" x14ac:dyDescent="0.2">
      <c r="A1846" s="3" t="str">
        <f>IFERROR(VLOOKUP(B1846,'[1]DADOS (OCULTAR)'!$Q$3:$S$135,3,0),"")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8" customHeight="1" x14ac:dyDescent="0.2">
      <c r="A1847" s="3" t="str">
        <f>IFERROR(VLOOKUP(B1847,'[1]DADOS (OCULTAR)'!$Q$3:$S$135,3,0),"")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8" customHeight="1" x14ac:dyDescent="0.2">
      <c r="A1848" s="3" t="str">
        <f>IFERROR(VLOOKUP(B1848,'[1]DADOS (OCULTAR)'!$Q$3:$S$135,3,0),"")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8" customHeight="1" x14ac:dyDescent="0.2">
      <c r="A1849" s="3" t="str">
        <f>IFERROR(VLOOKUP(B1849,'[1]DADOS (OCULTAR)'!$Q$3:$S$135,3,0),"")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8" customHeight="1" x14ac:dyDescent="0.2">
      <c r="A1850" s="3" t="str">
        <f>IFERROR(VLOOKUP(B1850,'[1]DADOS (OCULTAR)'!$Q$3:$S$135,3,0),"")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8" customHeight="1" x14ac:dyDescent="0.2">
      <c r="A1851" s="3" t="str">
        <f>IFERROR(VLOOKUP(B1851,'[1]DADOS (OCULTAR)'!$Q$3:$S$135,3,0),"")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8" customHeight="1" x14ac:dyDescent="0.2">
      <c r="A1852" s="3" t="str">
        <f>IFERROR(VLOOKUP(B1852,'[1]DADOS (OCULTAR)'!$Q$3:$S$135,3,0),"")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8" customHeight="1" x14ac:dyDescent="0.2">
      <c r="A1853" s="3" t="str">
        <f>IFERROR(VLOOKUP(B1853,'[1]DADOS (OCULTAR)'!$Q$3:$S$135,3,0),"")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8" customHeight="1" x14ac:dyDescent="0.2">
      <c r="A1854" s="3" t="str">
        <f>IFERROR(VLOOKUP(B1854,'[1]DADOS (OCULTAR)'!$Q$3:$S$135,3,0),"")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8" customHeight="1" x14ac:dyDescent="0.2">
      <c r="A1855" s="3" t="str">
        <f>IFERROR(VLOOKUP(B1855,'[1]DADOS (OCULTAR)'!$Q$3:$S$135,3,0),"")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8" customHeight="1" x14ac:dyDescent="0.2">
      <c r="A1856" s="3" t="str">
        <f>IFERROR(VLOOKUP(B1856,'[1]DADOS (OCULTAR)'!$Q$3:$S$135,3,0),"")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8" customHeight="1" x14ac:dyDescent="0.2">
      <c r="A1857" s="3" t="str">
        <f>IFERROR(VLOOKUP(B1857,'[1]DADOS (OCULTAR)'!$Q$3:$S$135,3,0),"")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8" customHeight="1" x14ac:dyDescent="0.2">
      <c r="A1858" s="3" t="str">
        <f>IFERROR(VLOOKUP(B1858,'[1]DADOS (OCULTAR)'!$Q$3:$S$135,3,0),"")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8" customHeight="1" x14ac:dyDescent="0.2">
      <c r="A1859" s="3" t="str">
        <f>IFERROR(VLOOKUP(B1859,'[1]DADOS (OCULTAR)'!$Q$3:$S$135,3,0),"")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8" customHeight="1" x14ac:dyDescent="0.2">
      <c r="A1860" s="3" t="str">
        <f>IFERROR(VLOOKUP(B1860,'[1]DADOS (OCULTAR)'!$Q$3:$S$135,3,0),"")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8" customHeight="1" x14ac:dyDescent="0.2">
      <c r="A1861" s="3" t="str">
        <f>IFERROR(VLOOKUP(B1861,'[1]DADOS (OCULTAR)'!$Q$3:$S$135,3,0),"")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8" customHeight="1" x14ac:dyDescent="0.2">
      <c r="A1862" s="3" t="str">
        <f>IFERROR(VLOOKUP(B1862,'[1]DADOS (OCULTAR)'!$Q$3:$S$135,3,0),"")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8" customHeight="1" x14ac:dyDescent="0.2">
      <c r="A1863" s="3" t="str">
        <f>IFERROR(VLOOKUP(B1863,'[1]DADOS (OCULTAR)'!$Q$3:$S$135,3,0),"")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8" customHeight="1" x14ac:dyDescent="0.2">
      <c r="A1864" s="3" t="str">
        <f>IFERROR(VLOOKUP(B1864,'[1]DADOS (OCULTAR)'!$Q$3:$S$135,3,0),"")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8" customHeight="1" x14ac:dyDescent="0.2">
      <c r="A1865" s="3" t="str">
        <f>IFERROR(VLOOKUP(B1865,'[1]DADOS (OCULTAR)'!$Q$3:$S$135,3,0),"")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8" customHeight="1" x14ac:dyDescent="0.2">
      <c r="A1866" s="3" t="str">
        <f>IFERROR(VLOOKUP(B1866,'[1]DADOS (OCULTAR)'!$Q$3:$S$135,3,0),"")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8" customHeight="1" x14ac:dyDescent="0.2">
      <c r="A1867" s="3" t="str">
        <f>IFERROR(VLOOKUP(B1867,'[1]DADOS (OCULTAR)'!$Q$3:$S$135,3,0),"")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8" customHeight="1" x14ac:dyDescent="0.2">
      <c r="A1868" s="3" t="str">
        <f>IFERROR(VLOOKUP(B1868,'[1]DADOS (OCULTAR)'!$Q$3:$S$135,3,0),"")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8" customHeight="1" x14ac:dyDescent="0.2">
      <c r="A1869" s="3" t="str">
        <f>IFERROR(VLOOKUP(B1869,'[1]DADOS (OCULTAR)'!$Q$3:$S$135,3,0),"")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8" customHeight="1" x14ac:dyDescent="0.2">
      <c r="A1870" s="3" t="str">
        <f>IFERROR(VLOOKUP(B1870,'[1]DADOS (OCULTAR)'!$Q$3:$S$135,3,0),"")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8" customHeight="1" x14ac:dyDescent="0.2">
      <c r="A1871" s="3" t="str">
        <f>IFERROR(VLOOKUP(B1871,'[1]DADOS (OCULTAR)'!$Q$3:$S$135,3,0),"")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8" customHeight="1" x14ac:dyDescent="0.2">
      <c r="A1872" s="3" t="str">
        <f>IFERROR(VLOOKUP(B1872,'[1]DADOS (OCULTAR)'!$Q$3:$S$135,3,0),"")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8" customHeight="1" x14ac:dyDescent="0.2">
      <c r="A1873" s="3" t="str">
        <f>IFERROR(VLOOKUP(B1873,'[1]DADOS (OCULTAR)'!$Q$3:$S$135,3,0),"")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8" customHeight="1" x14ac:dyDescent="0.2">
      <c r="A1874" s="3" t="str">
        <f>IFERROR(VLOOKUP(B1874,'[1]DADOS (OCULTAR)'!$Q$3:$S$135,3,0),"")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8" customHeight="1" x14ac:dyDescent="0.2">
      <c r="A1875" s="3" t="str">
        <f>IFERROR(VLOOKUP(B1875,'[1]DADOS (OCULTAR)'!$Q$3:$S$135,3,0),"")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8" customHeight="1" x14ac:dyDescent="0.2">
      <c r="A1876" s="3" t="str">
        <f>IFERROR(VLOOKUP(B1876,'[1]DADOS (OCULTAR)'!$Q$3:$S$135,3,0),"")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8" customHeight="1" x14ac:dyDescent="0.2">
      <c r="A1877" s="3" t="str">
        <f>IFERROR(VLOOKUP(B1877,'[1]DADOS (OCULTAR)'!$Q$3:$S$135,3,0),"")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8" customHeight="1" x14ac:dyDescent="0.2">
      <c r="A1878" s="3" t="str">
        <f>IFERROR(VLOOKUP(B1878,'[1]DADOS (OCULTAR)'!$Q$3:$S$135,3,0),"")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8" customHeight="1" x14ac:dyDescent="0.2">
      <c r="A1879" s="3" t="str">
        <f>IFERROR(VLOOKUP(B1879,'[1]DADOS (OCULTAR)'!$Q$3:$S$135,3,0),"")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8" customHeight="1" x14ac:dyDescent="0.2">
      <c r="A1880" s="3" t="str">
        <f>IFERROR(VLOOKUP(B1880,'[1]DADOS (OCULTAR)'!$Q$3:$S$135,3,0),"")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8" customHeight="1" x14ac:dyDescent="0.2">
      <c r="A1881" s="3" t="str">
        <f>IFERROR(VLOOKUP(B1881,'[1]DADOS (OCULTAR)'!$Q$3:$S$135,3,0),"")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8" customHeight="1" x14ac:dyDescent="0.2">
      <c r="A1882" s="3" t="str">
        <f>IFERROR(VLOOKUP(B1882,'[1]DADOS (OCULTAR)'!$Q$3:$S$135,3,0),"")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8" customHeight="1" x14ac:dyDescent="0.2">
      <c r="A1883" s="3" t="str">
        <f>IFERROR(VLOOKUP(B1883,'[1]DADOS (OCULTAR)'!$Q$3:$S$135,3,0),"")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8" customHeight="1" x14ac:dyDescent="0.2">
      <c r="A1884" s="3" t="str">
        <f>IFERROR(VLOOKUP(B1884,'[1]DADOS (OCULTAR)'!$Q$3:$S$135,3,0),"")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8" customHeight="1" x14ac:dyDescent="0.2">
      <c r="A1885" s="3" t="str">
        <f>IFERROR(VLOOKUP(B1885,'[1]DADOS (OCULTAR)'!$Q$3:$S$135,3,0),"")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8" customHeight="1" x14ac:dyDescent="0.2">
      <c r="A1886" s="3" t="str">
        <f>IFERROR(VLOOKUP(B1886,'[1]DADOS (OCULTAR)'!$Q$3:$S$135,3,0),"")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8" customHeight="1" x14ac:dyDescent="0.2">
      <c r="A1887" s="3" t="str">
        <f>IFERROR(VLOOKUP(B1887,'[1]DADOS (OCULTAR)'!$Q$3:$S$135,3,0),"")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8" customHeight="1" x14ac:dyDescent="0.2">
      <c r="A1888" s="3" t="str">
        <f>IFERROR(VLOOKUP(B1888,'[1]DADOS (OCULTAR)'!$Q$3:$S$135,3,0),"")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8" customHeight="1" x14ac:dyDescent="0.2">
      <c r="A1889" s="3" t="str">
        <f>IFERROR(VLOOKUP(B1889,'[1]DADOS (OCULTAR)'!$Q$3:$S$135,3,0),"")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8" customHeight="1" x14ac:dyDescent="0.2">
      <c r="A1890" s="3" t="str">
        <f>IFERROR(VLOOKUP(B1890,'[1]DADOS (OCULTAR)'!$Q$3:$S$135,3,0),"")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8" customHeight="1" x14ac:dyDescent="0.2">
      <c r="A1891" s="3" t="str">
        <f>IFERROR(VLOOKUP(B1891,'[1]DADOS (OCULTAR)'!$Q$3:$S$135,3,0),"")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8" customHeight="1" x14ac:dyDescent="0.2">
      <c r="A1892" s="3" t="str">
        <f>IFERROR(VLOOKUP(B1892,'[1]DADOS (OCULTAR)'!$Q$3:$S$135,3,0),"")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8" customHeight="1" x14ac:dyDescent="0.2">
      <c r="A1893" s="3" t="str">
        <f>IFERROR(VLOOKUP(B1893,'[1]DADOS (OCULTAR)'!$Q$3:$S$135,3,0),"")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8" customHeight="1" x14ac:dyDescent="0.2">
      <c r="A1894" s="3" t="str">
        <f>IFERROR(VLOOKUP(B1894,'[1]DADOS (OCULTAR)'!$Q$3:$S$135,3,0),"")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8" customHeight="1" x14ac:dyDescent="0.2">
      <c r="A1895" s="3" t="str">
        <f>IFERROR(VLOOKUP(B1895,'[1]DADOS (OCULTAR)'!$Q$3:$S$135,3,0),"")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8" customHeight="1" x14ac:dyDescent="0.2">
      <c r="A1896" s="3" t="str">
        <f>IFERROR(VLOOKUP(B1896,'[1]DADOS (OCULTAR)'!$Q$3:$S$135,3,0),"")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8" customHeight="1" x14ac:dyDescent="0.2">
      <c r="A1897" s="3" t="str">
        <f>IFERROR(VLOOKUP(B1897,'[1]DADOS (OCULTAR)'!$Q$3:$S$135,3,0),"")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8" customHeight="1" x14ac:dyDescent="0.2">
      <c r="A1898" s="3" t="str">
        <f>IFERROR(VLOOKUP(B1898,'[1]DADOS (OCULTAR)'!$Q$3:$S$135,3,0),"")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8" customHeight="1" x14ac:dyDescent="0.2">
      <c r="A1899" s="3" t="str">
        <f>IFERROR(VLOOKUP(B1899,'[1]DADOS (OCULTAR)'!$Q$3:$S$135,3,0),"")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8" customHeight="1" x14ac:dyDescent="0.2">
      <c r="A1900" s="3" t="str">
        <f>IFERROR(VLOOKUP(B1900,'[1]DADOS (OCULTAR)'!$Q$3:$S$135,3,0),"")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8" customHeight="1" x14ac:dyDescent="0.2">
      <c r="A1901" s="3" t="str">
        <f>IFERROR(VLOOKUP(B1901,'[1]DADOS (OCULTAR)'!$Q$3:$S$135,3,0),"")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8" customHeight="1" x14ac:dyDescent="0.2">
      <c r="A1902" s="3" t="str">
        <f>IFERROR(VLOOKUP(B1902,'[1]DADOS (OCULTAR)'!$Q$3:$S$135,3,0),"")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8" customHeight="1" x14ac:dyDescent="0.2">
      <c r="A1903" s="3" t="str">
        <f>IFERROR(VLOOKUP(B1903,'[1]DADOS (OCULTAR)'!$Q$3:$S$135,3,0),"")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8" customHeight="1" x14ac:dyDescent="0.2">
      <c r="A1904" s="3" t="str">
        <f>IFERROR(VLOOKUP(B1904,'[1]DADOS (OCULTAR)'!$Q$3:$S$135,3,0),"")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8" customHeight="1" x14ac:dyDescent="0.2">
      <c r="A1905" s="3" t="str">
        <f>IFERROR(VLOOKUP(B1905,'[1]DADOS (OCULTAR)'!$Q$3:$S$135,3,0),"")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8" customHeight="1" x14ac:dyDescent="0.2">
      <c r="A1906" s="3" t="str">
        <f>IFERROR(VLOOKUP(B1906,'[1]DADOS (OCULTAR)'!$Q$3:$S$135,3,0),"")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8" customHeight="1" x14ac:dyDescent="0.2">
      <c r="A1907" s="3" t="str">
        <f>IFERROR(VLOOKUP(B1907,'[1]DADOS (OCULTAR)'!$Q$3:$S$135,3,0),"")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8" customHeight="1" x14ac:dyDescent="0.2">
      <c r="A1908" s="3" t="str">
        <f>IFERROR(VLOOKUP(B1908,'[1]DADOS (OCULTAR)'!$Q$3:$S$135,3,0),"")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8" customHeight="1" x14ac:dyDescent="0.2">
      <c r="A1909" s="3" t="str">
        <f>IFERROR(VLOOKUP(B1909,'[1]DADOS (OCULTAR)'!$Q$3:$S$135,3,0),"")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8" customHeight="1" x14ac:dyDescent="0.2">
      <c r="A1910" s="3" t="str">
        <f>IFERROR(VLOOKUP(B1910,'[1]DADOS (OCULTAR)'!$Q$3:$S$135,3,0),"")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8" customHeight="1" x14ac:dyDescent="0.2">
      <c r="A1911" s="3" t="str">
        <f>IFERROR(VLOOKUP(B1911,'[1]DADOS (OCULTAR)'!$Q$3:$S$135,3,0),"")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8" customHeight="1" x14ac:dyDescent="0.2">
      <c r="A1912" s="3" t="str">
        <f>IFERROR(VLOOKUP(B1912,'[1]DADOS (OCULTAR)'!$Q$3:$S$135,3,0),"")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8" customHeight="1" x14ac:dyDescent="0.2">
      <c r="A1913" s="3" t="str">
        <f>IFERROR(VLOOKUP(B1913,'[1]DADOS (OCULTAR)'!$Q$3:$S$135,3,0),"")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8" customHeight="1" x14ac:dyDescent="0.2">
      <c r="A1914" s="3" t="str">
        <f>IFERROR(VLOOKUP(B1914,'[1]DADOS (OCULTAR)'!$Q$3:$S$135,3,0),"")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8" customHeight="1" x14ac:dyDescent="0.2">
      <c r="A1915" s="3" t="str">
        <f>IFERROR(VLOOKUP(B1915,'[1]DADOS (OCULTAR)'!$Q$3:$S$135,3,0),"")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8" customHeight="1" x14ac:dyDescent="0.2">
      <c r="A1916" s="3" t="str">
        <f>IFERROR(VLOOKUP(B1916,'[1]DADOS (OCULTAR)'!$Q$3:$S$135,3,0),"")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8" customHeight="1" x14ac:dyDescent="0.2">
      <c r="A1917" s="3" t="str">
        <f>IFERROR(VLOOKUP(B1917,'[1]DADOS (OCULTAR)'!$Q$3:$S$135,3,0),"")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8" customHeight="1" x14ac:dyDescent="0.2">
      <c r="A1918" s="3" t="str">
        <f>IFERROR(VLOOKUP(B1918,'[1]DADOS (OCULTAR)'!$Q$3:$S$135,3,0),"")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8" customHeight="1" x14ac:dyDescent="0.2">
      <c r="A1919" s="3" t="str">
        <f>IFERROR(VLOOKUP(B1919,'[1]DADOS (OCULTAR)'!$Q$3:$S$135,3,0),"")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8" customHeight="1" x14ac:dyDescent="0.2">
      <c r="A1920" s="3" t="str">
        <f>IFERROR(VLOOKUP(B1920,'[1]DADOS (OCULTAR)'!$Q$3:$S$135,3,0),"")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8" customHeight="1" x14ac:dyDescent="0.2">
      <c r="A1921" s="3" t="str">
        <f>IFERROR(VLOOKUP(B1921,'[1]DADOS (OCULTAR)'!$Q$3:$S$135,3,0),"")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8" customHeight="1" x14ac:dyDescent="0.2">
      <c r="A1922" s="3" t="str">
        <f>IFERROR(VLOOKUP(B1922,'[1]DADOS (OCULTAR)'!$Q$3:$S$135,3,0),"")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8" customHeight="1" x14ac:dyDescent="0.2">
      <c r="A1923" s="3" t="str">
        <f>IFERROR(VLOOKUP(B1923,'[1]DADOS (OCULTAR)'!$Q$3:$S$135,3,0),"")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8" customHeight="1" x14ac:dyDescent="0.2">
      <c r="A1924" s="3" t="str">
        <f>IFERROR(VLOOKUP(B1924,'[1]DADOS (OCULTAR)'!$Q$3:$S$135,3,0),"")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8" customHeight="1" x14ac:dyDescent="0.2">
      <c r="A1925" s="3" t="str">
        <f>IFERROR(VLOOKUP(B1925,'[1]DADOS (OCULTAR)'!$Q$3:$S$135,3,0),"")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8" customHeight="1" x14ac:dyDescent="0.2">
      <c r="A1926" s="3" t="str">
        <f>IFERROR(VLOOKUP(B1926,'[1]DADOS (OCULTAR)'!$Q$3:$S$135,3,0),"")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8" customHeight="1" x14ac:dyDescent="0.2">
      <c r="A1927" s="3" t="str">
        <f>IFERROR(VLOOKUP(B1927,'[1]DADOS (OCULTAR)'!$Q$3:$S$135,3,0),"")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8" customHeight="1" x14ac:dyDescent="0.2">
      <c r="A1928" s="3" t="str">
        <f>IFERROR(VLOOKUP(B1928,'[1]DADOS (OCULTAR)'!$Q$3:$S$135,3,0),"")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8" customHeight="1" x14ac:dyDescent="0.2">
      <c r="A1929" s="3" t="str">
        <f>IFERROR(VLOOKUP(B1929,'[1]DADOS (OCULTAR)'!$Q$3:$S$135,3,0),"")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8" customHeight="1" x14ac:dyDescent="0.2">
      <c r="A1930" s="3" t="str">
        <f>IFERROR(VLOOKUP(B1930,'[1]DADOS (OCULTAR)'!$Q$3:$S$135,3,0),"")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8" customHeight="1" x14ac:dyDescent="0.2">
      <c r="A1931" s="3" t="str">
        <f>IFERROR(VLOOKUP(B1931,'[1]DADOS (OCULTAR)'!$Q$3:$S$135,3,0),"")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8" customHeight="1" x14ac:dyDescent="0.2">
      <c r="A1932" s="3" t="str">
        <f>IFERROR(VLOOKUP(B1932,'[1]DADOS (OCULTAR)'!$Q$3:$S$135,3,0),"")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8" customHeight="1" x14ac:dyDescent="0.2">
      <c r="A1933" s="3" t="str">
        <f>IFERROR(VLOOKUP(B1933,'[1]DADOS (OCULTAR)'!$Q$3:$S$135,3,0),"")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8" customHeight="1" x14ac:dyDescent="0.2">
      <c r="A1934" s="3" t="str">
        <f>IFERROR(VLOOKUP(B1934,'[1]DADOS (OCULTAR)'!$Q$3:$S$135,3,0),"")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8" customHeight="1" x14ac:dyDescent="0.2">
      <c r="A1935" s="3" t="str">
        <f>IFERROR(VLOOKUP(B1935,'[1]DADOS (OCULTAR)'!$Q$3:$S$135,3,0),"")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8" customHeight="1" x14ac:dyDescent="0.2">
      <c r="A1936" s="3" t="str">
        <f>IFERROR(VLOOKUP(B1936,'[1]DADOS (OCULTAR)'!$Q$3:$S$135,3,0),"")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8" customHeight="1" x14ac:dyDescent="0.2">
      <c r="A1937" s="3" t="str">
        <f>IFERROR(VLOOKUP(B1937,'[1]DADOS (OCULTAR)'!$Q$3:$S$135,3,0),"")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8" customHeight="1" x14ac:dyDescent="0.2">
      <c r="A1938" s="3" t="str">
        <f>IFERROR(VLOOKUP(B1938,'[1]DADOS (OCULTAR)'!$Q$3:$S$135,3,0),"")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8" customHeight="1" x14ac:dyDescent="0.2">
      <c r="A1939" s="3" t="str">
        <f>IFERROR(VLOOKUP(B1939,'[1]DADOS (OCULTAR)'!$Q$3:$S$135,3,0),"")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8" customHeight="1" x14ac:dyDescent="0.2">
      <c r="A1940" s="3" t="str">
        <f>IFERROR(VLOOKUP(B1940,'[1]DADOS (OCULTAR)'!$Q$3:$S$135,3,0),"")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8" customHeight="1" x14ac:dyDescent="0.2">
      <c r="A1941" s="3" t="str">
        <f>IFERROR(VLOOKUP(B1941,'[1]DADOS (OCULTAR)'!$Q$3:$S$135,3,0),"")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8" customHeight="1" x14ac:dyDescent="0.2">
      <c r="A1942" s="3" t="str">
        <f>IFERROR(VLOOKUP(B1942,'[1]DADOS (OCULTAR)'!$Q$3:$S$135,3,0),"")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8" customHeight="1" x14ac:dyDescent="0.2">
      <c r="A1943" s="3" t="str">
        <f>IFERROR(VLOOKUP(B1943,'[1]DADOS (OCULTAR)'!$Q$3:$S$135,3,0),"")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8" customHeight="1" x14ac:dyDescent="0.2">
      <c r="A1944" s="3" t="str">
        <f>IFERROR(VLOOKUP(B1944,'[1]DADOS (OCULTAR)'!$Q$3:$S$135,3,0),"")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8" customHeight="1" x14ac:dyDescent="0.2">
      <c r="A1945" s="3" t="str">
        <f>IFERROR(VLOOKUP(B1945,'[1]DADOS (OCULTAR)'!$Q$3:$S$135,3,0),"")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8" customHeight="1" x14ac:dyDescent="0.2">
      <c r="A1946" s="3" t="str">
        <f>IFERROR(VLOOKUP(B1946,'[1]DADOS (OCULTAR)'!$Q$3:$S$135,3,0),"")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8" customHeight="1" x14ac:dyDescent="0.2">
      <c r="A1947" s="3" t="str">
        <f>IFERROR(VLOOKUP(B1947,'[1]DADOS (OCULTAR)'!$Q$3:$S$135,3,0),"")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8" customHeight="1" x14ac:dyDescent="0.2">
      <c r="A1948" s="3" t="str">
        <f>IFERROR(VLOOKUP(B1948,'[1]DADOS (OCULTAR)'!$Q$3:$S$135,3,0),"")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8" customHeight="1" x14ac:dyDescent="0.2">
      <c r="A1949" s="3" t="str">
        <f>IFERROR(VLOOKUP(B1949,'[1]DADOS (OCULTAR)'!$Q$3:$S$135,3,0),"")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8" customHeight="1" x14ac:dyDescent="0.2">
      <c r="A1950" s="3" t="str">
        <f>IFERROR(VLOOKUP(B1950,'[1]DADOS (OCULTAR)'!$Q$3:$S$135,3,0),"")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8" customHeight="1" x14ac:dyDescent="0.2">
      <c r="A1951" s="3" t="str">
        <f>IFERROR(VLOOKUP(B1951,'[1]DADOS (OCULTAR)'!$Q$3:$S$135,3,0),"")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8" customHeight="1" x14ac:dyDescent="0.2">
      <c r="A1952" s="3" t="str">
        <f>IFERROR(VLOOKUP(B1952,'[1]DADOS (OCULTAR)'!$Q$3:$S$135,3,0),"")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8" customHeight="1" x14ac:dyDescent="0.2">
      <c r="A1953" s="3" t="str">
        <f>IFERROR(VLOOKUP(B1953,'[1]DADOS (OCULTAR)'!$Q$3:$S$135,3,0),"")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8" customHeight="1" x14ac:dyDescent="0.2">
      <c r="A1954" s="3" t="str">
        <f>IFERROR(VLOOKUP(B1954,'[1]DADOS (OCULTAR)'!$Q$3:$S$135,3,0),"")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8" customHeight="1" x14ac:dyDescent="0.2">
      <c r="A1955" s="3" t="str">
        <f>IFERROR(VLOOKUP(B1955,'[1]DADOS (OCULTAR)'!$Q$3:$S$135,3,0),"")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8" customHeight="1" x14ac:dyDescent="0.2">
      <c r="A1956" s="3" t="str">
        <f>IFERROR(VLOOKUP(B1956,'[1]DADOS (OCULTAR)'!$Q$3:$S$135,3,0),"")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8" customHeight="1" x14ac:dyDescent="0.2">
      <c r="A1957" s="3" t="str">
        <f>IFERROR(VLOOKUP(B1957,'[1]DADOS (OCULTAR)'!$Q$3:$S$135,3,0),"")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8" customHeight="1" x14ac:dyDescent="0.2">
      <c r="A1958" s="3" t="str">
        <f>IFERROR(VLOOKUP(B1958,'[1]DADOS (OCULTAR)'!$Q$3:$S$135,3,0),"")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8" customHeight="1" x14ac:dyDescent="0.2">
      <c r="A1959" s="3" t="str">
        <f>IFERROR(VLOOKUP(B1959,'[1]DADOS (OCULTAR)'!$Q$3:$S$135,3,0),"")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8" customHeight="1" x14ac:dyDescent="0.2">
      <c r="A1960" s="3" t="str">
        <f>IFERROR(VLOOKUP(B1960,'[1]DADOS (OCULTAR)'!$Q$3:$S$135,3,0),"")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8" customHeight="1" x14ac:dyDescent="0.2">
      <c r="A1961" s="3" t="str">
        <f>IFERROR(VLOOKUP(B1961,'[1]DADOS (OCULTAR)'!$Q$3:$S$135,3,0),"")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8" customHeight="1" x14ac:dyDescent="0.2">
      <c r="A1962" s="3" t="str">
        <f>IFERROR(VLOOKUP(B1962,'[1]DADOS (OCULTAR)'!$Q$3:$S$135,3,0),"")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8" customHeight="1" x14ac:dyDescent="0.2">
      <c r="A1963" s="3" t="str">
        <f>IFERROR(VLOOKUP(B1963,'[1]DADOS (OCULTAR)'!$Q$3:$S$135,3,0),"")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8" customHeight="1" x14ac:dyDescent="0.2">
      <c r="A1964" s="3" t="str">
        <f>IFERROR(VLOOKUP(B1964,'[1]DADOS (OCULTAR)'!$Q$3:$S$135,3,0),"")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8" customHeight="1" x14ac:dyDescent="0.2">
      <c r="A1965" s="3" t="str">
        <f>IFERROR(VLOOKUP(B1965,'[1]DADOS (OCULTAR)'!$Q$3:$S$135,3,0),"")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8" customHeight="1" x14ac:dyDescent="0.2">
      <c r="A1966" s="3" t="str">
        <f>IFERROR(VLOOKUP(B1966,'[1]DADOS (OCULTAR)'!$Q$3:$S$135,3,0),"")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8" customHeight="1" x14ac:dyDescent="0.2">
      <c r="A1967" s="3" t="str">
        <f>IFERROR(VLOOKUP(B1967,'[1]DADOS (OCULTAR)'!$Q$3:$S$135,3,0),"")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8" customHeight="1" x14ac:dyDescent="0.2">
      <c r="A1968" s="3" t="str">
        <f>IFERROR(VLOOKUP(B1968,'[1]DADOS (OCULTAR)'!$Q$3:$S$135,3,0),"")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8" customHeight="1" x14ac:dyDescent="0.2">
      <c r="A1969" s="3" t="str">
        <f>IFERROR(VLOOKUP(B1969,'[1]DADOS (OCULTAR)'!$Q$3:$S$135,3,0),"")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8" customHeight="1" x14ac:dyDescent="0.2">
      <c r="A1970" s="3" t="str">
        <f>IFERROR(VLOOKUP(B1970,'[1]DADOS (OCULTAR)'!$Q$3:$S$135,3,0),"")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8" customHeight="1" x14ac:dyDescent="0.2">
      <c r="A1971" s="3" t="str">
        <f>IFERROR(VLOOKUP(B1971,'[1]DADOS (OCULTAR)'!$Q$3:$S$135,3,0),"")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8" customHeight="1" x14ac:dyDescent="0.2">
      <c r="A1972" s="3" t="str">
        <f>IFERROR(VLOOKUP(B1972,'[1]DADOS (OCULTAR)'!$Q$3:$S$135,3,0),"")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8" customHeight="1" x14ac:dyDescent="0.2">
      <c r="A1973" s="3" t="str">
        <f>IFERROR(VLOOKUP(B1973,'[1]DADOS (OCULTAR)'!$Q$3:$S$135,3,0),"")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8" customHeight="1" x14ac:dyDescent="0.2">
      <c r="A1974" s="3" t="str">
        <f>IFERROR(VLOOKUP(B1974,'[1]DADOS (OCULTAR)'!$Q$3:$S$135,3,0),"")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8" customHeight="1" x14ac:dyDescent="0.2">
      <c r="A1975" s="3" t="str">
        <f>IFERROR(VLOOKUP(B1975,'[1]DADOS (OCULTAR)'!$Q$3:$S$135,3,0),"")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8" customHeight="1" x14ac:dyDescent="0.2">
      <c r="A1976" s="3" t="str">
        <f>IFERROR(VLOOKUP(B1976,'[1]DADOS (OCULTAR)'!$Q$3:$S$135,3,0),"")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8" customHeight="1" x14ac:dyDescent="0.2">
      <c r="A1977" s="3" t="str">
        <f>IFERROR(VLOOKUP(B1977,'[1]DADOS (OCULTAR)'!$Q$3:$S$135,3,0),"")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8" customHeight="1" x14ac:dyDescent="0.2">
      <c r="A1978" s="3" t="str">
        <f>IFERROR(VLOOKUP(B1978,'[1]DADOS (OCULTAR)'!$Q$3:$S$135,3,0),"")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8" customHeight="1" x14ac:dyDescent="0.2">
      <c r="A1979" s="3" t="str">
        <f>IFERROR(VLOOKUP(B1979,'[1]DADOS (OCULTAR)'!$Q$3:$S$135,3,0),"")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8" customHeight="1" x14ac:dyDescent="0.2">
      <c r="A1980" s="3" t="str">
        <f>IFERROR(VLOOKUP(B1980,'[1]DADOS (OCULTAR)'!$Q$3:$S$135,3,0),"")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8" customHeight="1" x14ac:dyDescent="0.2">
      <c r="A1981" s="3" t="str">
        <f>IFERROR(VLOOKUP(B1981,'[1]DADOS (OCULTAR)'!$Q$3:$S$135,3,0),"")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8" customHeight="1" x14ac:dyDescent="0.2">
      <c r="A1982" s="3" t="str">
        <f>IFERROR(VLOOKUP(B1982,'[1]DADOS (OCULTAR)'!$Q$3:$S$135,3,0),"")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8" customHeight="1" x14ac:dyDescent="0.2">
      <c r="A1983" s="3" t="str">
        <f>IFERROR(VLOOKUP(B1983,'[1]DADOS (OCULTAR)'!$Q$3:$S$135,3,0),"")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8" customHeight="1" x14ac:dyDescent="0.2">
      <c r="A1984" s="3" t="str">
        <f>IFERROR(VLOOKUP(B1984,'[1]DADOS (OCULTAR)'!$Q$3:$S$135,3,0),"")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8" customHeight="1" x14ac:dyDescent="0.2">
      <c r="A1985" s="3" t="str">
        <f>IFERROR(VLOOKUP(B1985,'[1]DADOS (OCULTAR)'!$Q$3:$S$135,3,0),"")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8" customHeight="1" x14ac:dyDescent="0.2">
      <c r="A1986" s="3" t="str">
        <f>IFERROR(VLOOKUP(B1986,'[1]DADOS (OCULTAR)'!$Q$3:$S$135,3,0),"")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8" customHeight="1" x14ac:dyDescent="0.2">
      <c r="A1987" s="3" t="str">
        <f>IFERROR(VLOOKUP(B1987,'[1]DADOS (OCULTAR)'!$Q$3:$S$135,3,0),"")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8" customHeight="1" x14ac:dyDescent="0.2">
      <c r="A1988" s="3" t="str">
        <f>IFERROR(VLOOKUP(B1988,'[1]DADOS (OCULTAR)'!$Q$3:$S$135,3,0),"")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8" customHeight="1" x14ac:dyDescent="0.2">
      <c r="A1989" s="3" t="str">
        <f>IFERROR(VLOOKUP(B1989,'[1]DADOS (OCULTAR)'!$Q$3:$S$135,3,0),"")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8" customHeight="1" x14ac:dyDescent="0.2">
      <c r="A1990" s="3" t="str">
        <f>IFERROR(VLOOKUP(B1990,'[1]DADOS (OCULTAR)'!$Q$3:$S$135,3,0),"")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8" customHeight="1" x14ac:dyDescent="0.2">
      <c r="A1991" s="3" t="str">
        <f>IFERROR(VLOOKUP(B1991,'[1]DADOS (OCULTAR)'!$Q$3:$S$135,3,0),"")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8" customHeight="1" x14ac:dyDescent="0.2">
      <c r="A1992" s="3" t="str">
        <f>IFERROR(VLOOKUP(B1992,'[1]DADOS (OCULTAR)'!$Q$3:$S$135,3,0),"")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</sheetData>
  <sheetProtection algorithmName="SHA-512" hashValue="RpPDcZtkLVnSC1dNRcrbDJE5v3cHcH9JzGUG8OKXHHJqmXlGfZ6Up+GrqO5IPFXb9v3Hz35j/RheXwuiOEOp7g==" saltValue="o+AD6Wdb+8n6RZFxC3X79A==" spinCount="100000"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Melo do Nascimento Souza</dc:creator>
  <cp:lastModifiedBy>Jessica Vanessa Melo do Nascimento Souza</cp:lastModifiedBy>
  <dcterms:created xsi:type="dcterms:W3CDTF">2024-07-18T19:47:29Z</dcterms:created>
  <dcterms:modified xsi:type="dcterms:W3CDTF">2024-07-18T19:47:33Z</dcterms:modified>
</cp:coreProperties>
</file>