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8 2026\TCE\EXCEL PUB\"/>
    </mc:Choice>
  </mc:AlternateContent>
  <bookViews>
    <workbookView xWindow="0" yWindow="0" windowWidth="28800" windowHeight="1259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<sst xmlns="http://schemas.openxmlformats.org/spreadsheetml/2006/main" count="28" uniqueCount="15">
  <si>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</si>
  <si>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</si>
  <si>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</si>
  <si>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</si>
  <si>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</si>
  <si>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</si>
  <si>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</si>
  <si>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MIGUEL ARRAES - CG. Nº 023/2022</t>
  </si>
  <si>
    <t>Banco Bradesco - Rendimentos Custeio - 134698-9</t>
  </si>
  <si>
    <t>Banco Bradesco - Rendimentos - Provisão - 134701-2</t>
  </si>
  <si>
    <t>Banco Bradesco - Rendimentos - Investimento - 2325-6</t>
  </si>
  <si>
    <t>Banco Bradesco - Rendimentos - Piso Enfermagem - 2429-5</t>
  </si>
  <si>
    <t>Aluguel Cantina</t>
  </si>
  <si>
    <t>Gás - ALZIRA MARIA</t>
  </si>
  <si>
    <t>Banco Bradesco - Rendimentos Custeio - ANTIGO - 104278-5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</si>
</sst>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8%202026/13.2_PCF_HMA_REV.10_V5_Em_20.08.2026__AGO_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E1" zoomScale="90" zoomScaleNormal="90" workbookViewId="0">
      <selection activeCell="G4" sqref="G4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9039744000275</v>
      </c>
      <c r="B2" s="3" t="s">
        <v>7</v>
      </c>
      <c r="C2" s="4">
        <v>9039744000275</v>
      </c>
      <c r="D2" s="5" t="s">
        <v>7</v>
      </c>
      <c r="E2" s="5" t="s">
        <v>8</v>
      </c>
      <c r="F2" s="6">
        <v>46264</v>
      </c>
      <c r="G2" s="7">
        <v>2288.62</v>
      </c>
    </row>
    <row r="3" spans="1:8" ht="22.5" customHeight="1" x14ac:dyDescent="0.25">
      <c r="A3" s="2">
        <f>IFERROR(VLOOKUP(B3,'[1]DADOS (OCULTAR)'!$Q$3:$S$136,3,0),"")</f>
        <v>9039744000275</v>
      </c>
      <c r="B3" s="3" t="s">
        <v>7</v>
      </c>
      <c r="C3" s="4">
        <v>9039744000275</v>
      </c>
      <c r="D3" s="5" t="s">
        <v>7</v>
      </c>
      <c r="E3" s="5" t="s">
        <v>9</v>
      </c>
      <c r="F3" s="6">
        <v>46264</v>
      </c>
      <c r="G3" s="7">
        <v>0</v>
      </c>
    </row>
    <row r="4" spans="1:8" ht="22.5" customHeight="1" x14ac:dyDescent="0.25">
      <c r="A4" s="2">
        <f>IFERROR(VLOOKUP(B4,'[1]DADOS (OCULTAR)'!$Q$3:$S$136,3,0),"")</f>
        <v>9039744000275</v>
      </c>
      <c r="B4" s="3" t="s">
        <v>7</v>
      </c>
      <c r="C4" s="4">
        <v>9039744000275</v>
      </c>
      <c r="D4" s="5" t="s">
        <v>7</v>
      </c>
      <c r="E4" s="5" t="s">
        <v>10</v>
      </c>
      <c r="F4" s="6">
        <v>46264</v>
      </c>
      <c r="G4" s="7">
        <v>10873.45</v>
      </c>
    </row>
    <row r="5" spans="1:8" ht="22.5" customHeight="1" x14ac:dyDescent="0.25">
      <c r="A5" s="2">
        <f>IFERROR(VLOOKUP(B5,'[1]DADOS (OCULTAR)'!$Q$3:$S$136,3,0),"")</f>
        <v>9039744000275</v>
      </c>
      <c r="B5" s="3" t="s">
        <v>7</v>
      </c>
      <c r="C5" s="4">
        <v>9039744000275</v>
      </c>
      <c r="D5" s="5" t="s">
        <v>7</v>
      </c>
      <c r="E5" s="5" t="s">
        <v>11</v>
      </c>
      <c r="F5" s="6">
        <v>46264</v>
      </c>
      <c r="G5" s="7">
        <v>27327.19</v>
      </c>
    </row>
    <row r="6" spans="1:8" ht="22.5" customHeight="1" x14ac:dyDescent="0.25">
      <c r="A6" s="2">
        <f>IFERROR(VLOOKUP(B6,'[1]DADOS (OCULTAR)'!$Q$3:$S$136,3,0),"")</f>
        <v>9039744000275</v>
      </c>
      <c r="B6" s="3" t="s">
        <v>7</v>
      </c>
      <c r="C6" s="4">
        <v>9039744000275</v>
      </c>
      <c r="D6" s="5" t="s">
        <v>7</v>
      </c>
      <c r="E6" s="5" t="s">
        <v>12</v>
      </c>
      <c r="F6" s="6">
        <v>46264</v>
      </c>
      <c r="G6" s="7">
        <v>2000</v>
      </c>
    </row>
    <row r="7" spans="1:8" ht="22.5" customHeight="1" x14ac:dyDescent="0.25">
      <c r="A7" s="2">
        <f>IFERROR(VLOOKUP(B7,'[1]DADOS (OCULTAR)'!$Q$3:$S$136,3,0),"")</f>
        <v>9039744000275</v>
      </c>
      <c r="B7" s="3" t="s">
        <v>7</v>
      </c>
      <c r="C7" s="4">
        <v>9039744000275</v>
      </c>
      <c r="D7" s="5" t="s">
        <v>7</v>
      </c>
      <c r="E7" s="5" t="s">
        <v>13</v>
      </c>
      <c r="F7" s="6">
        <v>46264</v>
      </c>
      <c r="G7" s="7">
        <v>235.61</v>
      </c>
    </row>
    <row r="8" spans="1:8" ht="22.5" customHeight="1" x14ac:dyDescent="0.25">
      <c r="A8" s="2">
        <f>IFERROR(VLOOKUP(B8,'[1]DADOS (OCULTAR)'!$Q$3:$S$136,3,0),"")</f>
        <v>9039744000275</v>
      </c>
      <c r="B8" s="3" t="s">
        <v>7</v>
      </c>
      <c r="C8" s="4">
        <v>9039744000275</v>
      </c>
      <c r="D8" s="5" t="s">
        <v>7</v>
      </c>
      <c r="E8" s="5" t="s">
        <v>14</v>
      </c>
      <c r="F8" s="6">
        <v>46264</v>
      </c>
      <c r="G8" s="7">
        <v>2353.77</v>
      </c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2026-09-25T22:45:36Z</dcterms:created>
  <dcterms:modified xsi:type="dcterms:W3CDTF">2026-09-25T22:45:53Z</dcterms:modified>
</cp:coreProperties>
</file>