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U5000" i="1"/>
  <c r="T5000" i="1"/>
  <c r="V5000" i="1" s="1"/>
  <c r="R5000" i="1"/>
  <c r="S5000" i="1" s="1"/>
  <c r="Q5000" i="1"/>
  <c r="P5000" i="1"/>
  <c r="O5000" i="1"/>
  <c r="N5000" i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V4999" i="1" s="1"/>
  <c r="T4999" i="1"/>
  <c r="S4999" i="1"/>
  <c r="R4999" i="1"/>
  <c r="Q4999" i="1"/>
  <c r="O4999" i="1"/>
  <c r="P4999" i="1" s="1"/>
  <c r="AB4999" i="1" s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B4997" i="1"/>
  <c r="AA4997" i="1"/>
  <c r="Y4997" i="1"/>
  <c r="X4997" i="1"/>
  <c r="Z4997" i="1" s="1"/>
  <c r="W4997" i="1"/>
  <c r="V4997" i="1"/>
  <c r="U4997" i="1"/>
  <c r="T4997" i="1"/>
  <c r="R4997" i="1"/>
  <c r="Q4997" i="1"/>
  <c r="S4997" i="1" s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B4996" i="1"/>
  <c r="AA4996" i="1"/>
  <c r="Y4996" i="1"/>
  <c r="X4996" i="1"/>
  <c r="Z4996" i="1" s="1"/>
  <c r="W4996" i="1"/>
  <c r="U4996" i="1"/>
  <c r="T4996" i="1"/>
  <c r="V4996" i="1" s="1"/>
  <c r="R4996" i="1"/>
  <c r="S4996" i="1" s="1"/>
  <c r="Q4996" i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V4995" i="1" s="1"/>
  <c r="T4995" i="1"/>
  <c r="R4995" i="1"/>
  <c r="Q4995" i="1"/>
  <c r="S4995" i="1" s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V4993" i="1"/>
  <c r="U4993" i="1"/>
  <c r="T4993" i="1"/>
  <c r="R4993" i="1"/>
  <c r="Q4993" i="1"/>
  <c r="S4993" i="1" s="1"/>
  <c r="O4993" i="1"/>
  <c r="P4993" i="1" s="1"/>
  <c r="N4993" i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V4991" i="1" s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P4989" i="1" s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B4988" i="1"/>
  <c r="AA4988" i="1"/>
  <c r="Z4988" i="1"/>
  <c r="Y4988" i="1"/>
  <c r="X4988" i="1"/>
  <c r="W4988" i="1"/>
  <c r="U4988" i="1"/>
  <c r="T4988" i="1"/>
  <c r="V4988" i="1" s="1"/>
  <c r="S4988" i="1"/>
  <c r="R4988" i="1"/>
  <c r="Q4988" i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P4987" i="1"/>
  <c r="AB4987" i="1" s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U4985" i="1"/>
  <c r="T4985" i="1"/>
  <c r="V4985" i="1" s="1"/>
  <c r="R4985" i="1"/>
  <c r="Q4985" i="1"/>
  <c r="S4985" i="1" s="1"/>
  <c r="O4985" i="1"/>
  <c r="P4985" i="1" s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U4984" i="1"/>
  <c r="T4984" i="1"/>
  <c r="V4984" i="1" s="1"/>
  <c r="R4984" i="1"/>
  <c r="S4984" i="1" s="1"/>
  <c r="Q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V4983" i="1" s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M4982" i="1" s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S4980" i="1"/>
  <c r="R4980" i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Q4979" i="1"/>
  <c r="S4979" i="1" s="1"/>
  <c r="O4979" i="1"/>
  <c r="N4979" i="1"/>
  <c r="P4979" i="1" s="1"/>
  <c r="AB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V4978" i="1"/>
  <c r="U4978" i="1"/>
  <c r="T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V4977" i="1"/>
  <c r="U4977" i="1"/>
  <c r="T4977" i="1"/>
  <c r="R4977" i="1"/>
  <c r="Q4977" i="1"/>
  <c r="S4977" i="1" s="1"/>
  <c r="O4977" i="1"/>
  <c r="P4977" i="1" s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V4976" i="1" s="1"/>
  <c r="S4976" i="1"/>
  <c r="R4976" i="1"/>
  <c r="Q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V4974" i="1"/>
  <c r="U4974" i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R4973" i="1"/>
  <c r="Q4973" i="1"/>
  <c r="S4973" i="1" s="1"/>
  <c r="O4973" i="1"/>
  <c r="P4973" i="1" s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W4972" i="1"/>
  <c r="U4972" i="1"/>
  <c r="T4972" i="1"/>
  <c r="V4972" i="1" s="1"/>
  <c r="S4972" i="1"/>
  <c r="R4972" i="1"/>
  <c r="Q4972" i="1"/>
  <c r="P4972" i="1"/>
  <c r="O4972" i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V4969" i="1"/>
  <c r="U4969" i="1"/>
  <c r="T4969" i="1"/>
  <c r="R4969" i="1"/>
  <c r="Q4969" i="1"/>
  <c r="S4969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S4968" i="1"/>
  <c r="R4968" i="1"/>
  <c r="Q4968" i="1"/>
  <c r="P4968" i="1"/>
  <c r="AB4968" i="1" s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V4966" i="1"/>
  <c r="U4966" i="1"/>
  <c r="T4966" i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V4965" i="1"/>
  <c r="U4965" i="1"/>
  <c r="T4965" i="1"/>
  <c r="R4965" i="1"/>
  <c r="Q4965" i="1"/>
  <c r="S4965" i="1" s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V4963" i="1"/>
  <c r="U4963" i="1"/>
  <c r="T4963" i="1"/>
  <c r="R4963" i="1"/>
  <c r="Q4963" i="1"/>
  <c r="S4963" i="1" s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V4958" i="1"/>
  <c r="U4958" i="1"/>
  <c r="T4958" i="1"/>
  <c r="S4958" i="1"/>
  <c r="R4958" i="1"/>
  <c r="Q4958" i="1"/>
  <c r="O4958" i="1"/>
  <c r="N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U4957" i="1"/>
  <c r="T4957" i="1"/>
  <c r="R4957" i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S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V4955" i="1"/>
  <c r="U4955" i="1"/>
  <c r="T4955" i="1"/>
  <c r="S4955" i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U4953" i="1"/>
  <c r="V4953" i="1" s="1"/>
  <c r="T4953" i="1"/>
  <c r="R4953" i="1"/>
  <c r="Q4953" i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P4951" i="1" s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V4950" i="1"/>
  <c r="U4950" i="1"/>
  <c r="T4950" i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V4949" i="1"/>
  <c r="U4949" i="1"/>
  <c r="T4949" i="1"/>
  <c r="R4949" i="1"/>
  <c r="Q4949" i="1"/>
  <c r="O4949" i="1"/>
  <c r="P4949" i="1" s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Z4948" i="1"/>
  <c r="Y4948" i="1"/>
  <c r="X4948" i="1"/>
  <c r="W4948" i="1"/>
  <c r="U4948" i="1"/>
  <c r="T4948" i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O4947" i="1"/>
  <c r="N4947" i="1"/>
  <c r="P4947" i="1" s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V4946" i="1"/>
  <c r="U4946" i="1"/>
  <c r="T4946" i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R4945" i="1"/>
  <c r="Q4945" i="1"/>
  <c r="O4945" i="1"/>
  <c r="P4945" i="1" s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Z4944" i="1" s="1"/>
  <c r="X4944" i="1"/>
  <c r="W4944" i="1"/>
  <c r="U4944" i="1"/>
  <c r="T4944" i="1"/>
  <c r="V4944" i="1" s="1"/>
  <c r="R4944" i="1"/>
  <c r="S4944" i="1" s="1"/>
  <c r="Q4944" i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S4943" i="1"/>
  <c r="R4943" i="1"/>
  <c r="Q4943" i="1"/>
  <c r="O4943" i="1"/>
  <c r="P4943" i="1" s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V4942" i="1"/>
  <c r="U4942" i="1"/>
  <c r="T4942" i="1"/>
  <c r="R4942" i="1"/>
  <c r="Q4942" i="1"/>
  <c r="S4942" i="1" s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V4941" i="1"/>
  <c r="U4941" i="1"/>
  <c r="T4941" i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T4940" i="1"/>
  <c r="V4940" i="1" s="1"/>
  <c r="S4940" i="1"/>
  <c r="R4940" i="1"/>
  <c r="Q4940" i="1"/>
  <c r="O4940" i="1"/>
  <c r="N4940" i="1"/>
  <c r="P4940" i="1" s="1"/>
  <c r="L4940" i="1"/>
  <c r="M4940" i="1" s="1"/>
  <c r="K4940" i="1"/>
  <c r="J4940" i="1"/>
  <c r="I4940" i="1"/>
  <c r="H4940" i="1"/>
  <c r="AB4940" i="1" s="1"/>
  <c r="G4940" i="1"/>
  <c r="F4940" i="1"/>
  <c r="E4940" i="1"/>
  <c r="D4940" i="1"/>
  <c r="B4940" i="1"/>
  <c r="A4940" i="1"/>
  <c r="AA4939" i="1"/>
  <c r="Z4939" i="1"/>
  <c r="Y4939" i="1"/>
  <c r="X4939" i="1"/>
  <c r="W4939" i="1"/>
  <c r="V4939" i="1"/>
  <c r="U4939" i="1"/>
  <c r="T4939" i="1"/>
  <c r="R4939" i="1"/>
  <c r="Q4939" i="1"/>
  <c r="S4939" i="1" s="1"/>
  <c r="O4939" i="1"/>
  <c r="P4939" i="1" s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R4938" i="1"/>
  <c r="Q4938" i="1"/>
  <c r="S4938" i="1" s="1"/>
  <c r="O4938" i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Z4937" i="1" s="1"/>
  <c r="X4937" i="1"/>
  <c r="W4937" i="1"/>
  <c r="U4937" i="1"/>
  <c r="V4937" i="1" s="1"/>
  <c r="T4937" i="1"/>
  <c r="R4937" i="1"/>
  <c r="Q4937" i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S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AB4934" i="1" s="1"/>
  <c r="G4934" i="1"/>
  <c r="F4934" i="1"/>
  <c r="E4934" i="1"/>
  <c r="D4934" i="1"/>
  <c r="B4934" i="1"/>
  <c r="A4934" i="1"/>
  <c r="AA4933" i="1"/>
  <c r="Z4933" i="1"/>
  <c r="Y4933" i="1"/>
  <c r="X4933" i="1"/>
  <c r="W4933" i="1"/>
  <c r="V4933" i="1"/>
  <c r="AB4933" i="1" s="1"/>
  <c r="U4933" i="1"/>
  <c r="T4933" i="1"/>
  <c r="R4933" i="1"/>
  <c r="Q4933" i="1"/>
  <c r="S4933" i="1" s="1"/>
  <c r="O4933" i="1"/>
  <c r="P4933" i="1" s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S4932" i="1" s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B4931" i="1"/>
  <c r="AA4931" i="1"/>
  <c r="Z4931" i="1"/>
  <c r="Y4931" i="1"/>
  <c r="X4931" i="1"/>
  <c r="W4931" i="1"/>
  <c r="V4931" i="1"/>
  <c r="U4931" i="1"/>
  <c r="T4931" i="1"/>
  <c r="R4931" i="1"/>
  <c r="Q4931" i="1"/>
  <c r="S4931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S4929" i="1"/>
  <c r="R4929" i="1"/>
  <c r="Q4929" i="1"/>
  <c r="P4929" i="1"/>
  <c r="O4929" i="1"/>
  <c r="N4929" i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V4928" i="1" s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V4927" i="1"/>
  <c r="U4927" i="1"/>
  <c r="T4927" i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M4926" i="1" s="1"/>
  <c r="K4926" i="1"/>
  <c r="J4926" i="1"/>
  <c r="I4926" i="1"/>
  <c r="H4926" i="1"/>
  <c r="AB4926" i="1" s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P4925" i="1" s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S4924" i="1" s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S4922" i="1"/>
  <c r="R4922" i="1"/>
  <c r="Q4922" i="1"/>
  <c r="P4922" i="1"/>
  <c r="O4922" i="1"/>
  <c r="N4922" i="1"/>
  <c r="M4922" i="1"/>
  <c r="AB4922" i="1" s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V4921" i="1"/>
  <c r="U4921" i="1"/>
  <c r="T4921" i="1"/>
  <c r="S4921" i="1"/>
  <c r="R4921" i="1"/>
  <c r="Q4921" i="1"/>
  <c r="P4921" i="1"/>
  <c r="AB4921" i="1" s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V4919" i="1"/>
  <c r="U4919" i="1"/>
  <c r="T4919" i="1"/>
  <c r="R4919" i="1"/>
  <c r="Q4919" i="1"/>
  <c r="S4919" i="1" s="1"/>
  <c r="P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V4917" i="1"/>
  <c r="U4917" i="1"/>
  <c r="T4917" i="1"/>
  <c r="R4917" i="1"/>
  <c r="Q4917" i="1"/>
  <c r="S4917" i="1" s="1"/>
  <c r="O4917" i="1"/>
  <c r="P4917" i="1" s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Z4916" i="1" s="1"/>
  <c r="X4916" i="1"/>
  <c r="W4916" i="1"/>
  <c r="V4916" i="1"/>
  <c r="U4916" i="1"/>
  <c r="T4916" i="1"/>
  <c r="S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V4915" i="1"/>
  <c r="U4915" i="1"/>
  <c r="T4915" i="1"/>
  <c r="R4915" i="1"/>
  <c r="Q4915" i="1"/>
  <c r="S4915" i="1" s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M4914" i="1"/>
  <c r="AB4914" i="1" s="1"/>
  <c r="L4914" i="1"/>
  <c r="K4914" i="1"/>
  <c r="J4914" i="1"/>
  <c r="I4914" i="1"/>
  <c r="H4914" i="1"/>
  <c r="G4914" i="1"/>
  <c r="F4914" i="1"/>
  <c r="E4914" i="1"/>
  <c r="D4914" i="1"/>
  <c r="B4914" i="1"/>
  <c r="A4914" i="1"/>
  <c r="AB4913" i="1"/>
  <c r="AA4913" i="1"/>
  <c r="Y4913" i="1"/>
  <c r="Z4913" i="1" s="1"/>
  <c r="X4913" i="1"/>
  <c r="W4913" i="1"/>
  <c r="U4913" i="1"/>
  <c r="T4913" i="1"/>
  <c r="V4913" i="1" s="1"/>
  <c r="S4913" i="1"/>
  <c r="R4913" i="1"/>
  <c r="Q4913" i="1"/>
  <c r="O4913" i="1"/>
  <c r="P4913" i="1" s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U4912" i="1"/>
  <c r="T4912" i="1"/>
  <c r="V4912" i="1" s="1"/>
  <c r="R4912" i="1"/>
  <c r="S4912" i="1" s="1"/>
  <c r="Q4912" i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V4911" i="1"/>
  <c r="U4911" i="1"/>
  <c r="T4911" i="1"/>
  <c r="R4911" i="1"/>
  <c r="Q4911" i="1"/>
  <c r="S4911" i="1" s="1"/>
  <c r="P4911" i="1"/>
  <c r="O4911" i="1"/>
  <c r="N4911" i="1"/>
  <c r="L4911" i="1"/>
  <c r="K4911" i="1"/>
  <c r="M4911" i="1" s="1"/>
  <c r="AB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V4909" i="1"/>
  <c r="U4909" i="1"/>
  <c r="T4909" i="1"/>
  <c r="S4909" i="1"/>
  <c r="R4909" i="1"/>
  <c r="Q4909" i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Z4908" i="1" s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V4907" i="1" s="1"/>
  <c r="T4907" i="1"/>
  <c r="R4907" i="1"/>
  <c r="Q4907" i="1"/>
  <c r="S4907" i="1" s="1"/>
  <c r="O4907" i="1"/>
  <c r="N4907" i="1"/>
  <c r="P4907" i="1" s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T4905" i="1"/>
  <c r="V4905" i="1" s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Z4904" i="1" s="1"/>
  <c r="X4904" i="1"/>
  <c r="W4904" i="1"/>
  <c r="U4904" i="1"/>
  <c r="T4904" i="1"/>
  <c r="V4904" i="1" s="1"/>
  <c r="R4904" i="1"/>
  <c r="S4904" i="1" s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V4903" i="1" s="1"/>
  <c r="T4903" i="1"/>
  <c r="R4903" i="1"/>
  <c r="Q4903" i="1"/>
  <c r="S4903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AB4902" i="1" s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Z4900" i="1" s="1"/>
  <c r="X4900" i="1"/>
  <c r="W4900" i="1"/>
  <c r="U4900" i="1"/>
  <c r="T4900" i="1"/>
  <c r="V4900" i="1" s="1"/>
  <c r="R4900" i="1"/>
  <c r="S4900" i="1" s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U4899" i="1"/>
  <c r="V4899" i="1" s="1"/>
  <c r="T4899" i="1"/>
  <c r="R4899" i="1"/>
  <c r="Q4899" i="1"/>
  <c r="S4899" i="1" s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V4897" i="1"/>
  <c r="U4897" i="1"/>
  <c r="T4897" i="1"/>
  <c r="R4897" i="1"/>
  <c r="Q4897" i="1"/>
  <c r="S4897" i="1" s="1"/>
  <c r="O4897" i="1"/>
  <c r="P4897" i="1" s="1"/>
  <c r="AB4897" i="1" s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Z4896" i="1" s="1"/>
  <c r="X4896" i="1"/>
  <c r="W4896" i="1"/>
  <c r="V4896" i="1"/>
  <c r="U4896" i="1"/>
  <c r="T4896" i="1"/>
  <c r="R4896" i="1"/>
  <c r="S4896" i="1" s="1"/>
  <c r="Q4896" i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V4895" i="1"/>
  <c r="U4895" i="1"/>
  <c r="T4895" i="1"/>
  <c r="R4895" i="1"/>
  <c r="Q4895" i="1"/>
  <c r="S4895" i="1" s="1"/>
  <c r="O4895" i="1"/>
  <c r="N4895" i="1"/>
  <c r="P4895" i="1" s="1"/>
  <c r="AB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O4894" i="1"/>
  <c r="P4894" i="1" s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U4893" i="1"/>
  <c r="T4893" i="1"/>
  <c r="V4893" i="1" s="1"/>
  <c r="R4893" i="1"/>
  <c r="Q4893" i="1"/>
  <c r="S4893" i="1" s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U4892" i="1"/>
  <c r="T4892" i="1"/>
  <c r="V4892" i="1" s="1"/>
  <c r="R4892" i="1"/>
  <c r="S4892" i="1" s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V4891" i="1" s="1"/>
  <c r="T4891" i="1"/>
  <c r="S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T4889" i="1"/>
  <c r="V4889" i="1" s="1"/>
  <c r="R4889" i="1"/>
  <c r="S4889" i="1" s="1"/>
  <c r="Q4889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U4888" i="1"/>
  <c r="T4888" i="1"/>
  <c r="S4888" i="1"/>
  <c r="R4888" i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V4887" i="1" s="1"/>
  <c r="T4887" i="1"/>
  <c r="S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V4886" i="1"/>
  <c r="U4886" i="1"/>
  <c r="T4886" i="1"/>
  <c r="R4886" i="1"/>
  <c r="Q4886" i="1"/>
  <c r="S4886" i="1" s="1"/>
  <c r="O4886" i="1"/>
  <c r="N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U4885" i="1"/>
  <c r="T4885" i="1"/>
  <c r="V4885" i="1" s="1"/>
  <c r="R4885" i="1"/>
  <c r="Q4885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S4884" i="1"/>
  <c r="R4884" i="1"/>
  <c r="Q4884" i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V4883" i="1"/>
  <c r="U4883" i="1"/>
  <c r="T4883" i="1"/>
  <c r="S4883" i="1"/>
  <c r="R4883" i="1"/>
  <c r="Q4883" i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V4882" i="1"/>
  <c r="U4882" i="1"/>
  <c r="T4882" i="1"/>
  <c r="R4882" i="1"/>
  <c r="Q4882" i="1"/>
  <c r="S4882" i="1" s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S4880" i="1"/>
  <c r="R4880" i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S4879" i="1"/>
  <c r="R4879" i="1"/>
  <c r="Q4879" i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V4878" i="1"/>
  <c r="U4878" i="1"/>
  <c r="T4878" i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R4876" i="1"/>
  <c r="Q4876" i="1"/>
  <c r="S4876" i="1" s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V4875" i="1"/>
  <c r="U4875" i="1"/>
  <c r="T4875" i="1"/>
  <c r="S4875" i="1"/>
  <c r="R4875" i="1"/>
  <c r="Q4875" i="1"/>
  <c r="O4875" i="1"/>
  <c r="N4875" i="1"/>
  <c r="P4875" i="1" s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V4874" i="1"/>
  <c r="U4874" i="1"/>
  <c r="T4874" i="1"/>
  <c r="R4874" i="1"/>
  <c r="Q4874" i="1"/>
  <c r="S4874" i="1" s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N4873" i="1"/>
  <c r="P4873" i="1" s="1"/>
  <c r="M4873" i="1"/>
  <c r="AB4873" i="1" s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V4871" i="1"/>
  <c r="U4871" i="1"/>
  <c r="T4871" i="1"/>
  <c r="S4871" i="1"/>
  <c r="R4871" i="1"/>
  <c r="Q4871" i="1"/>
  <c r="O4871" i="1"/>
  <c r="N4871" i="1"/>
  <c r="P4871" i="1" s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V4870" i="1"/>
  <c r="U4870" i="1"/>
  <c r="T4870" i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O4869" i="1"/>
  <c r="N4869" i="1"/>
  <c r="P4869" i="1" s="1"/>
  <c r="M4869" i="1"/>
  <c r="AB4869" i="1" s="1"/>
  <c r="L4869" i="1"/>
  <c r="K4869" i="1"/>
  <c r="J4869" i="1"/>
  <c r="I4869" i="1"/>
  <c r="H4869" i="1"/>
  <c r="G4869" i="1"/>
  <c r="F4869" i="1"/>
  <c r="E4869" i="1"/>
  <c r="D4869" i="1"/>
  <c r="B4869" i="1"/>
  <c r="A4869" i="1"/>
  <c r="AB4868" i="1"/>
  <c r="AA4868" i="1"/>
  <c r="Z4868" i="1"/>
  <c r="Y4868" i="1"/>
  <c r="X4868" i="1"/>
  <c r="W4868" i="1"/>
  <c r="U4868" i="1"/>
  <c r="T4868" i="1"/>
  <c r="V4868" i="1" s="1"/>
  <c r="S4868" i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S4867" i="1"/>
  <c r="R4867" i="1"/>
  <c r="Q4867" i="1"/>
  <c r="O4867" i="1"/>
  <c r="N4867" i="1"/>
  <c r="P4867" i="1" s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V4866" i="1"/>
  <c r="U4866" i="1"/>
  <c r="T4866" i="1"/>
  <c r="R4866" i="1"/>
  <c r="Q4866" i="1"/>
  <c r="S4866" i="1" s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R4865" i="1"/>
  <c r="Q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B4864" i="1"/>
  <c r="AA4864" i="1"/>
  <c r="Z4864" i="1"/>
  <c r="Y4864" i="1"/>
  <c r="X4864" i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V4861" i="1" s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R4860" i="1"/>
  <c r="Q4860" i="1"/>
  <c r="S4860" i="1" s="1"/>
  <c r="AB4860" i="1" s="1"/>
  <c r="P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S4859" i="1"/>
  <c r="R4859" i="1"/>
  <c r="Q4859" i="1"/>
  <c r="O4859" i="1"/>
  <c r="N4859" i="1"/>
  <c r="P4859" i="1" s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V4858" i="1"/>
  <c r="U4858" i="1"/>
  <c r="T4858" i="1"/>
  <c r="R4858" i="1"/>
  <c r="Q4858" i="1"/>
  <c r="S4858" i="1" s="1"/>
  <c r="O4858" i="1"/>
  <c r="N4858" i="1"/>
  <c r="P4858" i="1" s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R4857" i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AB4856" i="1" s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S4855" i="1"/>
  <c r="R4855" i="1"/>
  <c r="Q4855" i="1"/>
  <c r="O4855" i="1"/>
  <c r="N4855" i="1"/>
  <c r="P4855" i="1" s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V4854" i="1"/>
  <c r="U4854" i="1"/>
  <c r="T4854" i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R4853" i="1"/>
  <c r="Q4853" i="1"/>
  <c r="S4853" i="1" s="1"/>
  <c r="O4853" i="1"/>
  <c r="N4853" i="1"/>
  <c r="P4853" i="1" s="1"/>
  <c r="AB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V4851" i="1"/>
  <c r="U4851" i="1"/>
  <c r="T4851" i="1"/>
  <c r="R4851" i="1"/>
  <c r="Q4851" i="1"/>
  <c r="S4851" i="1" s="1"/>
  <c r="O4851" i="1"/>
  <c r="N4851" i="1"/>
  <c r="P4851" i="1" s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V4850" i="1"/>
  <c r="U4850" i="1"/>
  <c r="T4850" i="1"/>
  <c r="R4850" i="1"/>
  <c r="Q4850" i="1"/>
  <c r="S4850" i="1" s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U4848" i="1"/>
  <c r="T4848" i="1"/>
  <c r="V4848" i="1" s="1"/>
  <c r="R4848" i="1"/>
  <c r="S4848" i="1" s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W4847" i="1"/>
  <c r="V4847" i="1"/>
  <c r="U4847" i="1"/>
  <c r="T4847" i="1"/>
  <c r="S4847" i="1"/>
  <c r="R4847" i="1"/>
  <c r="Q4847" i="1"/>
  <c r="O4847" i="1"/>
  <c r="N4847" i="1"/>
  <c r="P4847" i="1" s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S4845" i="1"/>
  <c r="R4845" i="1"/>
  <c r="Q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B4844" i="1"/>
  <c r="AA4844" i="1"/>
  <c r="Z4844" i="1"/>
  <c r="Y4844" i="1"/>
  <c r="X4844" i="1"/>
  <c r="W4844" i="1"/>
  <c r="V4844" i="1"/>
  <c r="U4844" i="1"/>
  <c r="T4844" i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W4843" i="1"/>
  <c r="V4843" i="1"/>
  <c r="U4843" i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B4842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O4839" i="1"/>
  <c r="N4839" i="1"/>
  <c r="P4839" i="1" s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V4836" i="1"/>
  <c r="U4836" i="1"/>
  <c r="T4836" i="1"/>
  <c r="S4836" i="1"/>
  <c r="R4836" i="1"/>
  <c r="Q4836" i="1"/>
  <c r="P4836" i="1"/>
  <c r="AB4836" i="1" s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V4834" i="1"/>
  <c r="U4834" i="1"/>
  <c r="T4834" i="1"/>
  <c r="R4834" i="1"/>
  <c r="Q4834" i="1"/>
  <c r="S4834" i="1" s="1"/>
  <c r="O4834" i="1"/>
  <c r="P4834" i="1" s="1"/>
  <c r="N4834" i="1"/>
  <c r="M4834" i="1"/>
  <c r="L4834" i="1"/>
  <c r="K4834" i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U4833" i="1"/>
  <c r="T4833" i="1"/>
  <c r="V4833" i="1" s="1"/>
  <c r="R4833" i="1"/>
  <c r="S4833" i="1" s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S4832" i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V4831" i="1"/>
  <c r="U4831" i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V4830" i="1"/>
  <c r="U4830" i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AB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S4828" i="1"/>
  <c r="R4828" i="1"/>
  <c r="Q4828" i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R4825" i="1"/>
  <c r="S4825" i="1" s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AB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B4822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S4820" i="1"/>
  <c r="R4820" i="1"/>
  <c r="Q4820" i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T4818" i="1"/>
  <c r="V4818" i="1" s="1"/>
  <c r="S4818" i="1"/>
  <c r="R4818" i="1"/>
  <c r="Q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R4816" i="1"/>
  <c r="S4816" i="1" s="1"/>
  <c r="Q4816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S4815" i="1" s="1"/>
  <c r="Q4815" i="1"/>
  <c r="P4815" i="1"/>
  <c r="O4815" i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S4814" i="1"/>
  <c r="R4814" i="1"/>
  <c r="Q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Q4813" i="1"/>
  <c r="S4813" i="1" s="1"/>
  <c r="O4813" i="1"/>
  <c r="P4813" i="1" s="1"/>
  <c r="AB4813" i="1" s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P4812" i="1" s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T4810" i="1"/>
  <c r="S4810" i="1"/>
  <c r="R4810" i="1"/>
  <c r="Q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V4809" i="1"/>
  <c r="U4809" i="1"/>
  <c r="T4809" i="1"/>
  <c r="R4809" i="1"/>
  <c r="Q4809" i="1"/>
  <c r="S4809" i="1" s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S4808" i="1"/>
  <c r="R4808" i="1"/>
  <c r="Q4808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R4807" i="1"/>
  <c r="S4807" i="1" s="1"/>
  <c r="Q4807" i="1"/>
  <c r="P4807" i="1"/>
  <c r="O4807" i="1"/>
  <c r="N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V4806" i="1" s="1"/>
  <c r="T4806" i="1"/>
  <c r="S4806" i="1"/>
  <c r="R4806" i="1"/>
  <c r="Q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Q4805" i="1"/>
  <c r="S4805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Z4804" i="1" s="1"/>
  <c r="X4804" i="1"/>
  <c r="W4804" i="1"/>
  <c r="U4804" i="1"/>
  <c r="T4804" i="1"/>
  <c r="V4804" i="1" s="1"/>
  <c r="R4804" i="1"/>
  <c r="S4804" i="1" s="1"/>
  <c r="Q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S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T4802" i="1"/>
  <c r="V4802" i="1" s="1"/>
  <c r="S4802" i="1"/>
  <c r="R4802" i="1"/>
  <c r="Q4802" i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R4801" i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R4800" i="1"/>
  <c r="S4800" i="1" s="1"/>
  <c r="Q4800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R4799" i="1"/>
  <c r="S4799" i="1" s="1"/>
  <c r="Q4799" i="1"/>
  <c r="P4799" i="1"/>
  <c r="O4799" i="1"/>
  <c r="N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V4798" i="1" s="1"/>
  <c r="T4798" i="1"/>
  <c r="S4798" i="1"/>
  <c r="R4798" i="1"/>
  <c r="Q4798" i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V4797" i="1"/>
  <c r="U4797" i="1"/>
  <c r="T4797" i="1"/>
  <c r="R4797" i="1"/>
  <c r="Q4797" i="1"/>
  <c r="S4797" i="1" s="1"/>
  <c r="O4797" i="1"/>
  <c r="P4797" i="1" s="1"/>
  <c r="N4797" i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AB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P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V4793" i="1"/>
  <c r="U4793" i="1"/>
  <c r="T4793" i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T4792" i="1"/>
  <c r="R4792" i="1"/>
  <c r="S4792" i="1" s="1"/>
  <c r="Q4792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S4791" i="1" s="1"/>
  <c r="Q4791" i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V4790" i="1"/>
  <c r="U4790" i="1"/>
  <c r="T4790" i="1"/>
  <c r="S4790" i="1"/>
  <c r="R4790" i="1"/>
  <c r="Q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V4789" i="1"/>
  <c r="U4789" i="1"/>
  <c r="T4789" i="1"/>
  <c r="R4789" i="1"/>
  <c r="Q4789" i="1"/>
  <c r="S4789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S4788" i="1"/>
  <c r="R4788" i="1"/>
  <c r="Q4788" i="1"/>
  <c r="O4788" i="1"/>
  <c r="P4788" i="1" s="1"/>
  <c r="AB4788" i="1" s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R4787" i="1"/>
  <c r="S4787" i="1" s="1"/>
  <c r="Q4787" i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S4786" i="1"/>
  <c r="R4786" i="1"/>
  <c r="Q4786" i="1"/>
  <c r="O4786" i="1"/>
  <c r="N4786" i="1"/>
  <c r="P4786" i="1" s="1"/>
  <c r="L4786" i="1"/>
  <c r="M4786" i="1" s="1"/>
  <c r="K4786" i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V4785" i="1"/>
  <c r="U4785" i="1"/>
  <c r="T4785" i="1"/>
  <c r="R4785" i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S4784" i="1" s="1"/>
  <c r="Q4784" i="1"/>
  <c r="P4784" i="1"/>
  <c r="O4784" i="1"/>
  <c r="N4784" i="1"/>
  <c r="M4784" i="1"/>
  <c r="L4784" i="1"/>
  <c r="K4784" i="1"/>
  <c r="J4784" i="1"/>
  <c r="I4784" i="1"/>
  <c r="H4784" i="1"/>
  <c r="AB4784" i="1" s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R4783" i="1"/>
  <c r="S4783" i="1" s="1"/>
  <c r="Q4783" i="1"/>
  <c r="P4783" i="1"/>
  <c r="O4783" i="1"/>
  <c r="N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V4782" i="1"/>
  <c r="U4782" i="1"/>
  <c r="T4782" i="1"/>
  <c r="S4782" i="1"/>
  <c r="R4782" i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R4781" i="1"/>
  <c r="Q4781" i="1"/>
  <c r="S4781" i="1" s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U4780" i="1"/>
  <c r="T4780" i="1"/>
  <c r="V4780" i="1" s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S4779" i="1"/>
  <c r="R4779" i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V4777" i="1"/>
  <c r="U4777" i="1"/>
  <c r="T4777" i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T4776" i="1"/>
  <c r="V4776" i="1" s="1"/>
  <c r="R4776" i="1"/>
  <c r="S4776" i="1" s="1"/>
  <c r="Q4776" i="1"/>
  <c r="O4776" i="1"/>
  <c r="P4776" i="1" s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W4775" i="1"/>
  <c r="U4775" i="1"/>
  <c r="T4775" i="1"/>
  <c r="V4775" i="1" s="1"/>
  <c r="R4775" i="1"/>
  <c r="Q4775" i="1"/>
  <c r="S4775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W4774" i="1"/>
  <c r="U4774" i="1"/>
  <c r="V4774" i="1" s="1"/>
  <c r="T4774" i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V4773" i="1"/>
  <c r="U4773" i="1"/>
  <c r="T4773" i="1"/>
  <c r="S4773" i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V4772" i="1"/>
  <c r="U4772" i="1"/>
  <c r="T4772" i="1"/>
  <c r="R4772" i="1"/>
  <c r="Q4772" i="1"/>
  <c r="S4772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R4771" i="1"/>
  <c r="Q4771" i="1"/>
  <c r="P4771" i="1"/>
  <c r="O4771" i="1"/>
  <c r="N4771" i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S4770" i="1"/>
  <c r="R4770" i="1"/>
  <c r="Q4770" i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V4769" i="1"/>
  <c r="U4769" i="1"/>
  <c r="T4769" i="1"/>
  <c r="S4769" i="1"/>
  <c r="R4769" i="1"/>
  <c r="Q4769" i="1"/>
  <c r="O4769" i="1"/>
  <c r="N4769" i="1"/>
  <c r="P4769" i="1" s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W4767" i="1"/>
  <c r="V4767" i="1"/>
  <c r="U4767" i="1"/>
  <c r="T4767" i="1"/>
  <c r="S4767" i="1"/>
  <c r="R4767" i="1"/>
  <c r="Q4767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V4766" i="1" s="1"/>
  <c r="S4766" i="1"/>
  <c r="R4766" i="1"/>
  <c r="Q4766" i="1"/>
  <c r="O4766" i="1"/>
  <c r="P4766" i="1" s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O4765" i="1"/>
  <c r="P4765" i="1" s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R4764" i="1"/>
  <c r="S4764" i="1" s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W4763" i="1"/>
  <c r="V4763" i="1"/>
  <c r="U4763" i="1"/>
  <c r="T4763" i="1"/>
  <c r="R4763" i="1"/>
  <c r="Q4763" i="1"/>
  <c r="S4763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S4762" i="1"/>
  <c r="R4762" i="1"/>
  <c r="Q4762" i="1"/>
  <c r="P4762" i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V4761" i="1"/>
  <c r="U4761" i="1"/>
  <c r="T4761" i="1"/>
  <c r="S4761" i="1"/>
  <c r="R4761" i="1"/>
  <c r="Q4761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Z4760" i="1" s="1"/>
  <c r="X4760" i="1"/>
  <c r="W4760" i="1"/>
  <c r="U4760" i="1"/>
  <c r="V4760" i="1" s="1"/>
  <c r="T4760" i="1"/>
  <c r="S4760" i="1"/>
  <c r="R4760" i="1"/>
  <c r="Q4760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W4759" i="1"/>
  <c r="U4759" i="1"/>
  <c r="T4759" i="1"/>
  <c r="V4759" i="1" s="1"/>
  <c r="R4759" i="1"/>
  <c r="S4759" i="1" s="1"/>
  <c r="Q4759" i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V4758" i="1" s="1"/>
  <c r="T4758" i="1"/>
  <c r="S4758" i="1"/>
  <c r="R4758" i="1"/>
  <c r="Q4758" i="1"/>
  <c r="P4758" i="1"/>
  <c r="O4758" i="1"/>
  <c r="N4758" i="1"/>
  <c r="L4758" i="1"/>
  <c r="M4758" i="1" s="1"/>
  <c r="AB4758" i="1" s="1"/>
  <c r="K4758" i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Q4757" i="1"/>
  <c r="S4757" i="1" s="1"/>
  <c r="O4757" i="1"/>
  <c r="P4757" i="1" s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T4756" i="1"/>
  <c r="V4756" i="1" s="1"/>
  <c r="R4756" i="1"/>
  <c r="Q4756" i="1"/>
  <c r="S4756" i="1" s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S4755" i="1"/>
  <c r="R4755" i="1"/>
  <c r="Q4755" i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V4754" i="1"/>
  <c r="U4754" i="1"/>
  <c r="T4754" i="1"/>
  <c r="S4754" i="1"/>
  <c r="R4754" i="1"/>
  <c r="Q4754" i="1"/>
  <c r="O4754" i="1"/>
  <c r="P4754" i="1" s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Z4753" i="1" s="1"/>
  <c r="X4753" i="1"/>
  <c r="W4753" i="1"/>
  <c r="V4753" i="1"/>
  <c r="U4753" i="1"/>
  <c r="T4753" i="1"/>
  <c r="R4753" i="1"/>
  <c r="Q4753" i="1"/>
  <c r="S4753" i="1" s="1"/>
  <c r="O4753" i="1"/>
  <c r="P4753" i="1" s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S4752" i="1" s="1"/>
  <c r="Q4752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V4751" i="1"/>
  <c r="U4751" i="1"/>
  <c r="T4751" i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V4750" i="1"/>
  <c r="U4750" i="1"/>
  <c r="T4750" i="1"/>
  <c r="S4750" i="1"/>
  <c r="R4750" i="1"/>
  <c r="Q4750" i="1"/>
  <c r="O4750" i="1"/>
  <c r="N4750" i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Z4749" i="1" s="1"/>
  <c r="X4749" i="1"/>
  <c r="W4749" i="1"/>
  <c r="V4749" i="1"/>
  <c r="U4749" i="1"/>
  <c r="T4749" i="1"/>
  <c r="R4749" i="1"/>
  <c r="Q4749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U4748" i="1"/>
  <c r="T4748" i="1"/>
  <c r="R4748" i="1"/>
  <c r="S4748" i="1" s="1"/>
  <c r="Q4748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W4747" i="1"/>
  <c r="U4747" i="1"/>
  <c r="T4747" i="1"/>
  <c r="R4747" i="1"/>
  <c r="S4747" i="1" s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V4746" i="1" s="1"/>
  <c r="T4746" i="1"/>
  <c r="S4746" i="1"/>
  <c r="R4746" i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V4745" i="1"/>
  <c r="U4745" i="1"/>
  <c r="T4745" i="1"/>
  <c r="R4745" i="1"/>
  <c r="Q4745" i="1"/>
  <c r="S4745" i="1" s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Z4744" i="1" s="1"/>
  <c r="X4744" i="1"/>
  <c r="W4744" i="1"/>
  <c r="U4744" i="1"/>
  <c r="T4744" i="1"/>
  <c r="R4744" i="1"/>
  <c r="S4744" i="1" s="1"/>
  <c r="Q4744" i="1"/>
  <c r="O4744" i="1"/>
  <c r="P4744" i="1" s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W4743" i="1"/>
  <c r="U4743" i="1"/>
  <c r="T4743" i="1"/>
  <c r="V4743" i="1" s="1"/>
  <c r="S4743" i="1"/>
  <c r="R4743" i="1"/>
  <c r="Q4743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V4742" i="1"/>
  <c r="U4742" i="1"/>
  <c r="T4742" i="1"/>
  <c r="S4742" i="1"/>
  <c r="R4742" i="1"/>
  <c r="Q4742" i="1"/>
  <c r="P4742" i="1"/>
  <c r="O4742" i="1"/>
  <c r="N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Q4741" i="1"/>
  <c r="S4741" i="1" s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U4740" i="1"/>
  <c r="T4740" i="1"/>
  <c r="V4740" i="1" s="1"/>
  <c r="S4740" i="1"/>
  <c r="R4740" i="1"/>
  <c r="Q4740" i="1"/>
  <c r="P4740" i="1"/>
  <c r="AB4740" i="1" s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W4739" i="1"/>
  <c r="U4739" i="1"/>
  <c r="T4739" i="1"/>
  <c r="V4739" i="1" s="1"/>
  <c r="S4739" i="1"/>
  <c r="R4739" i="1"/>
  <c r="Q4739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V4738" i="1"/>
  <c r="AB4738" i="1" s="1"/>
  <c r="U4738" i="1"/>
  <c r="T4738" i="1"/>
  <c r="S4738" i="1"/>
  <c r="R4738" i="1"/>
  <c r="Q4738" i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V4737" i="1"/>
  <c r="U4737" i="1"/>
  <c r="T4737" i="1"/>
  <c r="S4737" i="1"/>
  <c r="R4737" i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S4736" i="1" s="1"/>
  <c r="Q4736" i="1"/>
  <c r="O4736" i="1"/>
  <c r="P4736" i="1" s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W4735" i="1"/>
  <c r="V4735" i="1"/>
  <c r="U4735" i="1"/>
  <c r="T4735" i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V4734" i="1" s="1"/>
  <c r="T4734" i="1"/>
  <c r="S4734" i="1"/>
  <c r="R4734" i="1"/>
  <c r="Q4734" i="1"/>
  <c r="P4734" i="1"/>
  <c r="O4734" i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U4733" i="1"/>
  <c r="T4733" i="1"/>
  <c r="R4733" i="1"/>
  <c r="S4733" i="1" s="1"/>
  <c r="Q4733" i="1"/>
  <c r="P4733" i="1"/>
  <c r="O4733" i="1"/>
  <c r="N4733" i="1"/>
  <c r="L4733" i="1"/>
  <c r="M4733" i="1" s="1"/>
  <c r="AB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V4732" i="1" s="1"/>
  <c r="R4732" i="1"/>
  <c r="S4732" i="1" s="1"/>
  <c r="Q4732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W4731" i="1"/>
  <c r="U4731" i="1"/>
  <c r="T4731" i="1"/>
  <c r="V4731" i="1" s="1"/>
  <c r="S4731" i="1"/>
  <c r="R4731" i="1"/>
  <c r="Q4731" i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V4730" i="1"/>
  <c r="U4730" i="1"/>
  <c r="T4730" i="1"/>
  <c r="S4730" i="1"/>
  <c r="R4730" i="1"/>
  <c r="Q4730" i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V4729" i="1"/>
  <c r="U4729" i="1"/>
  <c r="T4729" i="1"/>
  <c r="S4729" i="1"/>
  <c r="R4729" i="1"/>
  <c r="Q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T4728" i="1"/>
  <c r="V4728" i="1" s="1"/>
  <c r="R4728" i="1"/>
  <c r="Q4728" i="1"/>
  <c r="S4728" i="1" s="1"/>
  <c r="AB4728" i="1" s="1"/>
  <c r="O4728" i="1"/>
  <c r="P4728" i="1" s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W4727" i="1"/>
  <c r="U4727" i="1"/>
  <c r="T4727" i="1"/>
  <c r="S4727" i="1"/>
  <c r="R4727" i="1"/>
  <c r="Q4727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S4726" i="1"/>
  <c r="R4726" i="1"/>
  <c r="Q4726" i="1"/>
  <c r="P4726" i="1"/>
  <c r="AB4726" i="1" s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V4724" i="1"/>
  <c r="U4724" i="1"/>
  <c r="T4724" i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W4723" i="1"/>
  <c r="U4723" i="1"/>
  <c r="T4723" i="1"/>
  <c r="V4723" i="1" s="1"/>
  <c r="R4723" i="1"/>
  <c r="S4723" i="1" s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V4722" i="1" s="1"/>
  <c r="T4722" i="1"/>
  <c r="S4722" i="1"/>
  <c r="R4722" i="1"/>
  <c r="Q4722" i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V4721" i="1"/>
  <c r="U4721" i="1"/>
  <c r="T4721" i="1"/>
  <c r="R4721" i="1"/>
  <c r="Q4721" i="1"/>
  <c r="S4721" i="1" s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B4720" i="1"/>
  <c r="AA4720" i="1"/>
  <c r="Y4720" i="1"/>
  <c r="Z4720" i="1" s="1"/>
  <c r="X4720" i="1"/>
  <c r="W4720" i="1"/>
  <c r="U4720" i="1"/>
  <c r="T4720" i="1"/>
  <c r="V4720" i="1" s="1"/>
  <c r="R4720" i="1"/>
  <c r="Q4720" i="1"/>
  <c r="S4720" i="1" s="1"/>
  <c r="O4720" i="1"/>
  <c r="P4720" i="1" s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S4719" i="1"/>
  <c r="R4719" i="1"/>
  <c r="Q4719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S4718" i="1"/>
  <c r="R4718" i="1"/>
  <c r="Q4718" i="1"/>
  <c r="P4718" i="1"/>
  <c r="O4718" i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Q4717" i="1"/>
  <c r="S4717" i="1" s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P4716" i="1"/>
  <c r="O4716" i="1"/>
  <c r="N4716" i="1"/>
  <c r="M4716" i="1"/>
  <c r="L4716" i="1"/>
  <c r="K4716" i="1"/>
  <c r="J4716" i="1"/>
  <c r="I4716" i="1"/>
  <c r="AB4716" i="1" s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V4715" i="1" s="1"/>
  <c r="T4715" i="1"/>
  <c r="S4715" i="1"/>
  <c r="R4715" i="1"/>
  <c r="Q4715" i="1"/>
  <c r="P4715" i="1"/>
  <c r="O4715" i="1"/>
  <c r="N4715" i="1"/>
  <c r="L4715" i="1"/>
  <c r="M4715" i="1" s="1"/>
  <c r="K4715" i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Z4714" i="1" s="1"/>
  <c r="W4714" i="1"/>
  <c r="V4714" i="1"/>
  <c r="U4714" i="1"/>
  <c r="T4714" i="1"/>
  <c r="S4714" i="1"/>
  <c r="R4714" i="1"/>
  <c r="Q4714" i="1"/>
  <c r="O4714" i="1"/>
  <c r="P4714" i="1" s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R4712" i="1"/>
  <c r="Q4712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T4711" i="1"/>
  <c r="V4711" i="1" s="1"/>
  <c r="R4711" i="1"/>
  <c r="S4711" i="1" s="1"/>
  <c r="Q4711" i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V4710" i="1" s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S4708" i="1"/>
  <c r="R4708" i="1"/>
  <c r="Q4708" i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W4707" i="1"/>
  <c r="U4707" i="1"/>
  <c r="T4707" i="1"/>
  <c r="V4707" i="1" s="1"/>
  <c r="R4707" i="1"/>
  <c r="S4707" i="1" s="1"/>
  <c r="Q4707" i="1"/>
  <c r="P4707" i="1"/>
  <c r="O4707" i="1"/>
  <c r="N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V4706" i="1" s="1"/>
  <c r="T4706" i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V4704" i="1"/>
  <c r="U4704" i="1"/>
  <c r="T4704" i="1"/>
  <c r="R4704" i="1"/>
  <c r="Q4704" i="1"/>
  <c r="S4704" i="1" s="1"/>
  <c r="AB4704" i="1" s="1"/>
  <c r="O4704" i="1"/>
  <c r="P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W4703" i="1"/>
  <c r="V4703" i="1"/>
  <c r="U4703" i="1"/>
  <c r="T4703" i="1"/>
  <c r="S4703" i="1"/>
  <c r="R4703" i="1"/>
  <c r="Q4703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V4702" i="1"/>
  <c r="U4702" i="1"/>
  <c r="T4702" i="1"/>
  <c r="S4702" i="1"/>
  <c r="R4702" i="1"/>
  <c r="Q4702" i="1"/>
  <c r="O4702" i="1"/>
  <c r="P4702" i="1" s="1"/>
  <c r="AB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V4701" i="1"/>
  <c r="U4701" i="1"/>
  <c r="T4701" i="1"/>
  <c r="R4701" i="1"/>
  <c r="S4701" i="1" s="1"/>
  <c r="AB4701" i="1" s="1"/>
  <c r="Q4701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U4700" i="1"/>
  <c r="T4700" i="1"/>
  <c r="V4700" i="1" s="1"/>
  <c r="R4700" i="1"/>
  <c r="S4700" i="1" s="1"/>
  <c r="Q4700" i="1"/>
  <c r="O4700" i="1"/>
  <c r="P4700" i="1" s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S4699" i="1" s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W4698" i="1"/>
  <c r="V4698" i="1"/>
  <c r="U4698" i="1"/>
  <c r="T4698" i="1"/>
  <c r="S4698" i="1"/>
  <c r="R4698" i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W4697" i="1"/>
  <c r="V4697" i="1"/>
  <c r="U4697" i="1"/>
  <c r="T4697" i="1"/>
  <c r="R4697" i="1"/>
  <c r="Q4697" i="1"/>
  <c r="S4697" i="1" s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 s="1"/>
  <c r="AB4696" i="1"/>
  <c r="AA4696" i="1"/>
  <c r="Y4696" i="1"/>
  <c r="Z4696" i="1" s="1"/>
  <c r="X4696" i="1"/>
  <c r="W4696" i="1"/>
  <c r="U4696" i="1"/>
  <c r="T4696" i="1"/>
  <c r="V4696" i="1" s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W4695" i="1"/>
  <c r="U4695" i="1"/>
  <c r="T4695" i="1"/>
  <c r="R4695" i="1"/>
  <c r="S4695" i="1" s="1"/>
  <c r="Q4695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V4694" i="1"/>
  <c r="U4694" i="1"/>
  <c r="T4694" i="1"/>
  <c r="S4694" i="1"/>
  <c r="R4694" i="1"/>
  <c r="Q4694" i="1"/>
  <c r="O4694" i="1"/>
  <c r="P4694" i="1" s="1"/>
  <c r="AB4694" i="1" s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V4693" i="1"/>
  <c r="U4693" i="1"/>
  <c r="T4693" i="1"/>
  <c r="R4693" i="1"/>
  <c r="Q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Z4692" i="1" s="1"/>
  <c r="X4692" i="1"/>
  <c r="W4692" i="1"/>
  <c r="V4692" i="1"/>
  <c r="U4692" i="1"/>
  <c r="T4692" i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AB4692" i="1" s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S4690" i="1"/>
  <c r="R4690" i="1"/>
  <c r="Q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Q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B4688" i="1"/>
  <c r="AA4688" i="1"/>
  <c r="Y4688" i="1"/>
  <c r="Z4688" i="1" s="1"/>
  <c r="X4688" i="1"/>
  <c r="W4688" i="1"/>
  <c r="U4688" i="1"/>
  <c r="T4688" i="1"/>
  <c r="V4688" i="1" s="1"/>
  <c r="S4688" i="1"/>
  <c r="R4688" i="1"/>
  <c r="Q4688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W4687" i="1"/>
  <c r="U4687" i="1"/>
  <c r="T4687" i="1"/>
  <c r="V4687" i="1" s="1"/>
  <c r="R4687" i="1"/>
  <c r="S4687" i="1" s="1"/>
  <c r="Q4687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V4686" i="1"/>
  <c r="U4686" i="1"/>
  <c r="T4686" i="1"/>
  <c r="S4686" i="1"/>
  <c r="R4686" i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S4685" i="1"/>
  <c r="R4685" i="1"/>
  <c r="Q4685" i="1"/>
  <c r="O4685" i="1"/>
  <c r="N4685" i="1"/>
  <c r="P4685" i="1" s="1"/>
  <c r="M4685" i="1"/>
  <c r="AB4685" i="1" s="1"/>
  <c r="L4685" i="1"/>
  <c r="K4685" i="1"/>
  <c r="J4685" i="1"/>
  <c r="I4685" i="1"/>
  <c r="H4685" i="1"/>
  <c r="G4685" i="1"/>
  <c r="F4685" i="1"/>
  <c r="E4685" i="1"/>
  <c r="D4685" i="1"/>
  <c r="B4685" i="1"/>
  <c r="A4685" i="1"/>
  <c r="AB4684" i="1"/>
  <c r="AA4684" i="1"/>
  <c r="Y4684" i="1"/>
  <c r="Z4684" i="1" s="1"/>
  <c r="X4684" i="1"/>
  <c r="W4684" i="1"/>
  <c r="U4684" i="1"/>
  <c r="T4684" i="1"/>
  <c r="V4684" i="1" s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S4683" i="1"/>
  <c r="R4683" i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V4680" i="1" s="1"/>
  <c r="T4680" i="1"/>
  <c r="R4680" i="1"/>
  <c r="Q4680" i="1"/>
  <c r="S4680" i="1" s="1"/>
  <c r="O4680" i="1"/>
  <c r="P4680" i="1" s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V4679" i="1" s="1"/>
  <c r="T4679" i="1"/>
  <c r="S4679" i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S4678" i="1"/>
  <c r="R4678" i="1"/>
  <c r="Q4678" i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V4677" i="1"/>
  <c r="U4677" i="1"/>
  <c r="T4677" i="1"/>
  <c r="R4677" i="1"/>
  <c r="S4677" i="1" s="1"/>
  <c r="Q4677" i="1"/>
  <c r="O4677" i="1"/>
  <c r="P4677" i="1" s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Z4676" i="1" s="1"/>
  <c r="X4676" i="1"/>
  <c r="W4676" i="1"/>
  <c r="U4676" i="1"/>
  <c r="T4676" i="1"/>
  <c r="S4676" i="1"/>
  <c r="R4676" i="1"/>
  <c r="Q4676" i="1"/>
  <c r="O4676" i="1"/>
  <c r="P4676" i="1" s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S4675" i="1"/>
  <c r="R4675" i="1"/>
  <c r="Q4675" i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S4674" i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R4673" i="1"/>
  <c r="S4673" i="1" s="1"/>
  <c r="Q4673" i="1"/>
  <c r="O4673" i="1"/>
  <c r="N4673" i="1"/>
  <c r="P4673" i="1" s="1"/>
  <c r="AB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R4672" i="1"/>
  <c r="S4672" i="1" s="1"/>
  <c r="Q4672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S4671" i="1"/>
  <c r="R4671" i="1"/>
  <c r="Q4671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V4670" i="1"/>
  <c r="U4670" i="1"/>
  <c r="T4670" i="1"/>
  <c r="S4670" i="1"/>
  <c r="R4670" i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S4669" i="1"/>
  <c r="R4669" i="1"/>
  <c r="Q4669" i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S4668" i="1"/>
  <c r="R4668" i="1"/>
  <c r="Q4668" i="1"/>
  <c r="P4668" i="1"/>
  <c r="O4668" i="1"/>
  <c r="N4668" i="1"/>
  <c r="M4668" i="1"/>
  <c r="L4668" i="1"/>
  <c r="K4668" i="1"/>
  <c r="J4668" i="1"/>
  <c r="I4668" i="1"/>
  <c r="H4668" i="1"/>
  <c r="AB4668" i="1" s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Q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Z4664" i="1" s="1"/>
  <c r="X4664" i="1"/>
  <c r="W4664" i="1"/>
  <c r="U4664" i="1"/>
  <c r="T4664" i="1"/>
  <c r="V4664" i="1" s="1"/>
  <c r="S4664" i="1"/>
  <c r="R4664" i="1"/>
  <c r="Q4664" i="1"/>
  <c r="P4664" i="1"/>
  <c r="AB4664" i="1" s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V4662" i="1"/>
  <c r="U4662" i="1"/>
  <c r="T4662" i="1"/>
  <c r="S4662" i="1"/>
  <c r="R4662" i="1"/>
  <c r="Q4662" i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AB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U4660" i="1"/>
  <c r="T4660" i="1"/>
  <c r="R4660" i="1"/>
  <c r="Q4660" i="1"/>
  <c r="S4660" i="1" s="1"/>
  <c r="O4660" i="1"/>
  <c r="P4660" i="1" s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R4659" i="1"/>
  <c r="S4659" i="1" s="1"/>
  <c r="Q4659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V4658" i="1" s="1"/>
  <c r="T4658" i="1"/>
  <c r="S4658" i="1"/>
  <c r="R4658" i="1"/>
  <c r="Q4658" i="1"/>
  <c r="O4658" i="1"/>
  <c r="N4658" i="1"/>
  <c r="P4658" i="1" s="1"/>
  <c r="L4658" i="1"/>
  <c r="K4658" i="1"/>
  <c r="M4658" i="1" s="1"/>
  <c r="AB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V4657" i="1"/>
  <c r="U4657" i="1"/>
  <c r="T4657" i="1"/>
  <c r="R4657" i="1"/>
  <c r="Q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R4656" i="1"/>
  <c r="Q4656" i="1"/>
  <c r="S4656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W4655" i="1"/>
  <c r="U4655" i="1"/>
  <c r="T4655" i="1"/>
  <c r="V4655" i="1" s="1"/>
  <c r="S4655" i="1"/>
  <c r="R4655" i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S4653" i="1"/>
  <c r="R4653" i="1"/>
  <c r="Q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V4652" i="1"/>
  <c r="U4652" i="1"/>
  <c r="T4652" i="1"/>
  <c r="R4652" i="1"/>
  <c r="Q4652" i="1"/>
  <c r="S4652" i="1" s="1"/>
  <c r="P4652" i="1"/>
  <c r="AB4652" i="1" s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S4651" i="1"/>
  <c r="R4651" i="1"/>
  <c r="Q4651" i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V4650" i="1"/>
  <c r="U4650" i="1"/>
  <c r="T4650" i="1"/>
  <c r="S4650" i="1"/>
  <c r="R4650" i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B4649" i="1"/>
  <c r="AA4649" i="1"/>
  <c r="Y4649" i="1"/>
  <c r="Z4649" i="1" s="1"/>
  <c r="X4649" i="1"/>
  <c r="W4649" i="1"/>
  <c r="V4649" i="1"/>
  <c r="U4649" i="1"/>
  <c r="T4649" i="1"/>
  <c r="S4649" i="1"/>
  <c r="R4649" i="1"/>
  <c r="Q4649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Z4648" i="1" s="1"/>
  <c r="X4648" i="1"/>
  <c r="W4648" i="1"/>
  <c r="U4648" i="1"/>
  <c r="T4648" i="1"/>
  <c r="R4648" i="1"/>
  <c r="S4648" i="1" s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V4646" i="1" s="1"/>
  <c r="T4646" i="1"/>
  <c r="S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W4645" i="1"/>
  <c r="V4645" i="1"/>
  <c r="U4645" i="1"/>
  <c r="T4645" i="1"/>
  <c r="S4645" i="1"/>
  <c r="R4645" i="1"/>
  <c r="Q4645" i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V4644" i="1"/>
  <c r="U4644" i="1"/>
  <c r="T4644" i="1"/>
  <c r="R4644" i="1"/>
  <c r="Q4644" i="1"/>
  <c r="S4644" i="1" s="1"/>
  <c r="O4644" i="1"/>
  <c r="P4644" i="1" s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W4643" i="1"/>
  <c r="V4643" i="1"/>
  <c r="U4643" i="1"/>
  <c r="T4643" i="1"/>
  <c r="S4643" i="1"/>
  <c r="R4643" i="1"/>
  <c r="Q4643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V4642" i="1"/>
  <c r="U4642" i="1"/>
  <c r="T4642" i="1"/>
  <c r="S4642" i="1"/>
  <c r="R4642" i="1"/>
  <c r="Q4642" i="1"/>
  <c r="O4642" i="1"/>
  <c r="P4642" i="1" s="1"/>
  <c r="N4642" i="1"/>
  <c r="M4642" i="1"/>
  <c r="AB4642" i="1" s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V4641" i="1"/>
  <c r="U4641" i="1"/>
  <c r="T4641" i="1"/>
  <c r="R4641" i="1"/>
  <c r="Q4641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Z4640" i="1" s="1"/>
  <c r="X4640" i="1"/>
  <c r="W4640" i="1"/>
  <c r="V4640" i="1"/>
  <c r="U4640" i="1"/>
  <c r="T4640" i="1"/>
  <c r="R4640" i="1"/>
  <c r="S4640" i="1" s="1"/>
  <c r="Q4640" i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W4639" i="1"/>
  <c r="U4639" i="1"/>
  <c r="V4639" i="1" s="1"/>
  <c r="T4639" i="1"/>
  <c r="S4639" i="1"/>
  <c r="R4639" i="1"/>
  <c r="Q4639" i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S4638" i="1"/>
  <c r="R4638" i="1"/>
  <c r="Q4638" i="1"/>
  <c r="O4638" i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V4637" i="1"/>
  <c r="U4637" i="1"/>
  <c r="T4637" i="1"/>
  <c r="R4637" i="1"/>
  <c r="Q4637" i="1"/>
  <c r="S4637" i="1" s="1"/>
  <c r="O4637" i="1"/>
  <c r="P4637" i="1" s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T4636" i="1"/>
  <c r="V4636" i="1" s="1"/>
  <c r="R4636" i="1"/>
  <c r="S4636" i="1" s="1"/>
  <c r="Q4636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V4635" i="1" s="1"/>
  <c r="T4635" i="1"/>
  <c r="S4635" i="1"/>
  <c r="R4635" i="1"/>
  <c r="Q4635" i="1"/>
  <c r="P4635" i="1"/>
  <c r="O4635" i="1"/>
  <c r="N4635" i="1"/>
  <c r="L4635" i="1"/>
  <c r="M4635" i="1" s="1"/>
  <c r="K4635" i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X4634" i="1"/>
  <c r="W4634" i="1"/>
  <c r="U4634" i="1"/>
  <c r="V4634" i="1" s="1"/>
  <c r="T4634" i="1"/>
  <c r="S4634" i="1"/>
  <c r="R4634" i="1"/>
  <c r="Q4634" i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R4633" i="1"/>
  <c r="S4633" i="1" s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Z4632" i="1" s="1"/>
  <c r="X4632" i="1"/>
  <c r="W4632" i="1"/>
  <c r="V4632" i="1"/>
  <c r="U4632" i="1"/>
  <c r="T4632" i="1"/>
  <c r="R4632" i="1"/>
  <c r="Q4632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V4631" i="1" s="1"/>
  <c r="T4631" i="1"/>
  <c r="R4631" i="1"/>
  <c r="S4631" i="1" s="1"/>
  <c r="Q4631" i="1"/>
  <c r="P4631" i="1"/>
  <c r="O4631" i="1"/>
  <c r="N4631" i="1"/>
  <c r="M4631" i="1"/>
  <c r="AB4631" i="1" s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V4630" i="1" s="1"/>
  <c r="T4630" i="1"/>
  <c r="S4630" i="1"/>
  <c r="R4630" i="1"/>
  <c r="Q4630" i="1"/>
  <c r="P4630" i="1"/>
  <c r="O4630" i="1"/>
  <c r="N4630" i="1"/>
  <c r="L4630" i="1"/>
  <c r="M4630" i="1" s="1"/>
  <c r="K4630" i="1"/>
  <c r="J4630" i="1"/>
  <c r="AB4630" i="1" s="1"/>
  <c r="I4630" i="1"/>
  <c r="H4630" i="1"/>
  <c r="G4630" i="1"/>
  <c r="F4630" i="1"/>
  <c r="E4630" i="1"/>
  <c r="D4630" i="1"/>
  <c r="B4630" i="1"/>
  <c r="A4630" i="1" s="1"/>
  <c r="AA4629" i="1"/>
  <c r="Y4629" i="1"/>
  <c r="X4629" i="1"/>
  <c r="W4629" i="1"/>
  <c r="V4629" i="1"/>
  <c r="U4629" i="1"/>
  <c r="T4629" i="1"/>
  <c r="R4629" i="1"/>
  <c r="S4629" i="1" s="1"/>
  <c r="Q4629" i="1"/>
  <c r="O4629" i="1"/>
  <c r="P4629" i="1" s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T4628" i="1"/>
  <c r="V4628" i="1" s="1"/>
  <c r="AB4628" i="1" s="1"/>
  <c r="S4628" i="1"/>
  <c r="R4628" i="1"/>
  <c r="Q4628" i="1"/>
  <c r="O4628" i="1"/>
  <c r="P4628" i="1" s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W4627" i="1"/>
  <c r="V4627" i="1"/>
  <c r="U4627" i="1"/>
  <c r="T4627" i="1"/>
  <c r="R4627" i="1"/>
  <c r="S4627" i="1" s="1"/>
  <c r="Q4627" i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S4626" i="1"/>
  <c r="R4626" i="1"/>
  <c r="Q4626" i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P4625" i="1" s="1"/>
  <c r="N4625" i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Z4624" i="1" s="1"/>
  <c r="X4624" i="1"/>
  <c r="W4624" i="1"/>
  <c r="U4624" i="1"/>
  <c r="T4624" i="1"/>
  <c r="V4624" i="1" s="1"/>
  <c r="R4624" i="1"/>
  <c r="S4624" i="1" s="1"/>
  <c r="Q4624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W4623" i="1"/>
  <c r="U4623" i="1"/>
  <c r="T4623" i="1"/>
  <c r="V4623" i="1" s="1"/>
  <c r="S4623" i="1"/>
  <c r="R4623" i="1"/>
  <c r="Q4623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V4622" i="1"/>
  <c r="U4622" i="1"/>
  <c r="T4622" i="1"/>
  <c r="S4622" i="1"/>
  <c r="R4622" i="1"/>
  <c r="Q4622" i="1"/>
  <c r="P4622" i="1"/>
  <c r="O4622" i="1"/>
  <c r="N4622" i="1"/>
  <c r="L4622" i="1"/>
  <c r="K4622" i="1"/>
  <c r="M4622" i="1" s="1"/>
  <c r="J4622" i="1"/>
  <c r="I4622" i="1"/>
  <c r="AB4622" i="1" s="1"/>
  <c r="H4622" i="1"/>
  <c r="G4622" i="1"/>
  <c r="F4622" i="1"/>
  <c r="E4622" i="1"/>
  <c r="D4622" i="1"/>
  <c r="B4622" i="1"/>
  <c r="A4622" i="1"/>
  <c r="AA4621" i="1"/>
  <c r="Y4621" i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T4620" i="1"/>
  <c r="R4620" i="1"/>
  <c r="S4620" i="1" s="1"/>
  <c r="Q4620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V4619" i="1" s="1"/>
  <c r="T4619" i="1"/>
  <c r="S4619" i="1"/>
  <c r="R4619" i="1"/>
  <c r="Q4619" i="1"/>
  <c r="P4619" i="1"/>
  <c r="O4619" i="1"/>
  <c r="N4619" i="1"/>
  <c r="L4619" i="1"/>
  <c r="M4619" i="1" s="1"/>
  <c r="K4619" i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V4618" i="1" s="1"/>
  <c r="T4618" i="1"/>
  <c r="S4618" i="1"/>
  <c r="R4618" i="1"/>
  <c r="Q4618" i="1"/>
  <c r="O4618" i="1"/>
  <c r="P4618" i="1" s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S4617" i="1" s="1"/>
  <c r="Q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V4616" i="1"/>
  <c r="U4616" i="1"/>
  <c r="T4616" i="1"/>
  <c r="R4616" i="1"/>
  <c r="Q4616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W4615" i="1"/>
  <c r="U4615" i="1"/>
  <c r="V4615" i="1" s="1"/>
  <c r="T4615" i="1"/>
  <c r="R4615" i="1"/>
  <c r="S4615" i="1" s="1"/>
  <c r="Q4615" i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V4614" i="1" s="1"/>
  <c r="T4614" i="1"/>
  <c r="S4614" i="1"/>
  <c r="R4614" i="1"/>
  <c r="Q4614" i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W4613" i="1"/>
  <c r="V4613" i="1"/>
  <c r="U4613" i="1"/>
  <c r="T4613" i="1"/>
  <c r="R4613" i="1"/>
  <c r="S4613" i="1" s="1"/>
  <c r="Q4613" i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V4612" i="1"/>
  <c r="U4612" i="1"/>
  <c r="T4612" i="1"/>
  <c r="S4612" i="1"/>
  <c r="R4612" i="1"/>
  <c r="Q4612" i="1"/>
  <c r="O4612" i="1"/>
  <c r="P4612" i="1" s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V4611" i="1"/>
  <c r="U4611" i="1"/>
  <c r="T4611" i="1"/>
  <c r="R4611" i="1"/>
  <c r="S4611" i="1" s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V4610" i="1" s="1"/>
  <c r="T4610" i="1"/>
  <c r="S4610" i="1"/>
  <c r="R4610" i="1"/>
  <c r="Q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B4609" i="1"/>
  <c r="AA4609" i="1"/>
  <c r="Z4609" i="1"/>
  <c r="Y4609" i="1"/>
  <c r="X4609" i="1"/>
  <c r="W4609" i="1"/>
  <c r="V4609" i="1"/>
  <c r="U4609" i="1"/>
  <c r="T4609" i="1"/>
  <c r="R4609" i="1"/>
  <c r="Q4609" i="1"/>
  <c r="S4609" i="1" s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T4608" i="1"/>
  <c r="R4608" i="1"/>
  <c r="Q4608" i="1"/>
  <c r="S4608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W4607" i="1"/>
  <c r="U4607" i="1"/>
  <c r="T4607" i="1"/>
  <c r="R4607" i="1"/>
  <c r="S4607" i="1" s="1"/>
  <c r="Q4607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V4606" i="1" s="1"/>
  <c r="T4606" i="1"/>
  <c r="S4606" i="1"/>
  <c r="R4606" i="1"/>
  <c r="Q4606" i="1"/>
  <c r="P4606" i="1"/>
  <c r="O4606" i="1"/>
  <c r="N4606" i="1"/>
  <c r="L4606" i="1"/>
  <c r="K4606" i="1"/>
  <c r="M4606" i="1" s="1"/>
  <c r="AB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V4605" i="1"/>
  <c r="U4605" i="1"/>
  <c r="T4605" i="1"/>
  <c r="S4605" i="1"/>
  <c r="R4605" i="1"/>
  <c r="Q4605" i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Z4604" i="1" s="1"/>
  <c r="X4604" i="1"/>
  <c r="W4604" i="1"/>
  <c r="U4604" i="1"/>
  <c r="T4604" i="1"/>
  <c r="V4604" i="1" s="1"/>
  <c r="R4604" i="1"/>
  <c r="Q4604" i="1"/>
  <c r="S4604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V4603" i="1" s="1"/>
  <c r="T4603" i="1"/>
  <c r="S4603" i="1"/>
  <c r="R4603" i="1"/>
  <c r="Q4603" i="1"/>
  <c r="P4603" i="1"/>
  <c r="O4603" i="1"/>
  <c r="N4603" i="1"/>
  <c r="L4603" i="1"/>
  <c r="M4603" i="1" s="1"/>
  <c r="K4603" i="1"/>
  <c r="J4603" i="1"/>
  <c r="I4603" i="1"/>
  <c r="H4603" i="1"/>
  <c r="AB4603" i="1" s="1"/>
  <c r="G4603" i="1"/>
  <c r="F4603" i="1"/>
  <c r="E4603" i="1"/>
  <c r="D4603" i="1"/>
  <c r="B4603" i="1"/>
  <c r="A4603" i="1"/>
  <c r="AA4602" i="1"/>
  <c r="Y4602" i="1"/>
  <c r="X4602" i="1"/>
  <c r="W4602" i="1"/>
  <c r="U4602" i="1"/>
  <c r="V4602" i="1" s="1"/>
  <c r="T4602" i="1"/>
  <c r="S4602" i="1"/>
  <c r="R4602" i="1"/>
  <c r="Q4602" i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R4601" i="1"/>
  <c r="S4601" i="1" s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V4600" i="1"/>
  <c r="U4600" i="1"/>
  <c r="T4600" i="1"/>
  <c r="R4600" i="1"/>
  <c r="Q4600" i="1"/>
  <c r="S4600" i="1" s="1"/>
  <c r="O4600" i="1"/>
  <c r="P4600" i="1" s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W4599" i="1"/>
  <c r="U4599" i="1"/>
  <c r="V4599" i="1" s="1"/>
  <c r="T4599" i="1"/>
  <c r="R4599" i="1"/>
  <c r="S4599" i="1" s="1"/>
  <c r="Q4599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V4598" i="1" s="1"/>
  <c r="T4598" i="1"/>
  <c r="S4598" i="1"/>
  <c r="R4598" i="1"/>
  <c r="Q4598" i="1"/>
  <c r="O4598" i="1"/>
  <c r="P4598" i="1" s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V4597" i="1"/>
  <c r="U4597" i="1"/>
  <c r="T4597" i="1"/>
  <c r="S4597" i="1"/>
  <c r="R4597" i="1"/>
  <c r="Q4597" i="1"/>
  <c r="O4597" i="1"/>
  <c r="P4597" i="1" s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T4596" i="1"/>
  <c r="V4596" i="1" s="1"/>
  <c r="S4596" i="1"/>
  <c r="R4596" i="1"/>
  <c r="Q4596" i="1"/>
  <c r="O4596" i="1"/>
  <c r="P4596" i="1" s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B4595" i="1"/>
  <c r="AA4595" i="1"/>
  <c r="Y4595" i="1"/>
  <c r="X4595" i="1"/>
  <c r="Z4595" i="1" s="1"/>
  <c r="W4595" i="1"/>
  <c r="V4595" i="1"/>
  <c r="U4595" i="1"/>
  <c r="T4595" i="1"/>
  <c r="R4595" i="1"/>
  <c r="S4595" i="1" s="1"/>
  <c r="Q4595" i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V4594" i="1" s="1"/>
  <c r="T4594" i="1"/>
  <c r="S4594" i="1"/>
  <c r="R4594" i="1"/>
  <c r="Q4594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R4593" i="1"/>
  <c r="S4593" i="1" s="1"/>
  <c r="Q4593" i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Z4592" i="1" s="1"/>
  <c r="X4592" i="1"/>
  <c r="W4592" i="1"/>
  <c r="U4592" i="1"/>
  <c r="T4592" i="1"/>
  <c r="V4592" i="1" s="1"/>
  <c r="S4592" i="1"/>
  <c r="R4592" i="1"/>
  <c r="Q4592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W4591" i="1"/>
  <c r="U4591" i="1"/>
  <c r="T4591" i="1"/>
  <c r="V4591" i="1" s="1"/>
  <c r="S4591" i="1"/>
  <c r="R4591" i="1"/>
  <c r="Q4591" i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V4590" i="1" s="1"/>
  <c r="T4590" i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B4588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P4588" i="1" s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T4587" i="1"/>
  <c r="V4587" i="1" s="1"/>
  <c r="R4587" i="1"/>
  <c r="S4587" i="1" s="1"/>
  <c r="Q4587" i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V4586" i="1" s="1"/>
  <c r="T4586" i="1"/>
  <c r="S4586" i="1"/>
  <c r="R4586" i="1"/>
  <c r="Q4586" i="1"/>
  <c r="O4586" i="1"/>
  <c r="P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V4585" i="1"/>
  <c r="U4585" i="1"/>
  <c r="T4585" i="1"/>
  <c r="R4585" i="1"/>
  <c r="S4585" i="1" s="1"/>
  <c r="Q4585" i="1"/>
  <c r="O4585" i="1"/>
  <c r="N4585" i="1"/>
  <c r="P4585" i="1" s="1"/>
  <c r="AB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V4584" i="1"/>
  <c r="U4584" i="1"/>
  <c r="T4584" i="1"/>
  <c r="R4584" i="1"/>
  <c r="Q4584" i="1"/>
  <c r="S4584" i="1" s="1"/>
  <c r="P4584" i="1"/>
  <c r="AB4584" i="1" s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W4583" i="1"/>
  <c r="U4583" i="1"/>
  <c r="V4583" i="1" s="1"/>
  <c r="T4583" i="1"/>
  <c r="S4583" i="1"/>
  <c r="R4583" i="1"/>
  <c r="Q4583" i="1"/>
  <c r="P4583" i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S4582" i="1"/>
  <c r="R4582" i="1"/>
  <c r="Q4582" i="1"/>
  <c r="O4582" i="1"/>
  <c r="P4582" i="1" s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S4581" i="1"/>
  <c r="R4581" i="1"/>
  <c r="Q4581" i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V4580" i="1" s="1"/>
  <c r="T4580" i="1"/>
  <c r="S4580" i="1"/>
  <c r="R4580" i="1"/>
  <c r="Q4580" i="1"/>
  <c r="O4580" i="1"/>
  <c r="P4580" i="1" s="1"/>
  <c r="N4580" i="1"/>
  <c r="M4580" i="1"/>
  <c r="L4580" i="1"/>
  <c r="K4580" i="1"/>
  <c r="J4580" i="1"/>
  <c r="I4580" i="1"/>
  <c r="H4580" i="1"/>
  <c r="AB4580" i="1" s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V4579" i="1" s="1"/>
  <c r="T4579" i="1"/>
  <c r="R4579" i="1"/>
  <c r="S4579" i="1" s="1"/>
  <c r="Q4579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V4578" i="1" s="1"/>
  <c r="T4578" i="1"/>
  <c r="S4578" i="1"/>
  <c r="R4578" i="1"/>
  <c r="Q4578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Z4576" i="1" s="1"/>
  <c r="X4576" i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V4574" i="1"/>
  <c r="U4574" i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B4573" i="1"/>
  <c r="AA4573" i="1"/>
  <c r="Z4573" i="1"/>
  <c r="Y4573" i="1"/>
  <c r="X4573" i="1"/>
  <c r="W4573" i="1"/>
  <c r="U4573" i="1"/>
  <c r="T4573" i="1"/>
  <c r="V4573" i="1" s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B4572" i="1"/>
  <c r="AA4572" i="1"/>
  <c r="Y4572" i="1"/>
  <c r="Z4572" i="1" s="1"/>
  <c r="X4572" i="1"/>
  <c r="W4572" i="1"/>
  <c r="V4572" i="1"/>
  <c r="U4572" i="1"/>
  <c r="T4572" i="1"/>
  <c r="R4572" i="1"/>
  <c r="Q4572" i="1"/>
  <c r="S4572" i="1" s="1"/>
  <c r="O4572" i="1"/>
  <c r="P4572" i="1" s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S4571" i="1" s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S4570" i="1"/>
  <c r="R4570" i="1"/>
  <c r="Q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B4569" i="1"/>
  <c r="AA4569" i="1"/>
  <c r="Z4569" i="1"/>
  <c r="Y4569" i="1"/>
  <c r="X4569" i="1"/>
  <c r="W4569" i="1"/>
  <c r="V4569" i="1"/>
  <c r="U4569" i="1"/>
  <c r="T4569" i="1"/>
  <c r="R4569" i="1"/>
  <c r="Q4569" i="1"/>
  <c r="S4569" i="1" s="1"/>
  <c r="O4569" i="1"/>
  <c r="P4569" i="1" s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P4568" i="1"/>
  <c r="O4568" i="1"/>
  <c r="N4568" i="1"/>
  <c r="M4568" i="1"/>
  <c r="AB4568" i="1" s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P4567" i="1"/>
  <c r="O4567" i="1"/>
  <c r="N4567" i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W4566" i="1"/>
  <c r="V4566" i="1"/>
  <c r="U4566" i="1"/>
  <c r="T4566" i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S4565" i="1" s="1"/>
  <c r="Q4565" i="1"/>
  <c r="O4565" i="1"/>
  <c r="P4565" i="1" s="1"/>
  <c r="AB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V4564" i="1"/>
  <c r="U4564" i="1"/>
  <c r="T4564" i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S4563" i="1" s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B4562" i="1"/>
  <c r="AA4562" i="1"/>
  <c r="Y4562" i="1"/>
  <c r="Z4562" i="1" s="1"/>
  <c r="X4562" i="1"/>
  <c r="W4562" i="1"/>
  <c r="V4562" i="1"/>
  <c r="U4562" i="1"/>
  <c r="T4562" i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V4561" i="1"/>
  <c r="U4561" i="1"/>
  <c r="T4561" i="1"/>
  <c r="S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V4560" i="1"/>
  <c r="U4560" i="1"/>
  <c r="T4560" i="1"/>
  <c r="R4560" i="1"/>
  <c r="S4560" i="1" s="1"/>
  <c r="Q4560" i="1"/>
  <c r="O4560" i="1"/>
  <c r="P4560" i="1" s="1"/>
  <c r="N4560" i="1"/>
  <c r="L4560" i="1"/>
  <c r="K4560" i="1"/>
  <c r="M4560" i="1" s="1"/>
  <c r="J4560" i="1"/>
  <c r="AB4560" i="1" s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V4558" i="1" s="1"/>
  <c r="T4558" i="1"/>
  <c r="R4558" i="1"/>
  <c r="Q4558" i="1"/>
  <c r="S4558" i="1" s="1"/>
  <c r="AB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S4557" i="1" s="1"/>
  <c r="Q4557" i="1"/>
  <c r="P4557" i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V4555" i="1" s="1"/>
  <c r="T4555" i="1"/>
  <c r="R4555" i="1"/>
  <c r="S4555" i="1" s="1"/>
  <c r="Q4555" i="1"/>
  <c r="O4555" i="1"/>
  <c r="N4555" i="1"/>
  <c r="P4555" i="1" s="1"/>
  <c r="M4555" i="1"/>
  <c r="AB4555" i="1" s="1"/>
  <c r="L4555" i="1"/>
  <c r="K4555" i="1"/>
  <c r="J4555" i="1"/>
  <c r="I4555" i="1"/>
  <c r="H4555" i="1"/>
  <c r="G4555" i="1"/>
  <c r="F4555" i="1"/>
  <c r="E4555" i="1"/>
  <c r="D4555" i="1"/>
  <c r="B4555" i="1"/>
  <c r="A4555" i="1"/>
  <c r="AB4554" i="1"/>
  <c r="AA4554" i="1"/>
  <c r="Y4554" i="1"/>
  <c r="X4554" i="1"/>
  <c r="Z4554" i="1" s="1"/>
  <c r="W4554" i="1"/>
  <c r="U4554" i="1"/>
  <c r="V4554" i="1" s="1"/>
  <c r="T4554" i="1"/>
  <c r="R4554" i="1"/>
  <c r="Q4554" i="1"/>
  <c r="S4554" i="1" s="1"/>
  <c r="O4554" i="1"/>
  <c r="P4554" i="1" s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P4553" i="1" s="1"/>
  <c r="N4553" i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U4552" i="1"/>
  <c r="T4552" i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M4550" i="1" s="1"/>
  <c r="K4550" i="1"/>
  <c r="J4550" i="1"/>
  <c r="AB4550" i="1" s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V4548" i="1" s="1"/>
  <c r="T4548" i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U4547" i="1"/>
  <c r="V4547" i="1" s="1"/>
  <c r="T4547" i="1"/>
  <c r="S4547" i="1"/>
  <c r="R4547" i="1"/>
  <c r="Q4547" i="1"/>
  <c r="P4547" i="1"/>
  <c r="O4547" i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V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R4545" i="1"/>
  <c r="Q4545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Z4544" i="1" s="1"/>
  <c r="AB4544" i="1" s="1"/>
  <c r="X4544" i="1"/>
  <c r="W4544" i="1"/>
  <c r="U4544" i="1"/>
  <c r="T4544" i="1"/>
  <c r="V4544" i="1" s="1"/>
  <c r="S4544" i="1"/>
  <c r="R4544" i="1"/>
  <c r="Q4544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B4543" i="1"/>
  <c r="AA4543" i="1"/>
  <c r="Z4543" i="1"/>
  <c r="Y4543" i="1"/>
  <c r="X4543" i="1"/>
  <c r="W4543" i="1"/>
  <c r="U4543" i="1"/>
  <c r="V4543" i="1" s="1"/>
  <c r="T4543" i="1"/>
  <c r="S4543" i="1"/>
  <c r="R4543" i="1"/>
  <c r="Q4543" i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V4542" i="1" s="1"/>
  <c r="T4542" i="1"/>
  <c r="S4542" i="1"/>
  <c r="R4542" i="1"/>
  <c r="Q4542" i="1"/>
  <c r="O4542" i="1"/>
  <c r="P4542" i="1" s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V4541" i="1"/>
  <c r="U4541" i="1"/>
  <c r="T4541" i="1"/>
  <c r="R4541" i="1"/>
  <c r="S4541" i="1" s="1"/>
  <c r="Q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V4540" i="1"/>
  <c r="U4540" i="1"/>
  <c r="T4540" i="1"/>
  <c r="R4540" i="1"/>
  <c r="Q4540" i="1"/>
  <c r="S4540" i="1" s="1"/>
  <c r="P4540" i="1"/>
  <c r="O4540" i="1"/>
  <c r="N4540" i="1"/>
  <c r="L4540" i="1"/>
  <c r="K4540" i="1"/>
  <c r="M4540" i="1" s="1"/>
  <c r="AB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S4538" i="1"/>
  <c r="R4538" i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S4536" i="1" s="1"/>
  <c r="Q4536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AB4534" i="1" s="1"/>
  <c r="Y4534" i="1"/>
  <c r="X4534" i="1"/>
  <c r="W4534" i="1"/>
  <c r="U4534" i="1"/>
  <c r="V4534" i="1" s="1"/>
  <c r="T4534" i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V4533" i="1"/>
  <c r="U4533" i="1"/>
  <c r="T4533" i="1"/>
  <c r="R4533" i="1"/>
  <c r="Q4533" i="1"/>
  <c r="S4533" i="1" s="1"/>
  <c r="P4533" i="1"/>
  <c r="O4533" i="1"/>
  <c r="N4533" i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V4532" i="1"/>
  <c r="U4532" i="1"/>
  <c r="T4532" i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V4530" i="1" s="1"/>
  <c r="T4530" i="1"/>
  <c r="R4530" i="1"/>
  <c r="Q4530" i="1"/>
  <c r="S4530" i="1" s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U4529" i="1"/>
  <c r="T4529" i="1"/>
  <c r="V4529" i="1" s="1"/>
  <c r="R4529" i="1"/>
  <c r="Q4529" i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Z4528" i="1" s="1"/>
  <c r="X4528" i="1"/>
  <c r="W4528" i="1"/>
  <c r="V4528" i="1"/>
  <c r="U4528" i="1"/>
  <c r="T4528" i="1"/>
  <c r="S4528" i="1"/>
  <c r="R4528" i="1"/>
  <c r="Q4528" i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V4526" i="1"/>
  <c r="U4526" i="1"/>
  <c r="T4526" i="1"/>
  <c r="R4526" i="1"/>
  <c r="Q4526" i="1"/>
  <c r="S4526" i="1" s="1"/>
  <c r="P4526" i="1"/>
  <c r="O4526" i="1"/>
  <c r="N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S4525" i="1"/>
  <c r="R4525" i="1"/>
  <c r="Q4525" i="1"/>
  <c r="O4525" i="1"/>
  <c r="N4525" i="1"/>
  <c r="P4525" i="1" s="1"/>
  <c r="M4525" i="1"/>
  <c r="L4525" i="1"/>
  <c r="K4525" i="1"/>
  <c r="J4525" i="1"/>
  <c r="I4525" i="1"/>
  <c r="H4525" i="1"/>
  <c r="AB4525" i="1" s="1"/>
  <c r="G4525" i="1"/>
  <c r="F4525" i="1"/>
  <c r="E4525" i="1"/>
  <c r="D4525" i="1"/>
  <c r="B4525" i="1"/>
  <c r="A4525" i="1"/>
  <c r="AA4524" i="1"/>
  <c r="Y4524" i="1"/>
  <c r="Z4524" i="1" s="1"/>
  <c r="X4524" i="1"/>
  <c r="W4524" i="1"/>
  <c r="V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V4523" i="1" s="1"/>
  <c r="T4523" i="1"/>
  <c r="R4523" i="1"/>
  <c r="S4523" i="1" s="1"/>
  <c r="Q4523" i="1"/>
  <c r="P4523" i="1"/>
  <c r="O4523" i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V4522" i="1" s="1"/>
  <c r="T4522" i="1"/>
  <c r="S4522" i="1"/>
  <c r="R4522" i="1"/>
  <c r="Q4522" i="1"/>
  <c r="O4522" i="1"/>
  <c r="N4522" i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Q4521" i="1"/>
  <c r="S4521" i="1" s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U4520" i="1"/>
  <c r="T4520" i="1"/>
  <c r="V4520" i="1" s="1"/>
  <c r="R4520" i="1"/>
  <c r="Q4520" i="1"/>
  <c r="O4520" i="1"/>
  <c r="P4520" i="1" s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T4519" i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V4517" i="1"/>
  <c r="U4517" i="1"/>
  <c r="T4517" i="1"/>
  <c r="R4517" i="1"/>
  <c r="Q4517" i="1"/>
  <c r="S4517" i="1" s="1"/>
  <c r="O4517" i="1"/>
  <c r="P4517" i="1" s="1"/>
  <c r="AB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B4515" i="1"/>
  <c r="AA4515" i="1"/>
  <c r="Y4515" i="1"/>
  <c r="Z4515" i="1" s="1"/>
  <c r="X4515" i="1"/>
  <c r="W4515" i="1"/>
  <c r="V4515" i="1"/>
  <c r="U4515" i="1"/>
  <c r="T4515" i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S4514" i="1"/>
  <c r="R4514" i="1"/>
  <c r="Q4514" i="1"/>
  <c r="O4514" i="1"/>
  <c r="N4514" i="1"/>
  <c r="P4514" i="1" s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S4512" i="1"/>
  <c r="R4512" i="1"/>
  <c r="Q4512" i="1"/>
  <c r="P4512" i="1"/>
  <c r="O4512" i="1"/>
  <c r="N4512" i="1"/>
  <c r="M4512" i="1"/>
  <c r="AB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T4510" i="1"/>
  <c r="V4510" i="1" s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P4509" i="1"/>
  <c r="O4509" i="1"/>
  <c r="N4509" i="1"/>
  <c r="L4509" i="1"/>
  <c r="K4509" i="1"/>
  <c r="M4509" i="1" s="1"/>
  <c r="J4509" i="1"/>
  <c r="AB4509" i="1" s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V4507" i="1"/>
  <c r="U4507" i="1"/>
  <c r="T4507" i="1"/>
  <c r="S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V4506" i="1"/>
  <c r="U4506" i="1"/>
  <c r="T4506" i="1"/>
  <c r="S4506" i="1"/>
  <c r="R4506" i="1"/>
  <c r="Q4506" i="1"/>
  <c r="O4506" i="1"/>
  <c r="N4506" i="1"/>
  <c r="P4506" i="1" s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S4504" i="1"/>
  <c r="R4504" i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AB4503" i="1" s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V4501" i="1"/>
  <c r="U4501" i="1"/>
  <c r="T4501" i="1"/>
  <c r="R4501" i="1"/>
  <c r="Q4501" i="1"/>
  <c r="S4501" i="1" s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B4499" i="1"/>
  <c r="AA4499" i="1"/>
  <c r="Y4499" i="1"/>
  <c r="Z4499" i="1" s="1"/>
  <c r="X4499" i="1"/>
  <c r="W4499" i="1"/>
  <c r="V4499" i="1"/>
  <c r="U4499" i="1"/>
  <c r="T4499" i="1"/>
  <c r="S4499" i="1"/>
  <c r="R4499" i="1"/>
  <c r="Q4499" i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S4498" i="1"/>
  <c r="R4498" i="1"/>
  <c r="Q4498" i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V4493" i="1"/>
  <c r="U4493" i="1"/>
  <c r="T4493" i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U4492" i="1"/>
  <c r="T4492" i="1"/>
  <c r="V4492" i="1" s="1"/>
  <c r="R4492" i="1"/>
  <c r="S4492" i="1" s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T4491" i="1"/>
  <c r="V4491" i="1" s="1"/>
  <c r="AB4491" i="1" s="1"/>
  <c r="S4491" i="1"/>
  <c r="R4491" i="1"/>
  <c r="Q4491" i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U4488" i="1"/>
  <c r="T4488" i="1"/>
  <c r="V4488" i="1" s="1"/>
  <c r="S4488" i="1"/>
  <c r="R4488" i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S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AB4486" i="1" s="1"/>
  <c r="G4486" i="1"/>
  <c r="F4486" i="1"/>
  <c r="E4486" i="1"/>
  <c r="D4486" i="1"/>
  <c r="B4486" i="1"/>
  <c r="A4486" i="1"/>
  <c r="AA4485" i="1"/>
  <c r="Y4485" i="1"/>
  <c r="X4485" i="1"/>
  <c r="Z4485" i="1" s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AB4485" i="1" s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U4483" i="1"/>
  <c r="T4483" i="1"/>
  <c r="V4483" i="1" s="1"/>
  <c r="AB4483" i="1" s="1"/>
  <c r="S4483" i="1"/>
  <c r="R4483" i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V4482" i="1" s="1"/>
  <c r="T4482" i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S4479" i="1"/>
  <c r="R4479" i="1"/>
  <c r="Q4479" i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V4478" i="1"/>
  <c r="U4478" i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Z4477" i="1" s="1"/>
  <c r="W4477" i="1"/>
  <c r="V4477" i="1"/>
  <c r="U4477" i="1"/>
  <c r="T4477" i="1"/>
  <c r="R4477" i="1"/>
  <c r="Q4477" i="1"/>
  <c r="S4477" i="1" s="1"/>
  <c r="P4477" i="1"/>
  <c r="O4477" i="1"/>
  <c r="N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V4475" i="1"/>
  <c r="U4475" i="1"/>
  <c r="T4475" i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V4474" i="1"/>
  <c r="U4474" i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V4473" i="1"/>
  <c r="U4473" i="1"/>
  <c r="T4473" i="1"/>
  <c r="R4473" i="1"/>
  <c r="Q4473" i="1"/>
  <c r="S4473" i="1" s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S4472" i="1" s="1"/>
  <c r="Q4472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B4471" i="1"/>
  <c r="AA4471" i="1"/>
  <c r="Z4471" i="1"/>
  <c r="Y4471" i="1"/>
  <c r="X4471" i="1"/>
  <c r="W4471" i="1"/>
  <c r="U4471" i="1"/>
  <c r="V4471" i="1" s="1"/>
  <c r="T4471" i="1"/>
  <c r="S4471" i="1"/>
  <c r="R4471" i="1"/>
  <c r="Q4471" i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W4470" i="1"/>
  <c r="U4470" i="1"/>
  <c r="V4470" i="1" s="1"/>
  <c r="T4470" i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K4467" i="1"/>
  <c r="M4467" i="1" s="1"/>
  <c r="AB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P4464" i="1" s="1"/>
  <c r="N4464" i="1"/>
  <c r="M4464" i="1"/>
  <c r="L4464" i="1"/>
  <c r="K4464" i="1"/>
  <c r="J4464" i="1"/>
  <c r="I4464" i="1"/>
  <c r="H4464" i="1"/>
  <c r="AB4464" i="1" s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V4462" i="1"/>
  <c r="U4462" i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U4459" i="1"/>
  <c r="T4459" i="1"/>
  <c r="S4459" i="1"/>
  <c r="R4459" i="1"/>
  <c r="Q4459" i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S4458" i="1"/>
  <c r="R4458" i="1"/>
  <c r="Q4458" i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V4457" i="1"/>
  <c r="U4457" i="1"/>
  <c r="T4457" i="1"/>
  <c r="R4457" i="1"/>
  <c r="Q4457" i="1"/>
  <c r="S4457" i="1" s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T4456" i="1"/>
  <c r="V4456" i="1" s="1"/>
  <c r="S4456" i="1"/>
  <c r="R4456" i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V4454" i="1"/>
  <c r="U4454" i="1"/>
  <c r="T4454" i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T4452" i="1"/>
  <c r="V4452" i="1" s="1"/>
  <c r="S4452" i="1"/>
  <c r="R4452" i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V4451" i="1"/>
  <c r="U4451" i="1"/>
  <c r="T4451" i="1"/>
  <c r="R4451" i="1"/>
  <c r="Q4451" i="1"/>
  <c r="S4451" i="1" s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V4450" i="1"/>
  <c r="U4450" i="1"/>
  <c r="T4450" i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V4449" i="1"/>
  <c r="U4449" i="1"/>
  <c r="T4449" i="1"/>
  <c r="R4449" i="1"/>
  <c r="Q4449" i="1"/>
  <c r="S4449" i="1" s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M4447" i="1"/>
  <c r="AB4447" i="1" s="1"/>
  <c r="L4447" i="1"/>
  <c r="K4447" i="1"/>
  <c r="J4447" i="1"/>
  <c r="I4447" i="1"/>
  <c r="H4447" i="1"/>
  <c r="G4447" i="1"/>
  <c r="F4447" i="1"/>
  <c r="E4447" i="1"/>
  <c r="D4447" i="1"/>
  <c r="B4447" i="1"/>
  <c r="A4447" i="1"/>
  <c r="AB4446" i="1"/>
  <c r="AA4446" i="1"/>
  <c r="Z4446" i="1"/>
  <c r="Y4446" i="1"/>
  <c r="X4446" i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W4445" i="1"/>
  <c r="U4445" i="1"/>
  <c r="T4445" i="1"/>
  <c r="V4445" i="1" s="1"/>
  <c r="S4445" i="1"/>
  <c r="R4445" i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S4443" i="1" s="1"/>
  <c r="Q4443" i="1"/>
  <c r="P4443" i="1"/>
  <c r="O4443" i="1"/>
  <c r="N4443" i="1"/>
  <c r="L4443" i="1"/>
  <c r="K4443" i="1"/>
  <c r="M4443" i="1" s="1"/>
  <c r="AB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V4442" i="1" s="1"/>
  <c r="T4442" i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V4441" i="1"/>
  <c r="U4441" i="1"/>
  <c r="T4441" i="1"/>
  <c r="S4441" i="1"/>
  <c r="R4441" i="1"/>
  <c r="Q4441" i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V4440" i="1"/>
  <c r="U4440" i="1"/>
  <c r="T4440" i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R4439" i="1"/>
  <c r="Q4439" i="1"/>
  <c r="S4439" i="1" s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P4438" i="1"/>
  <c r="AB4438" i="1" s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S4435" i="1" s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V4434" i="1" s="1"/>
  <c r="T4434" i="1"/>
  <c r="S4434" i="1"/>
  <c r="R4434" i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V4433" i="1"/>
  <c r="U4433" i="1"/>
  <c r="T4433" i="1"/>
  <c r="S4433" i="1"/>
  <c r="R4433" i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V4432" i="1"/>
  <c r="U4432" i="1"/>
  <c r="T4432" i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V4430" i="1"/>
  <c r="U4430" i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S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V4426" i="1" s="1"/>
  <c r="T4426" i="1"/>
  <c r="S4426" i="1"/>
  <c r="R4426" i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T4423" i="1"/>
  <c r="V4423" i="1" s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V4422" i="1"/>
  <c r="U4422" i="1"/>
  <c r="T4422" i="1"/>
  <c r="R4422" i="1"/>
  <c r="Q4422" i="1"/>
  <c r="S4422" i="1" s="1"/>
  <c r="P4422" i="1"/>
  <c r="O4422" i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V4421" i="1"/>
  <c r="U4421" i="1"/>
  <c r="T4421" i="1"/>
  <c r="R4421" i="1"/>
  <c r="Q4421" i="1"/>
  <c r="S4421" i="1" s="1"/>
  <c r="O4421" i="1"/>
  <c r="N4421" i="1"/>
  <c r="P4421" i="1" s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T4419" i="1"/>
  <c r="R4419" i="1"/>
  <c r="S4419" i="1" s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V4418" i="1"/>
  <c r="U4418" i="1"/>
  <c r="T4418" i="1"/>
  <c r="R4418" i="1"/>
  <c r="S4418" i="1" s="1"/>
  <c r="Q4418" i="1"/>
  <c r="P4418" i="1"/>
  <c r="O4418" i="1"/>
  <c r="N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V4417" i="1"/>
  <c r="U4417" i="1"/>
  <c r="T4417" i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Q4416" i="1"/>
  <c r="S4416" i="1" s="1"/>
  <c r="O4416" i="1"/>
  <c r="P4416" i="1" s="1"/>
  <c r="N4416" i="1"/>
  <c r="M4416" i="1"/>
  <c r="L4416" i="1"/>
  <c r="K4416" i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U4415" i="1"/>
  <c r="T4415" i="1"/>
  <c r="S4415" i="1"/>
  <c r="R4415" i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V4412" i="1"/>
  <c r="U4412" i="1"/>
  <c r="T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B4411" i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AB4408" i="1" s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R4407" i="1"/>
  <c r="Q4407" i="1"/>
  <c r="S4407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R4406" i="1"/>
  <c r="S4406" i="1" s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N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V4404" i="1"/>
  <c r="U4404" i="1"/>
  <c r="T4404" i="1"/>
  <c r="R4404" i="1"/>
  <c r="Q4404" i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T4403" i="1"/>
  <c r="R4403" i="1"/>
  <c r="Q4403" i="1"/>
  <c r="S4403" i="1" s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T4402" i="1"/>
  <c r="V4402" i="1" s="1"/>
  <c r="R4402" i="1"/>
  <c r="Q4402" i="1"/>
  <c r="P4402" i="1"/>
  <c r="O4402" i="1"/>
  <c r="N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U4401" i="1"/>
  <c r="T4401" i="1"/>
  <c r="V4401" i="1" s="1"/>
  <c r="R4401" i="1"/>
  <c r="Q4401" i="1"/>
  <c r="S4401" i="1" s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V4400" i="1"/>
  <c r="U4400" i="1"/>
  <c r="T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S4399" i="1" s="1"/>
  <c r="Q4399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S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V4397" i="1"/>
  <c r="U4397" i="1"/>
  <c r="T4397" i="1"/>
  <c r="S4397" i="1"/>
  <c r="R4397" i="1"/>
  <c r="Q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T4395" i="1"/>
  <c r="V4395" i="1" s="1"/>
  <c r="S4395" i="1"/>
  <c r="R4395" i="1"/>
  <c r="Q4395" i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V4394" i="1" s="1"/>
  <c r="T4394" i="1"/>
  <c r="S4394" i="1"/>
  <c r="R4394" i="1"/>
  <c r="Q4394" i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W4393" i="1"/>
  <c r="U4393" i="1"/>
  <c r="V4393" i="1" s="1"/>
  <c r="T4393" i="1"/>
  <c r="S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Q4392" i="1"/>
  <c r="S4392" i="1" s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R4391" i="1"/>
  <c r="Q4391" i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Z4387" i="1" s="1"/>
  <c r="X4387" i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T4384" i="1"/>
  <c r="V4384" i="1" s="1"/>
  <c r="R4384" i="1"/>
  <c r="Q4384" i="1"/>
  <c r="S4384" i="1" s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V4382" i="1"/>
  <c r="U4382" i="1"/>
  <c r="T4382" i="1"/>
  <c r="R4382" i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V4381" i="1"/>
  <c r="U4381" i="1"/>
  <c r="T4381" i="1"/>
  <c r="R4381" i="1"/>
  <c r="Q4381" i="1"/>
  <c r="S4381" i="1" s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V4380" i="1" s="1"/>
  <c r="R4380" i="1"/>
  <c r="Q4380" i="1"/>
  <c r="S4380" i="1" s="1"/>
  <c r="P4380" i="1"/>
  <c r="AB4380" i="1" s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U4379" i="1"/>
  <c r="T4379" i="1"/>
  <c r="V4379" i="1" s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V4377" i="1"/>
  <c r="U4377" i="1"/>
  <c r="T4377" i="1"/>
  <c r="R4377" i="1"/>
  <c r="Q4377" i="1"/>
  <c r="S4377" i="1" s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P4371" i="1"/>
  <c r="O4371" i="1"/>
  <c r="N4371" i="1"/>
  <c r="M4371" i="1"/>
  <c r="AB4371" i="1" s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R4370" i="1"/>
  <c r="Q4370" i="1"/>
  <c r="S4370" i="1" s="1"/>
  <c r="P4370" i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S4369" i="1"/>
  <c r="R4369" i="1"/>
  <c r="Q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O4368" i="1"/>
  <c r="N4368" i="1"/>
  <c r="P4368" i="1" s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T4367" i="1"/>
  <c r="V4367" i="1" s="1"/>
  <c r="S4367" i="1"/>
  <c r="R4367" i="1"/>
  <c r="Q4367" i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V4366" i="1"/>
  <c r="U4366" i="1"/>
  <c r="T4366" i="1"/>
  <c r="R4366" i="1"/>
  <c r="Q4366" i="1"/>
  <c r="S4366" i="1" s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M4364" i="1" s="1"/>
  <c r="AB4364" i="1" s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T4363" i="1"/>
  <c r="R4363" i="1"/>
  <c r="Q4363" i="1"/>
  <c r="S4363" i="1" s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T4359" i="1"/>
  <c r="S4359" i="1"/>
  <c r="R4359" i="1"/>
  <c r="Q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Q4358" i="1"/>
  <c r="S4358" i="1" s="1"/>
  <c r="O4358" i="1"/>
  <c r="N4358" i="1"/>
  <c r="P4358" i="1" s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B4356" i="1"/>
  <c r="AA4356" i="1"/>
  <c r="Z4356" i="1"/>
  <c r="Y4356" i="1"/>
  <c r="X4356" i="1"/>
  <c r="W4356" i="1"/>
  <c r="U4356" i="1"/>
  <c r="T4356" i="1"/>
  <c r="V4356" i="1" s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Z4355" i="1" s="1"/>
  <c r="X4355" i="1"/>
  <c r="W4355" i="1"/>
  <c r="V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V4354" i="1"/>
  <c r="U4354" i="1"/>
  <c r="T4354" i="1"/>
  <c r="R4354" i="1"/>
  <c r="Q4354" i="1"/>
  <c r="S4354" i="1" s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P4352" i="1"/>
  <c r="O4352" i="1"/>
  <c r="N4352" i="1"/>
  <c r="L4352" i="1"/>
  <c r="K4352" i="1"/>
  <c r="M4352" i="1" s="1"/>
  <c r="J4352" i="1"/>
  <c r="AB4352" i="1" s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T4351" i="1"/>
  <c r="V4351" i="1" s="1"/>
  <c r="S4351" i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O4350" i="1"/>
  <c r="N4350" i="1"/>
  <c r="P4350" i="1" s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S4349" i="1"/>
  <c r="R4349" i="1"/>
  <c r="Q4349" i="1"/>
  <c r="O4349" i="1"/>
  <c r="N4349" i="1"/>
  <c r="P4349" i="1" s="1"/>
  <c r="AB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V4348" i="1"/>
  <c r="U4348" i="1"/>
  <c r="T4348" i="1"/>
  <c r="R4348" i="1"/>
  <c r="Q4348" i="1"/>
  <c r="S4348" i="1" s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S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R4346" i="1"/>
  <c r="Q4346" i="1"/>
  <c r="S4346" i="1" s="1"/>
  <c r="O4346" i="1"/>
  <c r="N4346" i="1"/>
  <c r="P4346" i="1" s="1"/>
  <c r="L4346" i="1"/>
  <c r="K4346" i="1"/>
  <c r="M4346" i="1" s="1"/>
  <c r="AB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R4344" i="1"/>
  <c r="Q4344" i="1"/>
  <c r="S4344" i="1" s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M4342" i="1"/>
  <c r="AB4342" i="1" s="1"/>
  <c r="L4342" i="1"/>
  <c r="K4342" i="1"/>
  <c r="J4342" i="1"/>
  <c r="I4342" i="1"/>
  <c r="H4342" i="1"/>
  <c r="G4342" i="1"/>
  <c r="F4342" i="1"/>
  <c r="E4342" i="1"/>
  <c r="D4342" i="1"/>
  <c r="B4342" i="1"/>
  <c r="A4342" i="1"/>
  <c r="AB4341" i="1"/>
  <c r="AA4341" i="1"/>
  <c r="Y4341" i="1"/>
  <c r="Z4341" i="1" s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S4340" i="1" s="1"/>
  <c r="Q4340" i="1"/>
  <c r="P4340" i="1"/>
  <c r="AB4340" i="1" s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V4338" i="1"/>
  <c r="U4338" i="1"/>
  <c r="T4338" i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S4337" i="1"/>
  <c r="R4337" i="1"/>
  <c r="Q4337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S4336" i="1"/>
  <c r="R4336" i="1"/>
  <c r="Q4336" i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AB4334" i="1" s="1"/>
  <c r="X4334" i="1"/>
  <c r="W4334" i="1"/>
  <c r="V4334" i="1"/>
  <c r="U4334" i="1"/>
  <c r="T4334" i="1"/>
  <c r="R4334" i="1"/>
  <c r="Q4334" i="1"/>
  <c r="S4334" i="1" s="1"/>
  <c r="P4334" i="1"/>
  <c r="O4334" i="1"/>
  <c r="N4334" i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S4332" i="1" s="1"/>
  <c r="AB4332" i="1" s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V4331" i="1" s="1"/>
  <c r="S4331" i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V4330" i="1"/>
  <c r="U4330" i="1"/>
  <c r="T4330" i="1"/>
  <c r="R4330" i="1"/>
  <c r="Q4330" i="1"/>
  <c r="S4330" i="1" s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V4328" i="1"/>
  <c r="U4328" i="1"/>
  <c r="T4328" i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V4327" i="1"/>
  <c r="U4327" i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AB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M4325" i="1"/>
  <c r="AB4325" i="1" s="1"/>
  <c r="L4325" i="1"/>
  <c r="K4325" i="1"/>
  <c r="J4325" i="1"/>
  <c r="I4325" i="1"/>
  <c r="H4325" i="1"/>
  <c r="G4325" i="1"/>
  <c r="F4325" i="1"/>
  <c r="E4325" i="1"/>
  <c r="D4325" i="1"/>
  <c r="B4325" i="1"/>
  <c r="A4325" i="1"/>
  <c r="AB4324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V4322" i="1"/>
  <c r="U4322" i="1"/>
  <c r="T4322" i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V4321" i="1" s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V4320" i="1"/>
  <c r="U4320" i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AB4320" i="1" s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T4319" i="1"/>
  <c r="S4319" i="1"/>
  <c r="R4319" i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V4317" i="1" s="1"/>
  <c r="R4317" i="1"/>
  <c r="Q4317" i="1"/>
  <c r="S4317" i="1" s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V4316" i="1"/>
  <c r="U4316" i="1"/>
  <c r="T4316" i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V4315" i="1"/>
  <c r="U4315" i="1"/>
  <c r="T4315" i="1"/>
  <c r="S4315" i="1"/>
  <c r="R4315" i="1"/>
  <c r="Q4315" i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P4314" i="1"/>
  <c r="O4314" i="1"/>
  <c r="N4314" i="1"/>
  <c r="M4314" i="1"/>
  <c r="AB4314" i="1" s="1"/>
  <c r="L4314" i="1"/>
  <c r="K4314" i="1"/>
  <c r="J4314" i="1"/>
  <c r="I4314" i="1"/>
  <c r="H4314" i="1"/>
  <c r="G4314" i="1"/>
  <c r="F4314" i="1"/>
  <c r="E4314" i="1"/>
  <c r="D4314" i="1"/>
  <c r="B4314" i="1"/>
  <c r="A4314" i="1"/>
  <c r="AB4313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V4311" i="1"/>
  <c r="U4311" i="1"/>
  <c r="T4311" i="1"/>
  <c r="S4311" i="1"/>
  <c r="R4311" i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V4309" i="1" s="1"/>
  <c r="S4309" i="1"/>
  <c r="R4309" i="1"/>
  <c r="Q4309" i="1"/>
  <c r="O4309" i="1"/>
  <c r="N4309" i="1"/>
  <c r="P4309" i="1" s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/>
  <c r="AA4308" i="1"/>
  <c r="Z4308" i="1"/>
  <c r="Y4308" i="1"/>
  <c r="X4308" i="1"/>
  <c r="W4308" i="1"/>
  <c r="V4308" i="1"/>
  <c r="U4308" i="1"/>
  <c r="T4308" i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V4306" i="1"/>
  <c r="U4306" i="1"/>
  <c r="T4306" i="1"/>
  <c r="R4306" i="1"/>
  <c r="Q4306" i="1"/>
  <c r="S4306" i="1" s="1"/>
  <c r="P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AB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S4304" i="1"/>
  <c r="R4304" i="1"/>
  <c r="Q4304" i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T4303" i="1"/>
  <c r="S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S4301" i="1"/>
  <c r="R4301" i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S4299" i="1"/>
  <c r="R4299" i="1"/>
  <c r="Q4299" i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M4298" i="1"/>
  <c r="AB4298" i="1" s="1"/>
  <c r="L4298" i="1"/>
  <c r="K4298" i="1"/>
  <c r="J4298" i="1"/>
  <c r="I4298" i="1"/>
  <c r="H4298" i="1"/>
  <c r="G4298" i="1"/>
  <c r="F4298" i="1"/>
  <c r="E4298" i="1"/>
  <c r="D4298" i="1"/>
  <c r="B4298" i="1"/>
  <c r="A4298" i="1"/>
  <c r="AB4297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S4296" i="1"/>
  <c r="R4296" i="1"/>
  <c r="Q4296" i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S4295" i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S4291" i="1"/>
  <c r="R4291" i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M4290" i="1"/>
  <c r="AB4290" i="1" s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T4289" i="1"/>
  <c r="V4289" i="1" s="1"/>
  <c r="R4289" i="1"/>
  <c r="Q4289" i="1"/>
  <c r="S4289" i="1" s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S4288" i="1"/>
  <c r="R4288" i="1"/>
  <c r="Q4288" i="1"/>
  <c r="P4288" i="1"/>
  <c r="AB4288" i="1" s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T4285" i="1"/>
  <c r="V4285" i="1" s="1"/>
  <c r="S4285" i="1"/>
  <c r="R4285" i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V4284" i="1"/>
  <c r="U4284" i="1"/>
  <c r="T4284" i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V4282" i="1"/>
  <c r="U4282" i="1"/>
  <c r="T4282" i="1"/>
  <c r="R4282" i="1"/>
  <c r="Q4282" i="1"/>
  <c r="S4282" i="1" s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R4280" i="1"/>
  <c r="Q4280" i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V4275" i="1" s="1"/>
  <c r="T4275" i="1"/>
  <c r="S4275" i="1"/>
  <c r="R4275" i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AB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V4267" i="1"/>
  <c r="U4267" i="1"/>
  <c r="T4267" i="1"/>
  <c r="S4267" i="1"/>
  <c r="R4267" i="1"/>
  <c r="Q4267" i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W4266" i="1"/>
  <c r="V4266" i="1"/>
  <c r="U4266" i="1"/>
  <c r="T4266" i="1"/>
  <c r="R4266" i="1"/>
  <c r="Q4266" i="1"/>
  <c r="S4266" i="1" s="1"/>
  <c r="P4266" i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M4265" i="1"/>
  <c r="AB4265" i="1" s="1"/>
  <c r="L4265" i="1"/>
  <c r="K4265" i="1"/>
  <c r="J4265" i="1"/>
  <c r="I4265" i="1"/>
  <c r="H4265" i="1"/>
  <c r="G4265" i="1"/>
  <c r="F4265" i="1"/>
  <c r="E4265" i="1"/>
  <c r="D4265" i="1"/>
  <c r="B4265" i="1"/>
  <c r="A4265" i="1"/>
  <c r="AB4264" i="1"/>
  <c r="AA4264" i="1"/>
  <c r="Z4264" i="1"/>
  <c r="Y4264" i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O4258" i="1"/>
  <c r="N4258" i="1"/>
  <c r="P4258" i="1" s="1"/>
  <c r="L4258" i="1"/>
  <c r="K4258" i="1"/>
  <c r="M4258" i="1" s="1"/>
  <c r="J4258" i="1"/>
  <c r="AB4258" i="1" s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T4257" i="1"/>
  <c r="V4257" i="1" s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V4256" i="1"/>
  <c r="U4256" i="1"/>
  <c r="T4256" i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AB4256" i="1" s="1"/>
  <c r="G4256" i="1"/>
  <c r="F4256" i="1"/>
  <c r="E4256" i="1"/>
  <c r="D4256" i="1"/>
  <c r="B4256" i="1"/>
  <c r="A4256" i="1"/>
  <c r="AA4255" i="1"/>
  <c r="Y4255" i="1"/>
  <c r="Z4255" i="1" s="1"/>
  <c r="X4255" i="1"/>
  <c r="W4255" i="1"/>
  <c r="V4255" i="1"/>
  <c r="U4255" i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Z4254" i="1" s="1"/>
  <c r="X4254" i="1"/>
  <c r="W4254" i="1"/>
  <c r="V4254" i="1"/>
  <c r="U4254" i="1"/>
  <c r="T4254" i="1"/>
  <c r="S4254" i="1"/>
  <c r="R4254" i="1"/>
  <c r="Q4254" i="1"/>
  <c r="O4254" i="1"/>
  <c r="N4254" i="1"/>
  <c r="P4254" i="1" s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S4251" i="1"/>
  <c r="R4251" i="1"/>
  <c r="Q4251" i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V4249" i="1"/>
  <c r="U4249" i="1"/>
  <c r="T4249" i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O4245" i="1"/>
  <c r="P4245" i="1" s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T4244" i="1"/>
  <c r="V4244" i="1" s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K4239" i="1"/>
  <c r="M4239" i="1" s="1"/>
  <c r="AB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V4237" i="1" s="1"/>
  <c r="R4237" i="1"/>
  <c r="Q4237" i="1"/>
  <c r="S4237" i="1" s="1"/>
  <c r="P4237" i="1"/>
  <c r="AB4237" i="1" s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S4236" i="1"/>
  <c r="R4236" i="1"/>
  <c r="Q4236" i="1"/>
  <c r="P4236" i="1"/>
  <c r="O4236" i="1"/>
  <c r="N4236" i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R4234" i="1"/>
  <c r="Q4234" i="1"/>
  <c r="O4234" i="1"/>
  <c r="N4234" i="1"/>
  <c r="P4234" i="1" s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Z4232" i="1" s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S4231" i="1"/>
  <c r="R4231" i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V4225" i="1"/>
  <c r="U4225" i="1"/>
  <c r="T4225" i="1"/>
  <c r="R4225" i="1"/>
  <c r="Q4225" i="1"/>
  <c r="S4225" i="1" s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P4224" i="1" s="1"/>
  <c r="M4224" i="1"/>
  <c r="AB4224" i="1" s="1"/>
  <c r="L4224" i="1"/>
  <c r="K4224" i="1"/>
  <c r="J4224" i="1"/>
  <c r="I4224" i="1"/>
  <c r="H4224" i="1"/>
  <c r="G4224" i="1"/>
  <c r="F4224" i="1"/>
  <c r="E4224" i="1"/>
  <c r="D4224" i="1"/>
  <c r="B4224" i="1"/>
  <c r="A4224" i="1"/>
  <c r="AB4223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V4221" i="1" s="1"/>
  <c r="T4221" i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AB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B4216" i="1"/>
  <c r="AA4216" i="1"/>
  <c r="Z4216" i="1"/>
  <c r="Y4216" i="1"/>
  <c r="X4216" i="1"/>
  <c r="W4216" i="1"/>
  <c r="U4216" i="1"/>
  <c r="T4216" i="1"/>
  <c r="V4216" i="1" s="1"/>
  <c r="R4216" i="1"/>
  <c r="S4216" i="1" s="1"/>
  <c r="Q4216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V4215" i="1" s="1"/>
  <c r="T4215" i="1"/>
  <c r="S4215" i="1"/>
  <c r="R4215" i="1"/>
  <c r="Q4215" i="1"/>
  <c r="P4215" i="1"/>
  <c r="AB4215" i="1" s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V4213" i="1"/>
  <c r="U4213" i="1"/>
  <c r="T4213" i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AB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AB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AB4209" i="1" s="1"/>
  <c r="Y4209" i="1"/>
  <c r="X4209" i="1"/>
  <c r="W4209" i="1"/>
  <c r="U4209" i="1"/>
  <c r="T4209" i="1"/>
  <c r="V4209" i="1" s="1"/>
  <c r="R4209" i="1"/>
  <c r="Q4209" i="1"/>
  <c r="S4209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V4206" i="1"/>
  <c r="U4206" i="1"/>
  <c r="T4206" i="1"/>
  <c r="S4206" i="1"/>
  <c r="R4206" i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O4205" i="1"/>
  <c r="P4205" i="1" s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Q4204" i="1"/>
  <c r="S4204" i="1" s="1"/>
  <c r="AB4204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S4203" i="1"/>
  <c r="R4203" i="1"/>
  <c r="Q4203" i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S4202" i="1"/>
  <c r="R4202" i="1"/>
  <c r="Q4202" i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AB4201" i="1" s="1"/>
  <c r="U4201" i="1"/>
  <c r="T4201" i="1"/>
  <c r="R4201" i="1"/>
  <c r="Q4201" i="1"/>
  <c r="S4201" i="1" s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W4200" i="1"/>
  <c r="U4200" i="1"/>
  <c r="T4200" i="1"/>
  <c r="V4200" i="1" s="1"/>
  <c r="S4200" i="1"/>
  <c r="R4200" i="1"/>
  <c r="Q4200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V4199" i="1" s="1"/>
  <c r="T4199" i="1"/>
  <c r="S4199" i="1"/>
  <c r="R4199" i="1"/>
  <c r="Q4199" i="1"/>
  <c r="P4199" i="1"/>
  <c r="O4199" i="1"/>
  <c r="N4199" i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X4198" i="1"/>
  <c r="Z4198" i="1" s="1"/>
  <c r="W4198" i="1"/>
  <c r="V4198" i="1"/>
  <c r="U4198" i="1"/>
  <c r="T4198" i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V4197" i="1"/>
  <c r="U4197" i="1"/>
  <c r="T4197" i="1"/>
  <c r="R4197" i="1"/>
  <c r="Q4197" i="1"/>
  <c r="S4197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W4196" i="1"/>
  <c r="U4196" i="1"/>
  <c r="T4196" i="1"/>
  <c r="V4196" i="1" s="1"/>
  <c r="S4196" i="1"/>
  <c r="R4196" i="1"/>
  <c r="Q4196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S4195" i="1"/>
  <c r="R4195" i="1"/>
  <c r="Q4195" i="1"/>
  <c r="P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V4194" i="1"/>
  <c r="U4194" i="1"/>
  <c r="T4194" i="1"/>
  <c r="S4194" i="1"/>
  <c r="R4194" i="1"/>
  <c r="Q4194" i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R4193" i="1"/>
  <c r="Q4193" i="1"/>
  <c r="S4193" i="1" s="1"/>
  <c r="P4193" i="1"/>
  <c r="O4193" i="1"/>
  <c r="N4193" i="1"/>
  <c r="M4193" i="1"/>
  <c r="L4193" i="1"/>
  <c r="K4193" i="1"/>
  <c r="J4193" i="1"/>
  <c r="AB4193" i="1" s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S4191" i="1"/>
  <c r="R4191" i="1"/>
  <c r="Q4191" i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Z4190" i="1" s="1"/>
  <c r="X4190" i="1"/>
  <c r="W4190" i="1"/>
  <c r="V4190" i="1"/>
  <c r="U4190" i="1"/>
  <c r="T4190" i="1"/>
  <c r="S4190" i="1"/>
  <c r="R4190" i="1"/>
  <c r="Q4190" i="1"/>
  <c r="O4190" i="1"/>
  <c r="N4190" i="1"/>
  <c r="P4190" i="1" s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V4189" i="1"/>
  <c r="U4189" i="1"/>
  <c r="T4189" i="1"/>
  <c r="R4189" i="1"/>
  <c r="Q4189" i="1"/>
  <c r="S4189" i="1" s="1"/>
  <c r="O4189" i="1"/>
  <c r="P4189" i="1" s="1"/>
  <c r="AB4189" i="1" s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W4188" i="1"/>
  <c r="U4188" i="1"/>
  <c r="T4188" i="1"/>
  <c r="V4188" i="1" s="1"/>
  <c r="R4188" i="1"/>
  <c r="Q4188" i="1"/>
  <c r="S4188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V4187" i="1" s="1"/>
  <c r="T4187" i="1"/>
  <c r="S4187" i="1"/>
  <c r="R4187" i="1"/>
  <c r="Q4187" i="1"/>
  <c r="P4187" i="1"/>
  <c r="O4187" i="1"/>
  <c r="N4187" i="1"/>
  <c r="L4187" i="1"/>
  <c r="K4187" i="1"/>
  <c r="M4187" i="1" s="1"/>
  <c r="AB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V4186" i="1"/>
  <c r="U4186" i="1"/>
  <c r="T4186" i="1"/>
  <c r="S4186" i="1"/>
  <c r="R4186" i="1"/>
  <c r="Q4186" i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V4185" i="1"/>
  <c r="U4185" i="1"/>
  <c r="T4185" i="1"/>
  <c r="R4185" i="1"/>
  <c r="Q4185" i="1"/>
  <c r="S4185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S4183" i="1"/>
  <c r="R4183" i="1"/>
  <c r="Q4183" i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V4182" i="1"/>
  <c r="U4182" i="1"/>
  <c r="T4182" i="1"/>
  <c r="S4182" i="1"/>
  <c r="R4182" i="1"/>
  <c r="Q4182" i="1"/>
  <c r="O4182" i="1"/>
  <c r="N4182" i="1"/>
  <c r="P4182" i="1" s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V4181" i="1"/>
  <c r="U4181" i="1"/>
  <c r="T4181" i="1"/>
  <c r="R4181" i="1"/>
  <c r="Q4181" i="1"/>
  <c r="S4181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P4180" i="1"/>
  <c r="O4180" i="1"/>
  <c r="N4180" i="1"/>
  <c r="M4180" i="1"/>
  <c r="AB4180" i="1" s="1"/>
  <c r="L4180" i="1"/>
  <c r="K4180" i="1"/>
  <c r="J4180" i="1"/>
  <c r="I4180" i="1"/>
  <c r="H4180" i="1"/>
  <c r="G4180" i="1"/>
  <c r="F4180" i="1"/>
  <c r="E4180" i="1"/>
  <c r="D4180" i="1"/>
  <c r="B4180" i="1"/>
  <c r="A4180" i="1"/>
  <c r="AB4179" i="1"/>
  <c r="AA4179" i="1"/>
  <c r="Y4179" i="1"/>
  <c r="Z4179" i="1" s="1"/>
  <c r="X4179" i="1"/>
  <c r="W4179" i="1"/>
  <c r="V4179" i="1"/>
  <c r="U4179" i="1"/>
  <c r="T4179" i="1"/>
  <c r="S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V4178" i="1"/>
  <c r="U4178" i="1"/>
  <c r="T4178" i="1"/>
  <c r="S4178" i="1"/>
  <c r="R4178" i="1"/>
  <c r="Q4178" i="1"/>
  <c r="O4178" i="1"/>
  <c r="N4178" i="1"/>
  <c r="P4178" i="1" s="1"/>
  <c r="L4178" i="1"/>
  <c r="K4178" i="1"/>
  <c r="M4178" i="1" s="1"/>
  <c r="J4178" i="1"/>
  <c r="AB4178" i="1" s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Q4177" i="1"/>
  <c r="S4177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S4175" i="1"/>
  <c r="R4175" i="1"/>
  <c r="Q4175" i="1"/>
  <c r="P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V4174" i="1"/>
  <c r="U4174" i="1"/>
  <c r="T4174" i="1"/>
  <c r="S4174" i="1"/>
  <c r="R4174" i="1"/>
  <c r="Q4174" i="1"/>
  <c r="O4174" i="1"/>
  <c r="N4174" i="1"/>
  <c r="P4174" i="1" s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S4172" i="1" s="1"/>
  <c r="Q4172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B4171" i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V4170" i="1"/>
  <c r="U4170" i="1"/>
  <c r="T4170" i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P4169" i="1" s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W4168" i="1"/>
  <c r="U4168" i="1"/>
  <c r="T4168" i="1"/>
  <c r="V4168" i="1" s="1"/>
  <c r="R4168" i="1"/>
  <c r="Q4168" i="1"/>
  <c r="S4168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V4167" i="1"/>
  <c r="U4167" i="1"/>
  <c r="T4167" i="1"/>
  <c r="S4167" i="1"/>
  <c r="R4167" i="1"/>
  <c r="Q4167" i="1"/>
  <c r="P4167" i="1"/>
  <c r="O4167" i="1"/>
  <c r="N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S4166" i="1"/>
  <c r="R4166" i="1"/>
  <c r="Q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V4165" i="1"/>
  <c r="U4165" i="1"/>
  <c r="T4165" i="1"/>
  <c r="R4165" i="1"/>
  <c r="Q4165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P4163" i="1"/>
  <c r="O4163" i="1"/>
  <c r="N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S4162" i="1"/>
  <c r="R4162" i="1"/>
  <c r="Q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R4160" i="1"/>
  <c r="S4160" i="1" s="1"/>
  <c r="Q4160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S4158" i="1"/>
  <c r="R4158" i="1"/>
  <c r="Q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V4155" i="1" s="1"/>
  <c r="T4155" i="1"/>
  <c r="S4155" i="1"/>
  <c r="R4155" i="1"/>
  <c r="Q4155" i="1"/>
  <c r="P4155" i="1"/>
  <c r="O4155" i="1"/>
  <c r="N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S4154" i="1"/>
  <c r="R4154" i="1"/>
  <c r="Q4154" i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O4153" i="1"/>
  <c r="P4153" i="1" s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W4152" i="1"/>
  <c r="U4152" i="1"/>
  <c r="T4152" i="1"/>
  <c r="V4152" i="1" s="1"/>
  <c r="S4152" i="1"/>
  <c r="R4152" i="1"/>
  <c r="Q4152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V4151" i="1"/>
  <c r="U4151" i="1"/>
  <c r="T4151" i="1"/>
  <c r="S4151" i="1"/>
  <c r="R4151" i="1"/>
  <c r="Q4151" i="1"/>
  <c r="P4151" i="1"/>
  <c r="O4151" i="1"/>
  <c r="N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V4150" i="1"/>
  <c r="U4150" i="1"/>
  <c r="T4150" i="1"/>
  <c r="R4150" i="1"/>
  <c r="Q4150" i="1"/>
  <c r="S4150" i="1" s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Z4149" i="1" s="1"/>
  <c r="X4149" i="1"/>
  <c r="W4149" i="1"/>
  <c r="U4149" i="1"/>
  <c r="T4149" i="1"/>
  <c r="V4149" i="1" s="1"/>
  <c r="R4149" i="1"/>
  <c r="Q4149" i="1"/>
  <c r="S4149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S4147" i="1"/>
  <c r="R4147" i="1"/>
  <c r="Q4147" i="1"/>
  <c r="P4147" i="1"/>
  <c r="O4147" i="1"/>
  <c r="N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V4146" i="1"/>
  <c r="U4146" i="1"/>
  <c r="T4146" i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S4145" i="1"/>
  <c r="R4145" i="1"/>
  <c r="Q4145" i="1"/>
  <c r="O4145" i="1"/>
  <c r="N4145" i="1"/>
  <c r="P4145" i="1" s="1"/>
  <c r="M4145" i="1"/>
  <c r="L4145" i="1"/>
  <c r="K4145" i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X4144" i="1"/>
  <c r="W4144" i="1"/>
  <c r="U4144" i="1"/>
  <c r="V4144" i="1" s="1"/>
  <c r="T4144" i="1"/>
  <c r="R4144" i="1"/>
  <c r="S4144" i="1" s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V4143" i="1" s="1"/>
  <c r="T4143" i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R4142" i="1"/>
  <c r="Q4142" i="1"/>
  <c r="S4142" i="1" s="1"/>
  <c r="O4142" i="1"/>
  <c r="P4142" i="1" s="1"/>
  <c r="N4142" i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Z4141" i="1" s="1"/>
  <c r="X4141" i="1"/>
  <c r="W4141" i="1"/>
  <c r="V4141" i="1"/>
  <c r="U4141" i="1"/>
  <c r="T4141" i="1"/>
  <c r="R4141" i="1"/>
  <c r="S4141" i="1" s="1"/>
  <c r="Q4141" i="1"/>
  <c r="O4141" i="1"/>
  <c r="P4141" i="1" s="1"/>
  <c r="N4141" i="1"/>
  <c r="M4141" i="1"/>
  <c r="L4141" i="1"/>
  <c r="K4141" i="1"/>
  <c r="J4141" i="1"/>
  <c r="I4141" i="1"/>
  <c r="H4141" i="1"/>
  <c r="AB4141" i="1" s="1"/>
  <c r="G4141" i="1"/>
  <c r="F4141" i="1"/>
  <c r="E4141" i="1"/>
  <c r="D4141" i="1"/>
  <c r="B4141" i="1"/>
  <c r="A4141" i="1" s="1"/>
  <c r="AA4140" i="1"/>
  <c r="Y4140" i="1"/>
  <c r="X4140" i="1"/>
  <c r="W4140" i="1"/>
  <c r="U4140" i="1"/>
  <c r="V4140" i="1" s="1"/>
  <c r="T4140" i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N4139" i="1"/>
  <c r="P4139" i="1" s="1"/>
  <c r="AB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S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V4135" i="1"/>
  <c r="U4135" i="1"/>
  <c r="T4135" i="1"/>
  <c r="S4135" i="1"/>
  <c r="R4135" i="1"/>
  <c r="Q4135" i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V4134" i="1"/>
  <c r="U4134" i="1"/>
  <c r="T4134" i="1"/>
  <c r="R4134" i="1"/>
  <c r="Q4134" i="1"/>
  <c r="S4134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V4133" i="1"/>
  <c r="U4133" i="1"/>
  <c r="T4133" i="1"/>
  <c r="R4133" i="1"/>
  <c r="S4133" i="1" s="1"/>
  <c r="Q4133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S4132" i="1"/>
  <c r="R4132" i="1"/>
  <c r="Q4132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V4131" i="1"/>
  <c r="U4131" i="1"/>
  <c r="T4131" i="1"/>
  <c r="S4131" i="1"/>
  <c r="R4131" i="1"/>
  <c r="Q4131" i="1"/>
  <c r="P4131" i="1"/>
  <c r="O4131" i="1"/>
  <c r="N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S4130" i="1"/>
  <c r="R4130" i="1"/>
  <c r="Q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B4129" i="1"/>
  <c r="AA4129" i="1"/>
  <c r="Y4129" i="1"/>
  <c r="Z4129" i="1" s="1"/>
  <c r="X4129" i="1"/>
  <c r="W4129" i="1"/>
  <c r="V4129" i="1"/>
  <c r="U4129" i="1"/>
  <c r="T4129" i="1"/>
  <c r="R4129" i="1"/>
  <c r="Q4129" i="1"/>
  <c r="S4129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B4126" i="1"/>
  <c r="AA4126" i="1"/>
  <c r="Z4126" i="1"/>
  <c r="Y4126" i="1"/>
  <c r="X4126" i="1"/>
  <c r="W4126" i="1"/>
  <c r="V4126" i="1"/>
  <c r="U4126" i="1"/>
  <c r="T4126" i="1"/>
  <c r="R4126" i="1"/>
  <c r="Q4126" i="1"/>
  <c r="S4126" i="1" s="1"/>
  <c r="O4126" i="1"/>
  <c r="P4126" i="1" s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U4125" i="1"/>
  <c r="T4125" i="1"/>
  <c r="V4125" i="1" s="1"/>
  <c r="R4125" i="1"/>
  <c r="S4125" i="1" s="1"/>
  <c r="Q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W4124" i="1"/>
  <c r="U4124" i="1"/>
  <c r="T4124" i="1"/>
  <c r="V4124" i="1" s="1"/>
  <c r="R4124" i="1"/>
  <c r="S4124" i="1" s="1"/>
  <c r="Q4124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V4123" i="1"/>
  <c r="U4123" i="1"/>
  <c r="T4123" i="1"/>
  <c r="S4123" i="1"/>
  <c r="R4123" i="1"/>
  <c r="Q4123" i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V4122" i="1"/>
  <c r="U4122" i="1"/>
  <c r="T4122" i="1"/>
  <c r="S4122" i="1"/>
  <c r="R4122" i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B4121" i="1"/>
  <c r="AA4121" i="1"/>
  <c r="Y4121" i="1"/>
  <c r="Z4121" i="1" s="1"/>
  <c r="X4121" i="1"/>
  <c r="W4121" i="1"/>
  <c r="V4121" i="1"/>
  <c r="U4121" i="1"/>
  <c r="T4121" i="1"/>
  <c r="S4121" i="1"/>
  <c r="R4121" i="1"/>
  <c r="Q4121" i="1"/>
  <c r="O4121" i="1"/>
  <c r="P4121" i="1" s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S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W4119" i="1"/>
  <c r="V4119" i="1"/>
  <c r="U4119" i="1"/>
  <c r="T4119" i="1"/>
  <c r="S4119" i="1"/>
  <c r="R4119" i="1"/>
  <c r="Q4119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S4118" i="1"/>
  <c r="R4118" i="1"/>
  <c r="Q4118" i="1"/>
  <c r="P4118" i="1"/>
  <c r="O4118" i="1"/>
  <c r="N4118" i="1"/>
  <c r="M4118" i="1"/>
  <c r="L4118" i="1"/>
  <c r="K4118" i="1"/>
  <c r="J4118" i="1"/>
  <c r="AB4118" i="1" s="1"/>
  <c r="I4118" i="1"/>
  <c r="H4118" i="1"/>
  <c r="G4118" i="1"/>
  <c r="F4118" i="1"/>
  <c r="E4118" i="1"/>
  <c r="D4118" i="1"/>
  <c r="B4118" i="1"/>
  <c r="A4118" i="1"/>
  <c r="AB4117" i="1"/>
  <c r="AA4117" i="1"/>
  <c r="Y4117" i="1"/>
  <c r="Z4117" i="1" s="1"/>
  <c r="X4117" i="1"/>
  <c r="W4117" i="1"/>
  <c r="V4117" i="1"/>
  <c r="U4117" i="1"/>
  <c r="T4117" i="1"/>
  <c r="S4117" i="1"/>
  <c r="R4117" i="1"/>
  <c r="Q4117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R4116" i="1"/>
  <c r="Q4116" i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V4115" i="1" s="1"/>
  <c r="T4115" i="1"/>
  <c r="S4115" i="1"/>
  <c r="R4115" i="1"/>
  <c r="Q4115" i="1"/>
  <c r="O4115" i="1"/>
  <c r="N4115" i="1"/>
  <c r="P4115" i="1" s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U4113" i="1"/>
  <c r="T4113" i="1"/>
  <c r="V4113" i="1" s="1"/>
  <c r="R4113" i="1"/>
  <c r="Q4113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V4112" i="1"/>
  <c r="U4112" i="1"/>
  <c r="T4112" i="1"/>
  <c r="R4112" i="1"/>
  <c r="Q4112" i="1"/>
  <c r="S4112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Z4111" i="1" s="1"/>
  <c r="X4111" i="1"/>
  <c r="W4111" i="1"/>
  <c r="U4111" i="1"/>
  <c r="T4111" i="1"/>
  <c r="V4111" i="1" s="1"/>
  <c r="S4111" i="1"/>
  <c r="R4111" i="1"/>
  <c r="Q4111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V4110" i="1"/>
  <c r="U4110" i="1"/>
  <c r="T4110" i="1"/>
  <c r="S4110" i="1"/>
  <c r="AB4110" i="1" s="1"/>
  <c r="R4110" i="1"/>
  <c r="Q4110" i="1"/>
  <c r="P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V4109" i="1"/>
  <c r="U4109" i="1"/>
  <c r="T4109" i="1"/>
  <c r="S4109" i="1"/>
  <c r="R4109" i="1"/>
  <c r="Q4109" i="1"/>
  <c r="O4109" i="1"/>
  <c r="P4109" i="1" s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V4108" i="1" s="1"/>
  <c r="T4108" i="1"/>
  <c r="S4108" i="1"/>
  <c r="AB4108" i="1" s="1"/>
  <c r="R4108" i="1"/>
  <c r="Q4108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V4107" i="1"/>
  <c r="U4107" i="1"/>
  <c r="T4107" i="1"/>
  <c r="S4107" i="1"/>
  <c r="R4107" i="1"/>
  <c r="Q4107" i="1"/>
  <c r="P4107" i="1"/>
  <c r="O4107" i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V4106" i="1"/>
  <c r="U4106" i="1"/>
  <c r="T4106" i="1"/>
  <c r="S4106" i="1"/>
  <c r="R4106" i="1"/>
  <c r="Q4106" i="1"/>
  <c r="O4106" i="1"/>
  <c r="P4106" i="1" s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S4105" i="1" s="1"/>
  <c r="Q4105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S4103" i="1"/>
  <c r="R4103" i="1"/>
  <c r="Q4103" i="1"/>
  <c r="P4103" i="1"/>
  <c r="AB4103" i="1" s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V4102" i="1"/>
  <c r="U4102" i="1"/>
  <c r="T4102" i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W4100" i="1"/>
  <c r="V4100" i="1"/>
  <c r="U4100" i="1"/>
  <c r="T4100" i="1"/>
  <c r="R4100" i="1"/>
  <c r="Q4100" i="1"/>
  <c r="S4100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S4099" i="1"/>
  <c r="R4099" i="1"/>
  <c r="Q4099" i="1"/>
  <c r="O4099" i="1"/>
  <c r="P4099" i="1" s="1"/>
  <c r="N4099" i="1"/>
  <c r="M4099" i="1"/>
  <c r="AB4099" i="1" s="1"/>
  <c r="L4099" i="1"/>
  <c r="K4099" i="1"/>
  <c r="J4099" i="1"/>
  <c r="I4099" i="1"/>
  <c r="H4099" i="1"/>
  <c r="G4099" i="1"/>
  <c r="F4099" i="1"/>
  <c r="E4099" i="1"/>
  <c r="D4099" i="1"/>
  <c r="B4099" i="1"/>
  <c r="A4099" i="1" s="1"/>
  <c r="AB4098" i="1"/>
  <c r="AA4098" i="1"/>
  <c r="Y4098" i="1"/>
  <c r="Z4098" i="1" s="1"/>
  <c r="X4098" i="1"/>
  <c r="W4098" i="1"/>
  <c r="V4098" i="1"/>
  <c r="U4098" i="1"/>
  <c r="T4098" i="1"/>
  <c r="S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V4096" i="1" s="1"/>
  <c r="T4096" i="1"/>
  <c r="S4096" i="1"/>
  <c r="R4096" i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V4095" i="1"/>
  <c r="U4095" i="1"/>
  <c r="T4095" i="1"/>
  <c r="S4095" i="1"/>
  <c r="R4095" i="1"/>
  <c r="Q4095" i="1"/>
  <c r="O4095" i="1"/>
  <c r="N4095" i="1"/>
  <c r="P4095" i="1" s="1"/>
  <c r="L4095" i="1"/>
  <c r="M4095" i="1" s="1"/>
  <c r="K4095" i="1"/>
  <c r="J4095" i="1"/>
  <c r="I4095" i="1"/>
  <c r="AB4095" i="1" s="1"/>
  <c r="H4095" i="1"/>
  <c r="G4095" i="1"/>
  <c r="F4095" i="1"/>
  <c r="E4095" i="1"/>
  <c r="D4095" i="1"/>
  <c r="B4095" i="1"/>
  <c r="A4095" i="1"/>
  <c r="AA4094" i="1"/>
  <c r="Y4094" i="1"/>
  <c r="X4094" i="1"/>
  <c r="W4094" i="1"/>
  <c r="V4094" i="1"/>
  <c r="U4094" i="1"/>
  <c r="T4094" i="1"/>
  <c r="S4094" i="1"/>
  <c r="R4094" i="1"/>
  <c r="Q4094" i="1"/>
  <c r="O4094" i="1"/>
  <c r="N4094" i="1"/>
  <c r="P4094" i="1" s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U4093" i="1"/>
  <c r="T4093" i="1"/>
  <c r="V4093" i="1" s="1"/>
  <c r="R4093" i="1"/>
  <c r="Q4093" i="1"/>
  <c r="S4093" i="1" s="1"/>
  <c r="P4093" i="1"/>
  <c r="O4093" i="1"/>
  <c r="N4093" i="1"/>
  <c r="M4093" i="1"/>
  <c r="L4093" i="1"/>
  <c r="K4093" i="1"/>
  <c r="J4093" i="1"/>
  <c r="I4093" i="1"/>
  <c r="H4093" i="1"/>
  <c r="AB4093" i="1" s="1"/>
  <c r="G4093" i="1"/>
  <c r="F4093" i="1"/>
  <c r="E4093" i="1"/>
  <c r="D4093" i="1"/>
  <c r="B4093" i="1"/>
  <c r="A4093" i="1" s="1"/>
  <c r="AA4092" i="1"/>
  <c r="Y4092" i="1"/>
  <c r="X4092" i="1"/>
  <c r="W4092" i="1"/>
  <c r="U4092" i="1"/>
  <c r="T4092" i="1"/>
  <c r="V4092" i="1" s="1"/>
  <c r="R4092" i="1"/>
  <c r="Q4092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S4091" i="1"/>
  <c r="R4091" i="1"/>
  <c r="Q4091" i="1"/>
  <c r="O4091" i="1"/>
  <c r="P4091" i="1" s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V4090" i="1"/>
  <c r="U4090" i="1"/>
  <c r="T4090" i="1"/>
  <c r="R4090" i="1"/>
  <c r="Q4090" i="1"/>
  <c r="S4090" i="1" s="1"/>
  <c r="O4090" i="1"/>
  <c r="P4090" i="1" s="1"/>
  <c r="N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S4089" i="1" s="1"/>
  <c r="Q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S4088" i="1" s="1"/>
  <c r="Q4088" i="1"/>
  <c r="P4088" i="1"/>
  <c r="O4088" i="1"/>
  <c r="N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V4086" i="1"/>
  <c r="U4086" i="1"/>
  <c r="T4086" i="1"/>
  <c r="R4086" i="1"/>
  <c r="Q4086" i="1"/>
  <c r="P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V4085" i="1" s="1"/>
  <c r="R4085" i="1"/>
  <c r="S4085" i="1" s="1"/>
  <c r="Q4085" i="1"/>
  <c r="O4085" i="1"/>
  <c r="P4085" i="1" s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W4084" i="1"/>
  <c r="U4084" i="1"/>
  <c r="T4084" i="1"/>
  <c r="V4084" i="1" s="1"/>
  <c r="S4084" i="1"/>
  <c r="R4084" i="1"/>
  <c r="Q4084" i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U4083" i="1"/>
  <c r="T4083" i="1"/>
  <c r="S4083" i="1"/>
  <c r="R4083" i="1"/>
  <c r="Q4083" i="1"/>
  <c r="O4083" i="1"/>
  <c r="N4083" i="1"/>
  <c r="P4083" i="1" s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L4082" i="1"/>
  <c r="K4082" i="1"/>
  <c r="M4082" i="1" s="1"/>
  <c r="AB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R4080" i="1"/>
  <c r="S4080" i="1" s="1"/>
  <c r="Q4080" i="1"/>
  <c r="P4080" i="1"/>
  <c r="O4080" i="1"/>
  <c r="N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S4079" i="1"/>
  <c r="R4079" i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V4078" i="1"/>
  <c r="U4078" i="1"/>
  <c r="T4078" i="1"/>
  <c r="R4078" i="1"/>
  <c r="Q4078" i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R4077" i="1"/>
  <c r="Q4077" i="1"/>
  <c r="S4077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V4076" i="1" s="1"/>
  <c r="R4076" i="1"/>
  <c r="S4076" i="1" s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V4075" i="1" s="1"/>
  <c r="T4075" i="1"/>
  <c r="S4075" i="1"/>
  <c r="R4075" i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R4074" i="1"/>
  <c r="Q4074" i="1"/>
  <c r="S4074" i="1" s="1"/>
  <c r="O4074" i="1"/>
  <c r="N4074" i="1"/>
  <c r="P4074" i="1" s="1"/>
  <c r="L4074" i="1"/>
  <c r="M4074" i="1" s="1"/>
  <c r="AB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W4072" i="1"/>
  <c r="U4072" i="1"/>
  <c r="V4072" i="1" s="1"/>
  <c r="T4072" i="1"/>
  <c r="R4072" i="1"/>
  <c r="Q4072" i="1"/>
  <c r="S4072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U4071" i="1"/>
  <c r="T4071" i="1"/>
  <c r="V4071" i="1" s="1"/>
  <c r="S4071" i="1"/>
  <c r="R4071" i="1"/>
  <c r="Q4071" i="1"/>
  <c r="P4071" i="1"/>
  <c r="O4071" i="1"/>
  <c r="N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M4070" i="1"/>
  <c r="L4070" i="1"/>
  <c r="K4070" i="1"/>
  <c r="J4070" i="1"/>
  <c r="AB4070" i="1" s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W4068" i="1"/>
  <c r="U4068" i="1"/>
  <c r="T4068" i="1"/>
  <c r="V4068" i="1" s="1"/>
  <c r="R4068" i="1"/>
  <c r="Q4068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S4067" i="1"/>
  <c r="R4067" i="1"/>
  <c r="Q4067" i="1"/>
  <c r="O4067" i="1"/>
  <c r="P4067" i="1" s="1"/>
  <c r="N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V4066" i="1"/>
  <c r="U4066" i="1"/>
  <c r="T4066" i="1"/>
  <c r="R4066" i="1"/>
  <c r="Q4066" i="1"/>
  <c r="S4066" i="1" s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V4064" i="1"/>
  <c r="U4064" i="1"/>
  <c r="T4064" i="1"/>
  <c r="R4064" i="1"/>
  <c r="S4064" i="1" s="1"/>
  <c r="Q4064" i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V4063" i="1"/>
  <c r="U4063" i="1"/>
  <c r="T4063" i="1"/>
  <c r="S4063" i="1"/>
  <c r="R4063" i="1"/>
  <c r="Q4063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R4062" i="1"/>
  <c r="S4062" i="1" s="1"/>
  <c r="Q4062" i="1"/>
  <c r="P4062" i="1"/>
  <c r="O4062" i="1"/>
  <c r="N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W4060" i="1"/>
  <c r="U4060" i="1"/>
  <c r="V4060" i="1" s="1"/>
  <c r="T4060" i="1"/>
  <c r="R4060" i="1"/>
  <c r="S4060" i="1" s="1"/>
  <c r="Q4060" i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V4059" i="1"/>
  <c r="U4059" i="1"/>
  <c r="T4059" i="1"/>
  <c r="S4059" i="1"/>
  <c r="R4059" i="1"/>
  <c r="Q4059" i="1"/>
  <c r="O4059" i="1"/>
  <c r="P4059" i="1" s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W4058" i="1"/>
  <c r="V4058" i="1"/>
  <c r="U4058" i="1"/>
  <c r="T4058" i="1"/>
  <c r="R4058" i="1"/>
  <c r="Q4058" i="1"/>
  <c r="S4058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Z4057" i="1" s="1"/>
  <c r="X4057" i="1"/>
  <c r="W4057" i="1"/>
  <c r="U4057" i="1"/>
  <c r="T4057" i="1"/>
  <c r="S4057" i="1"/>
  <c r="R4057" i="1"/>
  <c r="Q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W4056" i="1"/>
  <c r="U4056" i="1"/>
  <c r="V4056" i="1" s="1"/>
  <c r="T4056" i="1"/>
  <c r="R4056" i="1"/>
  <c r="Q4056" i="1"/>
  <c r="S4056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Q4054" i="1"/>
  <c r="S4054" i="1" s="1"/>
  <c r="O4054" i="1"/>
  <c r="N4054" i="1"/>
  <c r="P4054" i="1" s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R4053" i="1"/>
  <c r="S4053" i="1" s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R4052" i="1"/>
  <c r="Q4052" i="1"/>
  <c r="S4052" i="1" s="1"/>
  <c r="P4052" i="1"/>
  <c r="O4052" i="1"/>
  <c r="N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S4051" i="1"/>
  <c r="R4051" i="1"/>
  <c r="Q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P4050" i="1" s="1"/>
  <c r="N4050" i="1"/>
  <c r="L4050" i="1"/>
  <c r="K4050" i="1"/>
  <c r="M4050" i="1" s="1"/>
  <c r="J4050" i="1"/>
  <c r="AB4050" i="1" s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N4049" i="1"/>
  <c r="P4049" i="1" s="1"/>
  <c r="AB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W4048" i="1"/>
  <c r="U4048" i="1"/>
  <c r="V4048" i="1" s="1"/>
  <c r="T4048" i="1"/>
  <c r="S4048" i="1"/>
  <c r="R4048" i="1"/>
  <c r="Q4048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V4047" i="1"/>
  <c r="U4047" i="1"/>
  <c r="T4047" i="1"/>
  <c r="S4047" i="1"/>
  <c r="R4047" i="1"/>
  <c r="Q4047" i="1"/>
  <c r="P4047" i="1"/>
  <c r="O4047" i="1"/>
  <c r="N4047" i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V4046" i="1"/>
  <c r="U4046" i="1"/>
  <c r="T4046" i="1"/>
  <c r="S4046" i="1"/>
  <c r="R4046" i="1"/>
  <c r="Q4046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Z4045" i="1" s="1"/>
  <c r="X4045" i="1"/>
  <c r="W4045" i="1"/>
  <c r="U4045" i="1"/>
  <c r="V4045" i="1" s="1"/>
  <c r="T4045" i="1"/>
  <c r="R4045" i="1"/>
  <c r="Q4045" i="1"/>
  <c r="S4045" i="1" s="1"/>
  <c r="O4045" i="1"/>
  <c r="P4045" i="1" s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S4044" i="1" s="1"/>
  <c r="Q4044" i="1"/>
  <c r="P4044" i="1"/>
  <c r="O4044" i="1"/>
  <c r="N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V4043" i="1" s="1"/>
  <c r="T4043" i="1"/>
  <c r="S4043" i="1"/>
  <c r="R4043" i="1"/>
  <c r="Q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R4038" i="1"/>
  <c r="S4038" i="1" s="1"/>
  <c r="Q4038" i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V4036" i="1"/>
  <c r="U4036" i="1"/>
  <c r="T4036" i="1"/>
  <c r="R4036" i="1"/>
  <c r="Q4036" i="1"/>
  <c r="S4036" i="1" s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S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T4033" i="1"/>
  <c r="V4033" i="1" s="1"/>
  <c r="S4033" i="1"/>
  <c r="R4033" i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V4032" i="1" s="1"/>
  <c r="T4032" i="1"/>
  <c r="S4032" i="1"/>
  <c r="R4032" i="1"/>
  <c r="Q4032" i="1"/>
  <c r="P4032" i="1"/>
  <c r="O4032" i="1"/>
  <c r="N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P4030" i="1" s="1"/>
  <c r="N4030" i="1"/>
  <c r="L4030" i="1"/>
  <c r="K4030" i="1"/>
  <c r="M4030" i="1" s="1"/>
  <c r="AB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M4029" i="1"/>
  <c r="AB4029" i="1" s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W4028" i="1"/>
  <c r="U4028" i="1"/>
  <c r="T4028" i="1"/>
  <c r="S4028" i="1"/>
  <c r="R4028" i="1"/>
  <c r="Q4028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W4027" i="1"/>
  <c r="V4027" i="1"/>
  <c r="U4027" i="1"/>
  <c r="T4027" i="1"/>
  <c r="S4027" i="1"/>
  <c r="R4027" i="1"/>
  <c r="Q4027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S4026" i="1"/>
  <c r="R4026" i="1"/>
  <c r="Q4026" i="1"/>
  <c r="P4026" i="1"/>
  <c r="AB4026" i="1" s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V4025" i="1"/>
  <c r="U4025" i="1"/>
  <c r="T4025" i="1"/>
  <c r="R4025" i="1"/>
  <c r="Q4025" i="1"/>
  <c r="S4025" i="1" s="1"/>
  <c r="P4025" i="1"/>
  <c r="AB4025" i="1" s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W4024" i="1"/>
  <c r="U4024" i="1"/>
  <c r="T4024" i="1"/>
  <c r="V4024" i="1" s="1"/>
  <c r="R4024" i="1"/>
  <c r="Q4024" i="1"/>
  <c r="S4024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V4023" i="1"/>
  <c r="U4023" i="1"/>
  <c r="T4023" i="1"/>
  <c r="S4023" i="1"/>
  <c r="R4023" i="1"/>
  <c r="Q4023" i="1"/>
  <c r="O4023" i="1"/>
  <c r="P4023" i="1" s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W4022" i="1"/>
  <c r="V4022" i="1"/>
  <c r="U4022" i="1"/>
  <c r="T4022" i="1"/>
  <c r="S4022" i="1"/>
  <c r="R4022" i="1"/>
  <c r="Q4022" i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Y4021" i="1"/>
  <c r="Z4021" i="1" s="1"/>
  <c r="X4021" i="1"/>
  <c r="W4021" i="1"/>
  <c r="V4021" i="1"/>
  <c r="U4021" i="1"/>
  <c r="T4021" i="1"/>
  <c r="S4021" i="1"/>
  <c r="R4021" i="1"/>
  <c r="Q4021" i="1"/>
  <c r="O4021" i="1"/>
  <c r="P4021" i="1" s="1"/>
  <c r="N4021" i="1"/>
  <c r="M4021" i="1"/>
  <c r="L4021" i="1"/>
  <c r="K4021" i="1"/>
  <c r="J4021" i="1"/>
  <c r="I4021" i="1"/>
  <c r="AB4021" i="1" s="1"/>
  <c r="H4021" i="1"/>
  <c r="G4021" i="1"/>
  <c r="F4021" i="1"/>
  <c r="E4021" i="1"/>
  <c r="D4021" i="1"/>
  <c r="B4021" i="1"/>
  <c r="A4021" i="1" s="1"/>
  <c r="AB4020" i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V4019" i="1"/>
  <c r="U4019" i="1"/>
  <c r="T4019" i="1"/>
  <c r="S4019" i="1"/>
  <c r="R4019" i="1"/>
  <c r="Q4019" i="1"/>
  <c r="P4019" i="1"/>
  <c r="O4019" i="1"/>
  <c r="N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Z4017" i="1" s="1"/>
  <c r="X4017" i="1"/>
  <c r="W4017" i="1"/>
  <c r="U4017" i="1"/>
  <c r="V4017" i="1" s="1"/>
  <c r="T4017" i="1"/>
  <c r="R4017" i="1"/>
  <c r="Q4017" i="1"/>
  <c r="O4017" i="1"/>
  <c r="P4017" i="1" s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R4016" i="1"/>
  <c r="S4016" i="1" s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S4014" i="1"/>
  <c r="R4014" i="1"/>
  <c r="Q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S4013" i="1" s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R4012" i="1"/>
  <c r="Q4012" i="1"/>
  <c r="S4012" i="1" s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S4011" i="1"/>
  <c r="R4011" i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U4010" i="1"/>
  <c r="T4010" i="1"/>
  <c r="V4010" i="1" s="1"/>
  <c r="S4010" i="1"/>
  <c r="R4010" i="1"/>
  <c r="Q4010" i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V4008" i="1" s="1"/>
  <c r="S4008" i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V4007" i="1"/>
  <c r="U4007" i="1"/>
  <c r="T4007" i="1"/>
  <c r="R4007" i="1"/>
  <c r="Q4007" i="1"/>
  <c r="S4007" i="1" s="1"/>
  <c r="O4007" i="1"/>
  <c r="P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W4006" i="1"/>
  <c r="V4006" i="1"/>
  <c r="U4006" i="1"/>
  <c r="T4006" i="1"/>
  <c r="R4006" i="1"/>
  <c r="Q4006" i="1"/>
  <c r="S4006" i="1" s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P4005" i="1"/>
  <c r="AB4005" i="1" s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T4004" i="1"/>
  <c r="V4004" i="1" s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R4002" i="1"/>
  <c r="Q4002" i="1"/>
  <c r="O4002" i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U4001" i="1"/>
  <c r="T4001" i="1"/>
  <c r="R4001" i="1"/>
  <c r="Q4001" i="1"/>
  <c r="S4001" i="1" s="1"/>
  <c r="P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R4000" i="1"/>
  <c r="S4000" i="1" s="1"/>
  <c r="Q4000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V3999" i="1" s="1"/>
  <c r="T3999" i="1"/>
  <c r="S3999" i="1"/>
  <c r="R3999" i="1"/>
  <c r="Q3999" i="1"/>
  <c r="P3999" i="1"/>
  <c r="O3999" i="1"/>
  <c r="N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V3997" i="1" s="1"/>
  <c r="T3997" i="1"/>
  <c r="R3997" i="1"/>
  <c r="Q3997" i="1"/>
  <c r="S3997" i="1" s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S3995" i="1"/>
  <c r="R3995" i="1"/>
  <c r="Q3995" i="1"/>
  <c r="P3995" i="1"/>
  <c r="O3995" i="1"/>
  <c r="N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Z3994" i="1" s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R3993" i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U3991" i="1"/>
  <c r="T3991" i="1"/>
  <c r="V3991" i="1" s="1"/>
  <c r="S3991" i="1"/>
  <c r="R3991" i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W3990" i="1"/>
  <c r="U3990" i="1"/>
  <c r="T3990" i="1"/>
  <c r="V3990" i="1" s="1"/>
  <c r="R3990" i="1"/>
  <c r="S3990" i="1" s="1"/>
  <c r="Q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Q3989" i="1"/>
  <c r="S3989" i="1" s="1"/>
  <c r="AB3989" i="1" s="1"/>
  <c r="O3989" i="1"/>
  <c r="P3989" i="1" s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R3988" i="1"/>
  <c r="Q3988" i="1"/>
  <c r="S3988" i="1" s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S3987" i="1"/>
  <c r="R3987" i="1"/>
  <c r="Q3987" i="1"/>
  <c r="P3987" i="1"/>
  <c r="O3987" i="1"/>
  <c r="N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V3985" i="1" s="1"/>
  <c r="T3985" i="1"/>
  <c r="R3985" i="1"/>
  <c r="Q3985" i="1"/>
  <c r="S3985" i="1" s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S3984" i="1" s="1"/>
  <c r="Q3984" i="1"/>
  <c r="O3984" i="1"/>
  <c r="P3984" i="1" s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V3983" i="1" s="1"/>
  <c r="R3983" i="1"/>
  <c r="S3983" i="1" s="1"/>
  <c r="Q3983" i="1"/>
  <c r="O3983" i="1"/>
  <c r="P3983" i="1" s="1"/>
  <c r="N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V3982" i="1"/>
  <c r="U3982" i="1"/>
  <c r="T3982" i="1"/>
  <c r="R3982" i="1"/>
  <c r="Q3982" i="1"/>
  <c r="S3982" i="1" s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V3981" i="1" s="1"/>
  <c r="T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S3980" i="1"/>
  <c r="R3980" i="1"/>
  <c r="Q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U3979" i="1"/>
  <c r="T3979" i="1"/>
  <c r="R3979" i="1"/>
  <c r="Q3979" i="1"/>
  <c r="S3979" i="1" s="1"/>
  <c r="P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Z3978" i="1" s="1"/>
  <c r="X3978" i="1"/>
  <c r="W3978" i="1"/>
  <c r="U3978" i="1"/>
  <c r="V3978" i="1" s="1"/>
  <c r="T3978" i="1"/>
  <c r="R3978" i="1"/>
  <c r="Q3978" i="1"/>
  <c r="S3978" i="1" s="1"/>
  <c r="O3978" i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Z3977" i="1" s="1"/>
  <c r="X3977" i="1"/>
  <c r="W3977" i="1"/>
  <c r="U3977" i="1"/>
  <c r="T3977" i="1"/>
  <c r="V3977" i="1" s="1"/>
  <c r="R3977" i="1"/>
  <c r="Q3977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R3976" i="1"/>
  <c r="Q3976" i="1"/>
  <c r="O3976" i="1"/>
  <c r="P3976" i="1" s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V3975" i="1" s="1"/>
  <c r="T3975" i="1"/>
  <c r="R3975" i="1"/>
  <c r="Q3975" i="1"/>
  <c r="O3975" i="1"/>
  <c r="P3975" i="1" s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S3974" i="1" s="1"/>
  <c r="Q3974" i="1"/>
  <c r="O3974" i="1"/>
  <c r="N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V3973" i="1" s="1"/>
  <c r="T3973" i="1"/>
  <c r="R3973" i="1"/>
  <c r="Q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W3972" i="1"/>
  <c r="U3972" i="1"/>
  <c r="T3972" i="1"/>
  <c r="V3972" i="1" s="1"/>
  <c r="S3972" i="1"/>
  <c r="R3972" i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V3971" i="1"/>
  <c r="U3971" i="1"/>
  <c r="T3971" i="1"/>
  <c r="R3971" i="1"/>
  <c r="Q3971" i="1"/>
  <c r="O3971" i="1"/>
  <c r="N3971" i="1"/>
  <c r="P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M3969" i="1" s="1"/>
  <c r="AB3969" i="1" s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U3968" i="1"/>
  <c r="T3968" i="1"/>
  <c r="V3968" i="1" s="1"/>
  <c r="R3968" i="1"/>
  <c r="Q3968" i="1"/>
  <c r="O3968" i="1"/>
  <c r="N3968" i="1"/>
  <c r="P3968" i="1" s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S3966" i="1"/>
  <c r="R3966" i="1"/>
  <c r="Q3966" i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Z3965" i="1" s="1"/>
  <c r="X3965" i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R3964" i="1"/>
  <c r="S3964" i="1" s="1"/>
  <c r="Q3964" i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S3963" i="1"/>
  <c r="R3963" i="1"/>
  <c r="Q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R3962" i="1"/>
  <c r="S3962" i="1" s="1"/>
  <c r="Q3962" i="1"/>
  <c r="O3962" i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V3961" i="1"/>
  <c r="U3961" i="1"/>
  <c r="T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V3959" i="1" s="1"/>
  <c r="T3959" i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U3957" i="1"/>
  <c r="T3957" i="1"/>
  <c r="V3957" i="1" s="1"/>
  <c r="R3957" i="1"/>
  <c r="Q3957" i="1"/>
  <c r="P3957" i="1"/>
  <c r="O3957" i="1"/>
  <c r="N3957" i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U3956" i="1"/>
  <c r="T3956" i="1"/>
  <c r="R3956" i="1"/>
  <c r="Q3956" i="1"/>
  <c r="S3956" i="1" s="1"/>
  <c r="P3956" i="1"/>
  <c r="O3956" i="1"/>
  <c r="N3956" i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V3955" i="1" s="1"/>
  <c r="T3955" i="1"/>
  <c r="S3955" i="1"/>
  <c r="R3955" i="1"/>
  <c r="Q3955" i="1"/>
  <c r="O3955" i="1"/>
  <c r="P3955" i="1" s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S3954" i="1"/>
  <c r="R3954" i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W3953" i="1"/>
  <c r="U3953" i="1"/>
  <c r="T3953" i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V3952" i="1" s="1"/>
  <c r="R3952" i="1"/>
  <c r="S3952" i="1" s="1"/>
  <c r="Q3952" i="1"/>
  <c r="O3952" i="1"/>
  <c r="N3952" i="1"/>
  <c r="P3952" i="1" s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R3951" i="1"/>
  <c r="Q3951" i="1"/>
  <c r="S3951" i="1" s="1"/>
  <c r="P3951" i="1"/>
  <c r="O3951" i="1"/>
  <c r="N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R3950" i="1"/>
  <c r="Q3950" i="1"/>
  <c r="S3950" i="1" s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N3949" i="1"/>
  <c r="P3949" i="1" s="1"/>
  <c r="M3949" i="1"/>
  <c r="AB3949" i="1" s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S3948" i="1"/>
  <c r="R3948" i="1"/>
  <c r="Q3948" i="1"/>
  <c r="O3948" i="1"/>
  <c r="P3948" i="1" s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V3947" i="1" s="1"/>
  <c r="T3947" i="1"/>
  <c r="R3947" i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V3945" i="1" s="1"/>
  <c r="T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S3943" i="1" s="1"/>
  <c r="Q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V3942" i="1" s="1"/>
  <c r="T3942" i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V3941" i="1" s="1"/>
  <c r="T3941" i="1"/>
  <c r="R3941" i="1"/>
  <c r="Q3941" i="1"/>
  <c r="S3941" i="1" s="1"/>
  <c r="O3941" i="1"/>
  <c r="N3941" i="1"/>
  <c r="P3941" i="1" s="1"/>
  <c r="L3941" i="1"/>
  <c r="K3941" i="1"/>
  <c r="M3941" i="1" s="1"/>
  <c r="J3941" i="1"/>
  <c r="AB3941" i="1" s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V3938" i="1" s="1"/>
  <c r="T3938" i="1"/>
  <c r="S3938" i="1"/>
  <c r="R3938" i="1"/>
  <c r="Q3938" i="1"/>
  <c r="O3938" i="1"/>
  <c r="N3938" i="1"/>
  <c r="P3938" i="1" s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V3937" i="1"/>
  <c r="U3937" i="1"/>
  <c r="T3937" i="1"/>
  <c r="R3937" i="1"/>
  <c r="Q3937" i="1"/>
  <c r="S3937" i="1" s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V3934" i="1"/>
  <c r="U3934" i="1"/>
  <c r="T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O3933" i="1"/>
  <c r="P3933" i="1" s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U3932" i="1"/>
  <c r="T3932" i="1"/>
  <c r="V3932" i="1" s="1"/>
  <c r="R3932" i="1"/>
  <c r="S3932" i="1" s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R3931" i="1"/>
  <c r="Q3931" i="1"/>
  <c r="S3931" i="1" s="1"/>
  <c r="O3931" i="1"/>
  <c r="N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V3930" i="1" s="1"/>
  <c r="T3930" i="1"/>
  <c r="R3930" i="1"/>
  <c r="Q3930" i="1"/>
  <c r="S3930" i="1" s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S3928" i="1"/>
  <c r="R3928" i="1"/>
  <c r="Q3928" i="1"/>
  <c r="P3928" i="1"/>
  <c r="O3928" i="1"/>
  <c r="N3928" i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V3927" i="1"/>
  <c r="U3927" i="1"/>
  <c r="T3927" i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V3926" i="1" s="1"/>
  <c r="T3926" i="1"/>
  <c r="S3926" i="1"/>
  <c r="R3926" i="1"/>
  <c r="Q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Q3923" i="1"/>
  <c r="O3923" i="1"/>
  <c r="P3923" i="1" s="1"/>
  <c r="N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R3922" i="1"/>
  <c r="Q3922" i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R3921" i="1"/>
  <c r="Q3921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R3918" i="1"/>
  <c r="S3918" i="1" s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P3917" i="1" s="1"/>
  <c r="N3917" i="1"/>
  <c r="L3917" i="1"/>
  <c r="K3917" i="1"/>
  <c r="M3917" i="1" s="1"/>
  <c r="AB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T3916" i="1"/>
  <c r="S3916" i="1"/>
  <c r="R3916" i="1"/>
  <c r="Q3916" i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B3915" i="1"/>
  <c r="AA3915" i="1"/>
  <c r="Y3915" i="1"/>
  <c r="X3915" i="1"/>
  <c r="Z3915" i="1" s="1"/>
  <c r="W3915" i="1"/>
  <c r="U3915" i="1"/>
  <c r="T3915" i="1"/>
  <c r="V3915" i="1" s="1"/>
  <c r="R3915" i="1"/>
  <c r="S3915" i="1" s="1"/>
  <c r="Q3915" i="1"/>
  <c r="O3915" i="1"/>
  <c r="P3915" i="1" s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V3913" i="1"/>
  <c r="U3913" i="1"/>
  <c r="T3913" i="1"/>
  <c r="R3913" i="1"/>
  <c r="Q3913" i="1"/>
  <c r="S3913" i="1" s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B3911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P3911" i="1" s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R3910" i="1"/>
  <c r="Q3910" i="1"/>
  <c r="S3910" i="1" s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P3909" i="1"/>
  <c r="O3909" i="1"/>
  <c r="N3909" i="1"/>
  <c r="M3909" i="1"/>
  <c r="AB3909" i="1" s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S3908" i="1"/>
  <c r="R3908" i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T3907" i="1"/>
  <c r="V3907" i="1" s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N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O3903" i="1"/>
  <c r="N3903" i="1"/>
  <c r="P3903" i="1" s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R3901" i="1"/>
  <c r="Q3901" i="1"/>
  <c r="S3901" i="1" s="1"/>
  <c r="O3901" i="1"/>
  <c r="N3901" i="1"/>
  <c r="P3901" i="1" s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S3900" i="1"/>
  <c r="R3900" i="1"/>
  <c r="Q3900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V3899" i="1"/>
  <c r="U3899" i="1"/>
  <c r="T3899" i="1"/>
  <c r="R3899" i="1"/>
  <c r="Q3899" i="1"/>
  <c r="P3899" i="1"/>
  <c r="O3899" i="1"/>
  <c r="N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V3898" i="1" s="1"/>
  <c r="T3898" i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R3896" i="1"/>
  <c r="Q3896" i="1"/>
  <c r="S3896" i="1" s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R3895" i="1"/>
  <c r="Q3895" i="1"/>
  <c r="S3895" i="1" s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V3894" i="1"/>
  <c r="U3894" i="1"/>
  <c r="T3894" i="1"/>
  <c r="R3894" i="1"/>
  <c r="Q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R3892" i="1"/>
  <c r="Q3892" i="1"/>
  <c r="O3892" i="1"/>
  <c r="P3892" i="1" s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P3891" i="1" s="1"/>
  <c r="N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V3890" i="1"/>
  <c r="U3890" i="1"/>
  <c r="T3890" i="1"/>
  <c r="S3890" i="1"/>
  <c r="R3890" i="1"/>
  <c r="Q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V3889" i="1" s="1"/>
  <c r="T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R3887" i="1"/>
  <c r="Q3887" i="1"/>
  <c r="O3887" i="1"/>
  <c r="N3887" i="1"/>
  <c r="P3887" i="1" s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V3886" i="1" s="1"/>
  <c r="T3886" i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R3885" i="1"/>
  <c r="Q3885" i="1"/>
  <c r="O3885" i="1"/>
  <c r="P3885" i="1" s="1"/>
  <c r="N3885" i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L3884" i="1"/>
  <c r="M3884" i="1" s="1"/>
  <c r="AB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U3882" i="1"/>
  <c r="T3882" i="1"/>
  <c r="R3882" i="1"/>
  <c r="Q3882" i="1"/>
  <c r="S3882" i="1" s="1"/>
  <c r="O3882" i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V3881" i="1" s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W3880" i="1"/>
  <c r="U3880" i="1"/>
  <c r="T3880" i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V3879" i="1" s="1"/>
  <c r="T3879" i="1"/>
  <c r="R3879" i="1"/>
  <c r="Q3879" i="1"/>
  <c r="S3879" i="1" s="1"/>
  <c r="O3879" i="1"/>
  <c r="N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V3878" i="1"/>
  <c r="U3878" i="1"/>
  <c r="T3878" i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R3877" i="1"/>
  <c r="Q3877" i="1"/>
  <c r="S3877" i="1" s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W3874" i="1"/>
  <c r="V3874" i="1"/>
  <c r="U3874" i="1"/>
  <c r="T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V3873" i="1"/>
  <c r="U3873" i="1"/>
  <c r="T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S3872" i="1" s="1"/>
  <c r="Q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V3871" i="1" s="1"/>
  <c r="T3871" i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R3869" i="1"/>
  <c r="Q3869" i="1"/>
  <c r="O3869" i="1"/>
  <c r="P3869" i="1" s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S3868" i="1"/>
  <c r="R3868" i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U3865" i="1"/>
  <c r="T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R3863" i="1"/>
  <c r="Q3863" i="1"/>
  <c r="S3863" i="1" s="1"/>
  <c r="P3863" i="1"/>
  <c r="O3863" i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V3862" i="1" s="1"/>
  <c r="T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V3861" i="1" s="1"/>
  <c r="T3861" i="1"/>
  <c r="R3861" i="1"/>
  <c r="Q3861" i="1"/>
  <c r="S3861" i="1" s="1"/>
  <c r="O3861" i="1"/>
  <c r="P3861" i="1" s="1"/>
  <c r="N3861" i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 s="1"/>
  <c r="AA3860" i="1"/>
  <c r="Y3860" i="1"/>
  <c r="X3860" i="1"/>
  <c r="W3860" i="1"/>
  <c r="U3860" i="1"/>
  <c r="T3860" i="1"/>
  <c r="S3860" i="1"/>
  <c r="R3860" i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S3859" i="1" s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V3857" i="1" s="1"/>
  <c r="T3857" i="1"/>
  <c r="R3857" i="1"/>
  <c r="Q3857" i="1"/>
  <c r="P3857" i="1"/>
  <c r="O3857" i="1"/>
  <c r="N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L3856" i="1"/>
  <c r="M3856" i="1" s="1"/>
  <c r="K3856" i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V3855" i="1" s="1"/>
  <c r="T3855" i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W3854" i="1"/>
  <c r="U3854" i="1"/>
  <c r="V3854" i="1" s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AB3853" i="1" s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O3852" i="1"/>
  <c r="N3852" i="1"/>
  <c r="P3852" i="1" s="1"/>
  <c r="L3852" i="1"/>
  <c r="M3852" i="1" s="1"/>
  <c r="AB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V3851" i="1" s="1"/>
  <c r="S3851" i="1"/>
  <c r="R3851" i="1"/>
  <c r="Q3851" i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U3850" i="1"/>
  <c r="T3850" i="1"/>
  <c r="R3850" i="1"/>
  <c r="S3850" i="1" s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B3849" i="1"/>
  <c r="AA3849" i="1"/>
  <c r="Y3849" i="1"/>
  <c r="X3849" i="1"/>
  <c r="Z3849" i="1" s="1"/>
  <c r="W3849" i="1"/>
  <c r="U3849" i="1"/>
  <c r="V3849" i="1" s="1"/>
  <c r="T3849" i="1"/>
  <c r="R3849" i="1"/>
  <c r="Q3849" i="1"/>
  <c r="S3849" i="1" s="1"/>
  <c r="O3849" i="1"/>
  <c r="P3849" i="1" s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W3848" i="1"/>
  <c r="U3848" i="1"/>
  <c r="T3848" i="1"/>
  <c r="V3848" i="1" s="1"/>
  <c r="S3848" i="1"/>
  <c r="R3848" i="1"/>
  <c r="Q3848" i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V3847" i="1"/>
  <c r="U3847" i="1"/>
  <c r="T3847" i="1"/>
  <c r="S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U3846" i="1"/>
  <c r="T3846" i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W3845" i="1"/>
  <c r="U3845" i="1"/>
  <c r="V3845" i="1" s="1"/>
  <c r="T3845" i="1"/>
  <c r="R3845" i="1"/>
  <c r="Q3845" i="1"/>
  <c r="S3845" i="1" s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W3844" i="1"/>
  <c r="U3844" i="1"/>
  <c r="T3844" i="1"/>
  <c r="V3844" i="1" s="1"/>
  <c r="R3844" i="1"/>
  <c r="Q3844" i="1"/>
  <c r="S3844" i="1" s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V3841" i="1" s="1"/>
  <c r="T3841" i="1"/>
  <c r="R3841" i="1"/>
  <c r="Q3841" i="1"/>
  <c r="S3841" i="1" s="1"/>
  <c r="O3841" i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S3840" i="1" s="1"/>
  <c r="Q3840" i="1"/>
  <c r="P3840" i="1"/>
  <c r="O3840" i="1"/>
  <c r="N3840" i="1"/>
  <c r="L3840" i="1"/>
  <c r="M3840" i="1" s="1"/>
  <c r="K3840" i="1"/>
  <c r="J3840" i="1"/>
  <c r="I3840" i="1"/>
  <c r="H3840" i="1"/>
  <c r="AB3840" i="1" s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U3839" i="1"/>
  <c r="T3839" i="1"/>
  <c r="S3839" i="1"/>
  <c r="R3839" i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V3837" i="1" s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V3835" i="1" s="1"/>
  <c r="T3835" i="1"/>
  <c r="R3835" i="1"/>
  <c r="Q3835" i="1"/>
  <c r="S3835" i="1" s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W3834" i="1"/>
  <c r="V3834" i="1"/>
  <c r="U3834" i="1"/>
  <c r="T3834" i="1"/>
  <c r="R3834" i="1"/>
  <c r="S3834" i="1" s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V3833" i="1" s="1"/>
  <c r="T3833" i="1"/>
  <c r="R3833" i="1"/>
  <c r="Q3833" i="1"/>
  <c r="S3833" i="1" s="1"/>
  <c r="O3833" i="1"/>
  <c r="P3833" i="1" s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O3832" i="1"/>
  <c r="P3832" i="1" s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U3831" i="1"/>
  <c r="T3831" i="1"/>
  <c r="R3831" i="1"/>
  <c r="S3831" i="1" s="1"/>
  <c r="Q3831" i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O3829" i="1"/>
  <c r="N3829" i="1"/>
  <c r="P3829" i="1" s="1"/>
  <c r="AB3829" i="1" s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T3828" i="1"/>
  <c r="V3828" i="1" s="1"/>
  <c r="R3828" i="1"/>
  <c r="Q3828" i="1"/>
  <c r="S3828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T3827" i="1"/>
  <c r="V3827" i="1" s="1"/>
  <c r="R3827" i="1"/>
  <c r="S3827" i="1" s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W3826" i="1"/>
  <c r="V3826" i="1"/>
  <c r="U3826" i="1"/>
  <c r="T3826" i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S3824" i="1" s="1"/>
  <c r="Q3824" i="1"/>
  <c r="O3824" i="1"/>
  <c r="N3824" i="1"/>
  <c r="P3824" i="1" s="1"/>
  <c r="L3824" i="1"/>
  <c r="M3824" i="1" s="1"/>
  <c r="AB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R3823" i="1"/>
  <c r="Q3823" i="1"/>
  <c r="S3823" i="1" s="1"/>
  <c r="O3823" i="1"/>
  <c r="P3823" i="1" s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V3822" i="1"/>
  <c r="AB3822" i="1" s="1"/>
  <c r="U3822" i="1"/>
  <c r="T3822" i="1"/>
  <c r="R3822" i="1"/>
  <c r="S3822" i="1" s="1"/>
  <c r="Q3822" i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V3821" i="1" s="1"/>
  <c r="T3821" i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R3820" i="1"/>
  <c r="Q3820" i="1"/>
  <c r="S3820" i="1" s="1"/>
  <c r="O3820" i="1"/>
  <c r="P3820" i="1" s="1"/>
  <c r="AB3820" i="1" s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U3819" i="1"/>
  <c r="T3819" i="1"/>
  <c r="V3819" i="1" s="1"/>
  <c r="R3819" i="1"/>
  <c r="Q3819" i="1"/>
  <c r="O3819" i="1"/>
  <c r="P3819" i="1" s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U3818" i="1"/>
  <c r="T3818" i="1"/>
  <c r="V3818" i="1" s="1"/>
  <c r="R3818" i="1"/>
  <c r="S3818" i="1" s="1"/>
  <c r="Q3818" i="1"/>
  <c r="O3818" i="1"/>
  <c r="N3818" i="1"/>
  <c r="P3818" i="1" s="1"/>
  <c r="AB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V3817" i="1" s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N3816" i="1"/>
  <c r="P3816" i="1" s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V3815" i="1"/>
  <c r="U3815" i="1"/>
  <c r="T3815" i="1"/>
  <c r="R3815" i="1"/>
  <c r="Q3815" i="1"/>
  <c r="S3815" i="1" s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U3814" i="1"/>
  <c r="T3814" i="1"/>
  <c r="V3814" i="1" s="1"/>
  <c r="R3814" i="1"/>
  <c r="S3814" i="1" s="1"/>
  <c r="Q3814" i="1"/>
  <c r="O3814" i="1"/>
  <c r="N3814" i="1"/>
  <c r="P3814" i="1" s="1"/>
  <c r="L3814" i="1"/>
  <c r="K3814" i="1"/>
  <c r="M3814" i="1" s="1"/>
  <c r="AB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W3812" i="1"/>
  <c r="V3812" i="1"/>
  <c r="U3812" i="1"/>
  <c r="T3812" i="1"/>
  <c r="R3812" i="1"/>
  <c r="Q3812" i="1"/>
  <c r="S3812" i="1" s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V3811" i="1"/>
  <c r="U3811" i="1"/>
  <c r="T3811" i="1"/>
  <c r="S3811" i="1"/>
  <c r="R3811" i="1"/>
  <c r="Q3811" i="1"/>
  <c r="O3811" i="1"/>
  <c r="P3811" i="1" s="1"/>
  <c r="N3811" i="1"/>
  <c r="M3811" i="1"/>
  <c r="L3811" i="1"/>
  <c r="K3811" i="1"/>
  <c r="J3811" i="1"/>
  <c r="I3811" i="1"/>
  <c r="AB3811" i="1" s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V3810" i="1" s="1"/>
  <c r="T3810" i="1"/>
  <c r="R3810" i="1"/>
  <c r="S3810" i="1" s="1"/>
  <c r="Q3810" i="1"/>
  <c r="P3810" i="1"/>
  <c r="O3810" i="1"/>
  <c r="N3810" i="1"/>
  <c r="M3810" i="1"/>
  <c r="L3810" i="1"/>
  <c r="K3810" i="1"/>
  <c r="J3810" i="1"/>
  <c r="AB3810" i="1" s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R3809" i="1"/>
  <c r="Q3809" i="1"/>
  <c r="S3809" i="1" s="1"/>
  <c r="P3809" i="1"/>
  <c r="O3809" i="1"/>
  <c r="N3809" i="1"/>
  <c r="L3809" i="1"/>
  <c r="M3809" i="1" s="1"/>
  <c r="AB3809" i="1" s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T3807" i="1"/>
  <c r="V3807" i="1" s="1"/>
  <c r="R3807" i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U3806" i="1"/>
  <c r="T3806" i="1"/>
  <c r="S3806" i="1"/>
  <c r="R3806" i="1"/>
  <c r="Q3806" i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V3805" i="1"/>
  <c r="U3805" i="1"/>
  <c r="T3805" i="1"/>
  <c r="R3805" i="1"/>
  <c r="Q3805" i="1"/>
  <c r="S3805" i="1" s="1"/>
  <c r="P3805" i="1"/>
  <c r="O3805" i="1"/>
  <c r="N3805" i="1"/>
  <c r="L3805" i="1"/>
  <c r="M3805" i="1" s="1"/>
  <c r="K3805" i="1"/>
  <c r="J3805" i="1"/>
  <c r="AB3805" i="1" s="1"/>
  <c r="I3805" i="1"/>
  <c r="H3805" i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U3804" i="1"/>
  <c r="T3804" i="1"/>
  <c r="V3804" i="1" s="1"/>
  <c r="R3804" i="1"/>
  <c r="Q3804" i="1"/>
  <c r="S3804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V3803" i="1"/>
  <c r="U3803" i="1"/>
  <c r="T3803" i="1"/>
  <c r="S3803" i="1"/>
  <c r="R3803" i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V3801" i="1"/>
  <c r="U3801" i="1"/>
  <c r="T3801" i="1"/>
  <c r="R3801" i="1"/>
  <c r="Q3801" i="1"/>
  <c r="S3801" i="1" s="1"/>
  <c r="P3801" i="1"/>
  <c r="O3801" i="1"/>
  <c r="N3801" i="1"/>
  <c r="M3801" i="1"/>
  <c r="AB3801" i="1" s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T3799" i="1"/>
  <c r="V3799" i="1" s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T3795" i="1"/>
  <c r="S3795" i="1"/>
  <c r="R3795" i="1"/>
  <c r="Q3795" i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V3794" i="1" s="1"/>
  <c r="T3794" i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V3793" i="1"/>
  <c r="U3793" i="1"/>
  <c r="T3793" i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V3791" i="1" s="1"/>
  <c r="S3791" i="1"/>
  <c r="R3791" i="1"/>
  <c r="Q3791" i="1"/>
  <c r="P3791" i="1"/>
  <c r="O3791" i="1"/>
  <c r="N3791" i="1"/>
  <c r="L3791" i="1"/>
  <c r="K3791" i="1"/>
  <c r="M3791" i="1" s="1"/>
  <c r="AB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S3790" i="1"/>
  <c r="R3790" i="1"/>
  <c r="Q3790" i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L3789" i="1"/>
  <c r="M3789" i="1" s="1"/>
  <c r="K3789" i="1"/>
  <c r="J3789" i="1"/>
  <c r="AB3789" i="1" s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T3788" i="1"/>
  <c r="V3788" i="1" s="1"/>
  <c r="R3788" i="1"/>
  <c r="Q3788" i="1"/>
  <c r="S3788" i="1" s="1"/>
  <c r="P3788" i="1"/>
  <c r="O3788" i="1"/>
  <c r="N3788" i="1"/>
  <c r="M3788" i="1"/>
  <c r="L3788" i="1"/>
  <c r="K3788" i="1"/>
  <c r="J3788" i="1"/>
  <c r="I3788" i="1"/>
  <c r="H3788" i="1"/>
  <c r="AB3788" i="1" s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V3787" i="1" s="1"/>
  <c r="T3787" i="1"/>
  <c r="R3787" i="1"/>
  <c r="S3787" i="1" s="1"/>
  <c r="Q3787" i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V3786" i="1"/>
  <c r="U3786" i="1"/>
  <c r="T3786" i="1"/>
  <c r="S3786" i="1"/>
  <c r="R3786" i="1"/>
  <c r="Q3786" i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V3785" i="1"/>
  <c r="U3785" i="1"/>
  <c r="T3785" i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B3783" i="1"/>
  <c r="AA3783" i="1"/>
  <c r="Y3783" i="1"/>
  <c r="Z3783" i="1" s="1"/>
  <c r="X3783" i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S3782" i="1"/>
  <c r="R3782" i="1"/>
  <c r="Q3782" i="1"/>
  <c r="O3782" i="1"/>
  <c r="N3782" i="1"/>
  <c r="P3782" i="1" s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V3781" i="1"/>
  <c r="U3781" i="1"/>
  <c r="T3781" i="1"/>
  <c r="R3781" i="1"/>
  <c r="Q3781" i="1"/>
  <c r="S3781" i="1" s="1"/>
  <c r="O3781" i="1"/>
  <c r="N3781" i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R3780" i="1"/>
  <c r="Q3780" i="1"/>
  <c r="S3780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V3779" i="1"/>
  <c r="U3779" i="1"/>
  <c r="T3779" i="1"/>
  <c r="S3779" i="1"/>
  <c r="R3779" i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V3777" i="1"/>
  <c r="U3777" i="1"/>
  <c r="T3777" i="1"/>
  <c r="R3777" i="1"/>
  <c r="Q3777" i="1"/>
  <c r="S3777" i="1" s="1"/>
  <c r="O3777" i="1"/>
  <c r="P3777" i="1" s="1"/>
  <c r="N3777" i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M3776" i="1"/>
  <c r="AB3776" i="1" s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V3775" i="1" s="1"/>
  <c r="R3775" i="1"/>
  <c r="S3775" i="1" s="1"/>
  <c r="AB3775" i="1" s="1"/>
  <c r="Q3775" i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V3773" i="1"/>
  <c r="U3773" i="1"/>
  <c r="T3773" i="1"/>
  <c r="R3773" i="1"/>
  <c r="Q3773" i="1"/>
  <c r="S3773" i="1" s="1"/>
  <c r="O3773" i="1"/>
  <c r="N3773" i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T3772" i="1"/>
  <c r="V3772" i="1" s="1"/>
  <c r="S3772" i="1"/>
  <c r="R3772" i="1"/>
  <c r="Q3772" i="1"/>
  <c r="P3772" i="1"/>
  <c r="O3772" i="1"/>
  <c r="N3772" i="1"/>
  <c r="M3772" i="1"/>
  <c r="L3772" i="1"/>
  <c r="K3772" i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T3771" i="1"/>
  <c r="V3771" i="1" s="1"/>
  <c r="S3771" i="1"/>
  <c r="R3771" i="1"/>
  <c r="Q3771" i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V3769" i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U3768" i="1"/>
  <c r="T3768" i="1"/>
  <c r="V3768" i="1" s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S3767" i="1"/>
  <c r="R3767" i="1"/>
  <c r="Q3767" i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V3765" i="1"/>
  <c r="U3765" i="1"/>
  <c r="T3765" i="1"/>
  <c r="R3765" i="1"/>
  <c r="Q3765" i="1"/>
  <c r="S3765" i="1" s="1"/>
  <c r="O3765" i="1"/>
  <c r="P3765" i="1" s="1"/>
  <c r="N3765" i="1"/>
  <c r="L3765" i="1"/>
  <c r="K3765" i="1"/>
  <c r="M3765" i="1" s="1"/>
  <c r="J3765" i="1"/>
  <c r="AB3765" i="1" s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S3764" i="1"/>
  <c r="R3764" i="1"/>
  <c r="Q3764" i="1"/>
  <c r="O3764" i="1"/>
  <c r="P3764" i="1" s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S3763" i="1"/>
  <c r="R3763" i="1"/>
  <c r="Q3763" i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S3762" i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V3761" i="1"/>
  <c r="U3761" i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AB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R3759" i="1"/>
  <c r="S3759" i="1" s="1"/>
  <c r="Q3759" i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S3758" i="1"/>
  <c r="R3758" i="1"/>
  <c r="Q3758" i="1"/>
  <c r="O3758" i="1"/>
  <c r="N3758" i="1"/>
  <c r="P3758" i="1" s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V3757" i="1"/>
  <c r="U3757" i="1"/>
  <c r="T3757" i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R3756" i="1"/>
  <c r="S3756" i="1" s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V3755" i="1" s="1"/>
  <c r="T3755" i="1"/>
  <c r="R3755" i="1"/>
  <c r="Q3755" i="1"/>
  <c r="S3755" i="1" s="1"/>
  <c r="P3755" i="1"/>
  <c r="AB3755" i="1" s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V3754" i="1"/>
  <c r="U3754" i="1"/>
  <c r="T3754" i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AB3753" i="1" s="1"/>
  <c r="W3753" i="1"/>
  <c r="V3753" i="1"/>
  <c r="U3753" i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U3752" i="1"/>
  <c r="T3752" i="1"/>
  <c r="V3752" i="1" s="1"/>
  <c r="R3752" i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S3748" i="1" s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V3747" i="1" s="1"/>
  <c r="T3747" i="1"/>
  <c r="R3747" i="1"/>
  <c r="Q3747" i="1"/>
  <c r="S3747" i="1" s="1"/>
  <c r="P3747" i="1"/>
  <c r="O3747" i="1"/>
  <c r="N3747" i="1"/>
  <c r="L3747" i="1"/>
  <c r="K3747" i="1"/>
  <c r="M3747" i="1" s="1"/>
  <c r="AB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B3744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T3743" i="1"/>
  <c r="V3743" i="1" s="1"/>
  <c r="R3743" i="1"/>
  <c r="S3743" i="1" s="1"/>
  <c r="Q3743" i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V3741" i="1"/>
  <c r="U3741" i="1"/>
  <c r="T3741" i="1"/>
  <c r="R3741" i="1"/>
  <c r="Q3741" i="1"/>
  <c r="S3741" i="1" s="1"/>
  <c r="O3741" i="1"/>
  <c r="P3741" i="1" s="1"/>
  <c r="N3741" i="1"/>
  <c r="L3741" i="1"/>
  <c r="K3741" i="1"/>
  <c r="M3741" i="1" s="1"/>
  <c r="AB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U3740" i="1"/>
  <c r="T3740" i="1"/>
  <c r="V3740" i="1" s="1"/>
  <c r="R3740" i="1"/>
  <c r="Q3740" i="1"/>
  <c r="S3740" i="1" s="1"/>
  <c r="P3740" i="1"/>
  <c r="O3740" i="1"/>
  <c r="N3740" i="1"/>
  <c r="M3740" i="1"/>
  <c r="AB3740" i="1" s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R3739" i="1"/>
  <c r="S3739" i="1" s="1"/>
  <c r="Q3739" i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V3738" i="1"/>
  <c r="U3738" i="1"/>
  <c r="T3738" i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V3737" i="1"/>
  <c r="U3737" i="1"/>
  <c r="T3737" i="1"/>
  <c r="R3737" i="1"/>
  <c r="Q3737" i="1"/>
  <c r="S3737" i="1" s="1"/>
  <c r="P3737" i="1"/>
  <c r="O3737" i="1"/>
  <c r="N3737" i="1"/>
  <c r="L3737" i="1"/>
  <c r="K3737" i="1"/>
  <c r="M3737" i="1" s="1"/>
  <c r="J3737" i="1"/>
  <c r="AB3737" i="1" s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U3736" i="1"/>
  <c r="T3736" i="1"/>
  <c r="V3736" i="1" s="1"/>
  <c r="R3736" i="1"/>
  <c r="S3736" i="1" s="1"/>
  <c r="Q3736" i="1"/>
  <c r="O3736" i="1"/>
  <c r="P3736" i="1" s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S3735" i="1" s="1"/>
  <c r="Q3735" i="1"/>
  <c r="P3735" i="1"/>
  <c r="O3735" i="1"/>
  <c r="N3735" i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/>
  <c r="AA3734" i="1"/>
  <c r="Y3734" i="1"/>
  <c r="X3734" i="1"/>
  <c r="W3734" i="1"/>
  <c r="U3734" i="1"/>
  <c r="V3734" i="1" s="1"/>
  <c r="T3734" i="1"/>
  <c r="S3734" i="1"/>
  <c r="R3734" i="1"/>
  <c r="Q3734" i="1"/>
  <c r="O3734" i="1"/>
  <c r="N3734" i="1"/>
  <c r="P3734" i="1" s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V3733" i="1"/>
  <c r="U3733" i="1"/>
  <c r="T3733" i="1"/>
  <c r="R3733" i="1"/>
  <c r="Q3733" i="1"/>
  <c r="S3733" i="1" s="1"/>
  <c r="O3733" i="1"/>
  <c r="N3733" i="1"/>
  <c r="L3733" i="1"/>
  <c r="M3733" i="1" s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S3731" i="1" s="1"/>
  <c r="Q3731" i="1"/>
  <c r="P3731" i="1"/>
  <c r="AB3731" i="1" s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P3729" i="1" s="1"/>
  <c r="N3729" i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Z3728" i="1" s="1"/>
  <c r="X3728" i="1"/>
  <c r="W3728" i="1"/>
  <c r="U3728" i="1"/>
  <c r="T3728" i="1"/>
  <c r="V3728" i="1" s="1"/>
  <c r="S3728" i="1"/>
  <c r="R3728" i="1"/>
  <c r="Q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B3727" i="1"/>
  <c r="AA3727" i="1"/>
  <c r="Z3727" i="1"/>
  <c r="Y3727" i="1"/>
  <c r="X3727" i="1"/>
  <c r="W3727" i="1"/>
  <c r="V3727" i="1"/>
  <c r="U3727" i="1"/>
  <c r="T3727" i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V3726" i="1" s="1"/>
  <c r="T3726" i="1"/>
  <c r="S3726" i="1"/>
  <c r="R3726" i="1"/>
  <c r="Q3726" i="1"/>
  <c r="O3726" i="1"/>
  <c r="N3726" i="1"/>
  <c r="P3726" i="1" s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P3725" i="1"/>
  <c r="AB3725" i="1" s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R3724" i="1"/>
  <c r="S3724" i="1" s="1"/>
  <c r="Q3724" i="1"/>
  <c r="O3724" i="1"/>
  <c r="P3724" i="1" s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V3722" i="1"/>
  <c r="U3722" i="1"/>
  <c r="T3722" i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V3721" i="1"/>
  <c r="U3721" i="1"/>
  <c r="T3721" i="1"/>
  <c r="R3721" i="1"/>
  <c r="Q3721" i="1"/>
  <c r="S3721" i="1" s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Z3720" i="1" s="1"/>
  <c r="AB3720" i="1" s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B3719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S3718" i="1"/>
  <c r="R3718" i="1"/>
  <c r="Q3718" i="1"/>
  <c r="O3718" i="1"/>
  <c r="N3718" i="1"/>
  <c r="P3718" i="1" s="1"/>
  <c r="L3718" i="1"/>
  <c r="M3718" i="1" s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V3717" i="1"/>
  <c r="U3717" i="1"/>
  <c r="T3717" i="1"/>
  <c r="R3717" i="1"/>
  <c r="Q3717" i="1"/>
  <c r="S3717" i="1" s="1"/>
  <c r="O3717" i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S3715" i="1"/>
  <c r="R3715" i="1"/>
  <c r="Q3715" i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M3713" i="1"/>
  <c r="AB3713" i="1" s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U3711" i="1"/>
  <c r="T3711" i="1"/>
  <c r="V3711" i="1" s="1"/>
  <c r="R3711" i="1"/>
  <c r="S3711" i="1" s="1"/>
  <c r="Q3711" i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W3709" i="1"/>
  <c r="V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V3707" i="1" s="1"/>
  <c r="T3707" i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V3706" i="1"/>
  <c r="U3706" i="1"/>
  <c r="T3706" i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V3705" i="1"/>
  <c r="U3705" i="1"/>
  <c r="T3705" i="1"/>
  <c r="R3705" i="1"/>
  <c r="Q3705" i="1"/>
  <c r="S3705" i="1" s="1"/>
  <c r="O3705" i="1"/>
  <c r="N3705" i="1"/>
  <c r="P3705" i="1" s="1"/>
  <c r="L3705" i="1"/>
  <c r="K3705" i="1"/>
  <c r="M3705" i="1" s="1"/>
  <c r="AB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N3702" i="1"/>
  <c r="P3702" i="1" s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S3700" i="1" s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V3699" i="1" s="1"/>
  <c r="T3699" i="1"/>
  <c r="R3699" i="1"/>
  <c r="Q3699" i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M3697" i="1"/>
  <c r="AB3697" i="1" s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P3696" i="1" s="1"/>
  <c r="AB3696" i="1" s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V3693" i="1"/>
  <c r="U3693" i="1"/>
  <c r="T3693" i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T3692" i="1"/>
  <c r="V3692" i="1" s="1"/>
  <c r="R3692" i="1"/>
  <c r="Q3692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R3691" i="1"/>
  <c r="Q3691" i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V3690" i="1"/>
  <c r="U3690" i="1"/>
  <c r="T3690" i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V3689" i="1"/>
  <c r="U3689" i="1"/>
  <c r="T3689" i="1"/>
  <c r="R3689" i="1"/>
  <c r="Q3689" i="1"/>
  <c r="S3689" i="1" s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Y3688" i="1"/>
  <c r="Z3688" i="1" s="1"/>
  <c r="X3688" i="1"/>
  <c r="W3688" i="1"/>
  <c r="U3688" i="1"/>
  <c r="T3688" i="1"/>
  <c r="V3688" i="1" s="1"/>
  <c r="R3688" i="1"/>
  <c r="Q3688" i="1"/>
  <c r="S3688" i="1" s="1"/>
  <c r="O3688" i="1"/>
  <c r="P3688" i="1" s="1"/>
  <c r="N3688" i="1"/>
  <c r="M3688" i="1"/>
  <c r="L3688" i="1"/>
  <c r="K3688" i="1"/>
  <c r="J3688" i="1"/>
  <c r="I3688" i="1"/>
  <c r="H3688" i="1"/>
  <c r="AB3688" i="1" s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S3687" i="1" s="1"/>
  <c r="Q3687" i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V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V3685" i="1"/>
  <c r="U3685" i="1"/>
  <c r="T3685" i="1"/>
  <c r="R3685" i="1"/>
  <c r="Q3685" i="1"/>
  <c r="S3685" i="1" s="1"/>
  <c r="O3685" i="1"/>
  <c r="P3685" i="1" s="1"/>
  <c r="N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M3684" i="1"/>
  <c r="AB3684" i="1" s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V3681" i="1"/>
  <c r="U3681" i="1"/>
  <c r="T3681" i="1"/>
  <c r="R3681" i="1"/>
  <c r="Q3681" i="1"/>
  <c r="S3681" i="1" s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T3680" i="1"/>
  <c r="V3680" i="1" s="1"/>
  <c r="S3680" i="1"/>
  <c r="R3680" i="1"/>
  <c r="Q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V3678" i="1" s="1"/>
  <c r="T3678" i="1"/>
  <c r="S3678" i="1"/>
  <c r="R3678" i="1"/>
  <c r="Q3678" i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T3676" i="1"/>
  <c r="V3676" i="1" s="1"/>
  <c r="R3676" i="1"/>
  <c r="S3676" i="1" s="1"/>
  <c r="Q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V3674" i="1" s="1"/>
  <c r="T3674" i="1"/>
  <c r="S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V3673" i="1"/>
  <c r="U3673" i="1"/>
  <c r="T3673" i="1"/>
  <c r="R3673" i="1"/>
  <c r="Q3673" i="1"/>
  <c r="S3673" i="1" s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T3672" i="1"/>
  <c r="V3672" i="1" s="1"/>
  <c r="R3672" i="1"/>
  <c r="Q3672" i="1"/>
  <c r="S3672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S3671" i="1"/>
  <c r="R3671" i="1"/>
  <c r="Q3671" i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S3670" i="1"/>
  <c r="R3670" i="1"/>
  <c r="Q3670" i="1"/>
  <c r="O3670" i="1"/>
  <c r="N3670" i="1"/>
  <c r="P3670" i="1" s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V3669" i="1"/>
  <c r="U3669" i="1"/>
  <c r="T3669" i="1"/>
  <c r="R3669" i="1"/>
  <c r="Q3669" i="1"/>
  <c r="S3669" i="1" s="1"/>
  <c r="O3669" i="1"/>
  <c r="P3669" i="1" s="1"/>
  <c r="N3669" i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S3667" i="1"/>
  <c r="R3667" i="1"/>
  <c r="Q3667" i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V3665" i="1"/>
  <c r="U3665" i="1"/>
  <c r="T3665" i="1"/>
  <c r="R3665" i="1"/>
  <c r="Q3665" i="1"/>
  <c r="S3665" i="1" s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Z3664" i="1" s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S3662" i="1"/>
  <c r="R3662" i="1"/>
  <c r="Q3662" i="1"/>
  <c r="O3662" i="1"/>
  <c r="N3662" i="1"/>
  <c r="P3662" i="1" s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V3661" i="1"/>
  <c r="U3661" i="1"/>
  <c r="T3661" i="1"/>
  <c r="R3661" i="1"/>
  <c r="Q3661" i="1"/>
  <c r="S3661" i="1" s="1"/>
  <c r="P3661" i="1"/>
  <c r="O3661" i="1"/>
  <c r="N3661" i="1"/>
  <c r="L3661" i="1"/>
  <c r="K3661" i="1"/>
  <c r="M3661" i="1" s="1"/>
  <c r="J3661" i="1"/>
  <c r="AB3661" i="1" s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S3660" i="1" s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V3659" i="1" s="1"/>
  <c r="T3659" i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P3657" i="1"/>
  <c r="O3657" i="1"/>
  <c r="N3657" i="1"/>
  <c r="M3657" i="1"/>
  <c r="AB3657" i="1" s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S3655" i="1"/>
  <c r="R3655" i="1"/>
  <c r="Q3655" i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W3654" i="1"/>
  <c r="U3654" i="1"/>
  <c r="T3654" i="1"/>
  <c r="S3654" i="1"/>
  <c r="R3654" i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Z3652" i="1" s="1"/>
  <c r="X3652" i="1"/>
  <c r="W3652" i="1"/>
  <c r="U3652" i="1"/>
  <c r="T3652" i="1"/>
  <c r="V3652" i="1" s="1"/>
  <c r="R3652" i="1"/>
  <c r="S3652" i="1" s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V3651" i="1" s="1"/>
  <c r="T3651" i="1"/>
  <c r="S3651" i="1"/>
  <c r="R3651" i="1"/>
  <c r="Q3651" i="1"/>
  <c r="P3651" i="1"/>
  <c r="AB3651" i="1" s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S3650" i="1"/>
  <c r="R3650" i="1"/>
  <c r="Q3650" i="1"/>
  <c r="O3650" i="1"/>
  <c r="N3650" i="1"/>
  <c r="P3650" i="1" s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Q3649" i="1"/>
  <c r="S3649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R3647" i="1"/>
  <c r="S3647" i="1" s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W3646" i="1"/>
  <c r="U3646" i="1"/>
  <c r="T3646" i="1"/>
  <c r="V3646" i="1" s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R3645" i="1"/>
  <c r="Q3645" i="1"/>
  <c r="S3645" i="1" s="1"/>
  <c r="O3645" i="1"/>
  <c r="N3645" i="1"/>
  <c r="P3645" i="1" s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U3640" i="1"/>
  <c r="T3640" i="1"/>
  <c r="V3640" i="1" s="1"/>
  <c r="R3640" i="1"/>
  <c r="Q3640" i="1"/>
  <c r="S3640" i="1" s="1"/>
  <c r="O3640" i="1"/>
  <c r="P3640" i="1" s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V3639" i="1" s="1"/>
  <c r="T3639" i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V3638" i="1"/>
  <c r="U3638" i="1"/>
  <c r="T3638" i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V3637" i="1"/>
  <c r="U3637" i="1"/>
  <c r="T3637" i="1"/>
  <c r="R3637" i="1"/>
  <c r="Q3637" i="1"/>
  <c r="S3637" i="1" s="1"/>
  <c r="O3637" i="1"/>
  <c r="N3637" i="1"/>
  <c r="L3637" i="1"/>
  <c r="M3637" i="1" s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T3636" i="1"/>
  <c r="V3636" i="1" s="1"/>
  <c r="R3636" i="1"/>
  <c r="Q3636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P3633" i="1" s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AB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V3630" i="1" s="1"/>
  <c r="T3630" i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V3629" i="1" s="1"/>
  <c r="R3629" i="1"/>
  <c r="Q3629" i="1"/>
  <c r="S3629" i="1" s="1"/>
  <c r="P3629" i="1"/>
  <c r="AB3629" i="1" s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S3628" i="1"/>
  <c r="R3628" i="1"/>
  <c r="Q3628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W3626" i="1"/>
  <c r="U3626" i="1"/>
  <c r="V3626" i="1" s="1"/>
  <c r="T3626" i="1"/>
  <c r="S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V3625" i="1"/>
  <c r="U3625" i="1"/>
  <c r="T3625" i="1"/>
  <c r="R3625" i="1"/>
  <c r="Q3625" i="1"/>
  <c r="S3625" i="1" s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Q3624" i="1"/>
  <c r="S3624" i="1" s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V3621" i="1"/>
  <c r="U3621" i="1"/>
  <c r="T3621" i="1"/>
  <c r="S3621" i="1"/>
  <c r="R3621" i="1"/>
  <c r="Q3621" i="1"/>
  <c r="O3621" i="1"/>
  <c r="N3621" i="1"/>
  <c r="P3621" i="1" s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V3620" i="1"/>
  <c r="U3620" i="1"/>
  <c r="T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S3618" i="1"/>
  <c r="R3618" i="1"/>
  <c r="Q3618" i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V3617" i="1"/>
  <c r="U3617" i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V3616" i="1"/>
  <c r="U3616" i="1"/>
  <c r="T3616" i="1"/>
  <c r="R3616" i="1"/>
  <c r="Q3616" i="1"/>
  <c r="O3616" i="1"/>
  <c r="P3616" i="1" s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Z3615" i="1" s="1"/>
  <c r="X3615" i="1"/>
  <c r="W3615" i="1"/>
  <c r="U3615" i="1"/>
  <c r="T3615" i="1"/>
  <c r="V3615" i="1" s="1"/>
  <c r="R3615" i="1"/>
  <c r="Q3615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P3614" i="1"/>
  <c r="O3614" i="1"/>
  <c r="N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AB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V3609" i="1"/>
  <c r="U3609" i="1"/>
  <c r="T3609" i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V3606" i="1" s="1"/>
  <c r="T3606" i="1"/>
  <c r="R3606" i="1"/>
  <c r="Q3606" i="1"/>
  <c r="S3606" i="1" s="1"/>
  <c r="P3606" i="1"/>
  <c r="O3606" i="1"/>
  <c r="N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R3605" i="1"/>
  <c r="Q3605" i="1"/>
  <c r="S3605" i="1" s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T3604" i="1"/>
  <c r="V3604" i="1" s="1"/>
  <c r="R3604" i="1"/>
  <c r="Q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M3603" i="1"/>
  <c r="AB3603" i="1" s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B3600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T3599" i="1"/>
  <c r="V3599" i="1" s="1"/>
  <c r="R3599" i="1"/>
  <c r="Q3599" i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O3598" i="1"/>
  <c r="N3598" i="1"/>
  <c r="P3598" i="1" s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S3597" i="1"/>
  <c r="R3597" i="1"/>
  <c r="Q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S3596" i="1" s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U3595" i="1"/>
  <c r="T3595" i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V3594" i="1"/>
  <c r="U3594" i="1"/>
  <c r="T3594" i="1"/>
  <c r="R3594" i="1"/>
  <c r="Q3594" i="1"/>
  <c r="S3594" i="1" s="1"/>
  <c r="O3594" i="1"/>
  <c r="N3594" i="1"/>
  <c r="P3594" i="1" s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V3592" i="1"/>
  <c r="U3592" i="1"/>
  <c r="T3592" i="1"/>
  <c r="R3592" i="1"/>
  <c r="Q3592" i="1"/>
  <c r="S3592" i="1" s="1"/>
  <c r="O3592" i="1"/>
  <c r="P3592" i="1" s="1"/>
  <c r="N3592" i="1"/>
  <c r="L3592" i="1"/>
  <c r="K3592" i="1"/>
  <c r="M3592" i="1" s="1"/>
  <c r="J3592" i="1"/>
  <c r="AB3592" i="1" s="1"/>
  <c r="I3592" i="1"/>
  <c r="H3592" i="1"/>
  <c r="G3592" i="1"/>
  <c r="F3592" i="1"/>
  <c r="E3592" i="1"/>
  <c r="D3592" i="1"/>
  <c r="B3592" i="1"/>
  <c r="A3592" i="1" s="1"/>
  <c r="AA3591" i="1"/>
  <c r="Y3591" i="1"/>
  <c r="Z3591" i="1" s="1"/>
  <c r="X3591" i="1"/>
  <c r="W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T3588" i="1"/>
  <c r="V3588" i="1" s="1"/>
  <c r="R3588" i="1"/>
  <c r="Q3588" i="1"/>
  <c r="S3588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R3587" i="1"/>
  <c r="Q3587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V3586" i="1" s="1"/>
  <c r="T3586" i="1"/>
  <c r="S3586" i="1"/>
  <c r="R3586" i="1"/>
  <c r="Q3586" i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V3585" i="1"/>
  <c r="U3585" i="1"/>
  <c r="T3585" i="1"/>
  <c r="S3585" i="1"/>
  <c r="R3585" i="1"/>
  <c r="Q3585" i="1"/>
  <c r="O3585" i="1"/>
  <c r="N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Z3584" i="1" s="1"/>
  <c r="X3584" i="1"/>
  <c r="W3584" i="1"/>
  <c r="V3584" i="1"/>
  <c r="U3584" i="1"/>
  <c r="T3584" i="1"/>
  <c r="R3584" i="1"/>
  <c r="Q3584" i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S3583" i="1"/>
  <c r="R3583" i="1"/>
  <c r="Q3583" i="1"/>
  <c r="O3583" i="1"/>
  <c r="N3583" i="1"/>
  <c r="P3583" i="1" s="1"/>
  <c r="M3583" i="1"/>
  <c r="L3583" i="1"/>
  <c r="K3583" i="1"/>
  <c r="J3583" i="1"/>
  <c r="I3583" i="1"/>
  <c r="H3583" i="1"/>
  <c r="AB3583" i="1" s="1"/>
  <c r="G3583" i="1"/>
  <c r="F3583" i="1"/>
  <c r="E3583" i="1"/>
  <c r="D3583" i="1"/>
  <c r="B3583" i="1"/>
  <c r="A3583" i="1"/>
  <c r="AA3582" i="1"/>
  <c r="Z3582" i="1"/>
  <c r="Y3582" i="1"/>
  <c r="X3582" i="1"/>
  <c r="W3582" i="1"/>
  <c r="V3582" i="1"/>
  <c r="U3582" i="1"/>
  <c r="T3582" i="1"/>
  <c r="R3582" i="1"/>
  <c r="Q3582" i="1"/>
  <c r="S3582" i="1" s="1"/>
  <c r="P3582" i="1"/>
  <c r="O3582" i="1"/>
  <c r="N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Q3580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R3579" i="1"/>
  <c r="S3579" i="1" s="1"/>
  <c r="Q3579" i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V3578" i="1" s="1"/>
  <c r="T3578" i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R3576" i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T3575" i="1"/>
  <c r="R3575" i="1"/>
  <c r="Q3575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S3573" i="1"/>
  <c r="R3573" i="1"/>
  <c r="Q3573" i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S3572" i="1" s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S3570" i="1"/>
  <c r="R3570" i="1"/>
  <c r="Q3570" i="1"/>
  <c r="O3570" i="1"/>
  <c r="N3570" i="1"/>
  <c r="P3570" i="1" s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V3568" i="1"/>
  <c r="U3568" i="1"/>
  <c r="T3568" i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U3567" i="1"/>
  <c r="T3567" i="1"/>
  <c r="V3567" i="1" s="1"/>
  <c r="R3567" i="1"/>
  <c r="Q3567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S3566" i="1"/>
  <c r="R3566" i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V3562" i="1" s="1"/>
  <c r="T3562" i="1"/>
  <c r="R3562" i="1"/>
  <c r="Q3562" i="1"/>
  <c r="S3562" i="1" s="1"/>
  <c r="P3562" i="1"/>
  <c r="O3562" i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S3561" i="1"/>
  <c r="R3561" i="1"/>
  <c r="Q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P3560" i="1"/>
  <c r="O3560" i="1"/>
  <c r="N3560" i="1"/>
  <c r="M3560" i="1"/>
  <c r="AB3560" i="1" s="1"/>
  <c r="L3560" i="1"/>
  <c r="K3560" i="1"/>
  <c r="J3560" i="1"/>
  <c r="I3560" i="1"/>
  <c r="H3560" i="1"/>
  <c r="G3560" i="1"/>
  <c r="F3560" i="1"/>
  <c r="E3560" i="1"/>
  <c r="D3560" i="1"/>
  <c r="B3560" i="1"/>
  <c r="A3560" i="1"/>
  <c r="AB3559" i="1"/>
  <c r="AA3559" i="1"/>
  <c r="Z3559" i="1"/>
  <c r="Y3559" i="1"/>
  <c r="X3559" i="1"/>
  <c r="W3559" i="1"/>
  <c r="U3559" i="1"/>
  <c r="T3559" i="1"/>
  <c r="V3559" i="1" s="1"/>
  <c r="R3559" i="1"/>
  <c r="S3559" i="1" s="1"/>
  <c r="Q3559" i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P3558" i="1"/>
  <c r="O3558" i="1"/>
  <c r="N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V3557" i="1"/>
  <c r="U3557" i="1"/>
  <c r="T3557" i="1"/>
  <c r="S3557" i="1"/>
  <c r="R3557" i="1"/>
  <c r="Q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U3556" i="1"/>
  <c r="T3556" i="1"/>
  <c r="V3556" i="1" s="1"/>
  <c r="R3556" i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T3555" i="1"/>
  <c r="R3555" i="1"/>
  <c r="Q3555" i="1"/>
  <c r="S3555" i="1" s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AB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B3552" i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S3550" i="1"/>
  <c r="R3550" i="1"/>
  <c r="Q3550" i="1"/>
  <c r="O3550" i="1"/>
  <c r="N3550" i="1"/>
  <c r="P3550" i="1" s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U3547" i="1"/>
  <c r="T3547" i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Z3544" i="1" s="1"/>
  <c r="X3544" i="1"/>
  <c r="W3544" i="1"/>
  <c r="V3544" i="1"/>
  <c r="U3544" i="1"/>
  <c r="T3544" i="1"/>
  <c r="R3544" i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T3543" i="1"/>
  <c r="V3543" i="1" s="1"/>
  <c r="R3543" i="1"/>
  <c r="S3543" i="1" s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R3542" i="1"/>
  <c r="Q3542" i="1"/>
  <c r="S3542" i="1" s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R3541" i="1"/>
  <c r="Q3541" i="1"/>
  <c r="S3541" i="1" s="1"/>
  <c r="O3541" i="1"/>
  <c r="N3541" i="1"/>
  <c r="P3541" i="1" s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R3540" i="1"/>
  <c r="Q3540" i="1"/>
  <c r="S3540" i="1" s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U3539" i="1"/>
  <c r="T3539" i="1"/>
  <c r="R3539" i="1"/>
  <c r="Q3539" i="1"/>
  <c r="S3539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V3538" i="1" s="1"/>
  <c r="T3538" i="1"/>
  <c r="R3538" i="1"/>
  <c r="Q3538" i="1"/>
  <c r="S3538" i="1" s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Z3536" i="1" s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T3535" i="1"/>
  <c r="S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V3534" i="1"/>
  <c r="U3534" i="1"/>
  <c r="T3534" i="1"/>
  <c r="S3534" i="1"/>
  <c r="R3534" i="1"/>
  <c r="Q3534" i="1"/>
  <c r="P3534" i="1"/>
  <c r="AB3534" i="1" s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U3533" i="1"/>
  <c r="T3533" i="1"/>
  <c r="V3533" i="1" s="1"/>
  <c r="R3533" i="1"/>
  <c r="Q3533" i="1"/>
  <c r="S3533" i="1" s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U3532" i="1"/>
  <c r="T3532" i="1"/>
  <c r="V3532" i="1" s="1"/>
  <c r="R3532" i="1"/>
  <c r="Q3532" i="1"/>
  <c r="S3532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U3531" i="1"/>
  <c r="T3531" i="1"/>
  <c r="V3531" i="1" s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V3530" i="1" s="1"/>
  <c r="T3530" i="1"/>
  <c r="S3530" i="1"/>
  <c r="R3530" i="1"/>
  <c r="Q3530" i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V3529" i="1"/>
  <c r="U3529" i="1"/>
  <c r="T3529" i="1"/>
  <c r="S3529" i="1"/>
  <c r="R3529" i="1"/>
  <c r="Q3529" i="1"/>
  <c r="O3529" i="1"/>
  <c r="N3529" i="1"/>
  <c r="P3529" i="1" s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V3528" i="1"/>
  <c r="U3528" i="1"/>
  <c r="T3528" i="1"/>
  <c r="R3528" i="1"/>
  <c r="Q3528" i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T3527" i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S3526" i="1"/>
  <c r="R3526" i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V3524" i="1"/>
  <c r="U3524" i="1"/>
  <c r="T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R3523" i="1"/>
  <c r="S3523" i="1" s="1"/>
  <c r="Q3523" i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V3522" i="1" s="1"/>
  <c r="T3522" i="1"/>
  <c r="S3522" i="1"/>
  <c r="R3522" i="1"/>
  <c r="Q3522" i="1"/>
  <c r="P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V3520" i="1"/>
  <c r="U3520" i="1"/>
  <c r="T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AB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V3517" i="1"/>
  <c r="U3517" i="1"/>
  <c r="T3517" i="1"/>
  <c r="S3517" i="1"/>
  <c r="R3517" i="1"/>
  <c r="Q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V3516" i="1"/>
  <c r="U3516" i="1"/>
  <c r="T3516" i="1"/>
  <c r="R3516" i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U3515" i="1"/>
  <c r="T3515" i="1"/>
  <c r="R3515" i="1"/>
  <c r="S3515" i="1" s="1"/>
  <c r="Q3515" i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V3514" i="1"/>
  <c r="U3514" i="1"/>
  <c r="T3514" i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V3513" i="1"/>
  <c r="U3513" i="1"/>
  <c r="T3513" i="1"/>
  <c r="S3513" i="1"/>
  <c r="R3513" i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T3512" i="1"/>
  <c r="V3512" i="1" s="1"/>
  <c r="R3512" i="1"/>
  <c r="Q3512" i="1"/>
  <c r="O3512" i="1"/>
  <c r="P3512" i="1" s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M3511" i="1"/>
  <c r="AB3511" i="1" s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V3510" i="1"/>
  <c r="U3510" i="1"/>
  <c r="T3510" i="1"/>
  <c r="R3510" i="1"/>
  <c r="Q3510" i="1"/>
  <c r="S3510" i="1" s="1"/>
  <c r="P3510" i="1"/>
  <c r="O3510" i="1"/>
  <c r="N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P3506" i="1"/>
  <c r="O3506" i="1"/>
  <c r="N3506" i="1"/>
  <c r="L3506" i="1"/>
  <c r="K3506" i="1"/>
  <c r="M3506" i="1" s="1"/>
  <c r="AB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T3505" i="1"/>
  <c r="V3505" i="1" s="1"/>
  <c r="S3505" i="1"/>
  <c r="R3505" i="1"/>
  <c r="Q3505" i="1"/>
  <c r="O3505" i="1"/>
  <c r="N3505" i="1"/>
  <c r="P3505" i="1" s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U3503" i="1"/>
  <c r="T3503" i="1"/>
  <c r="V3503" i="1" s="1"/>
  <c r="R3503" i="1"/>
  <c r="Q3503" i="1"/>
  <c r="S3503" i="1" s="1"/>
  <c r="P3503" i="1"/>
  <c r="O3503" i="1"/>
  <c r="N3503" i="1"/>
  <c r="L3503" i="1"/>
  <c r="K3503" i="1"/>
  <c r="M3503" i="1" s="1"/>
  <c r="AB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N3502" i="1"/>
  <c r="P3502" i="1" s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S3501" i="1"/>
  <c r="R3501" i="1"/>
  <c r="Q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Q3500" i="1"/>
  <c r="S3500" i="1" s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U3499" i="1"/>
  <c r="T3499" i="1"/>
  <c r="R3499" i="1"/>
  <c r="Q3499" i="1"/>
  <c r="S3499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T3496" i="1"/>
  <c r="V3496" i="1" s="1"/>
  <c r="R3496" i="1"/>
  <c r="Q3496" i="1"/>
  <c r="S3496" i="1" s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Z3495" i="1" s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S3487" i="1"/>
  <c r="R3487" i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V3486" i="1"/>
  <c r="U3486" i="1"/>
  <c r="T3486" i="1"/>
  <c r="R3486" i="1"/>
  <c r="Q3486" i="1"/>
  <c r="S3486" i="1" s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AB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U3483" i="1"/>
  <c r="T3483" i="1"/>
  <c r="V3483" i="1" s="1"/>
  <c r="R3483" i="1"/>
  <c r="Q3483" i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V3482" i="1" s="1"/>
  <c r="T3482" i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V3481" i="1" s="1"/>
  <c r="S3481" i="1"/>
  <c r="R3481" i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V3480" i="1"/>
  <c r="U3480" i="1"/>
  <c r="T3480" i="1"/>
  <c r="R3480" i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T3479" i="1"/>
  <c r="R3479" i="1"/>
  <c r="Q3479" i="1"/>
  <c r="S3479" i="1" s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Q3476" i="1"/>
  <c r="S3476" i="1" s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N3474" i="1"/>
  <c r="P3474" i="1" s="1"/>
  <c r="L3474" i="1"/>
  <c r="K3474" i="1"/>
  <c r="M3474" i="1" s="1"/>
  <c r="J3474" i="1"/>
  <c r="AB3474" i="1" s="1"/>
  <c r="I3474" i="1"/>
  <c r="H3474" i="1"/>
  <c r="G3474" i="1"/>
  <c r="F3474" i="1"/>
  <c r="E3474" i="1"/>
  <c r="D3474" i="1"/>
  <c r="B3474" i="1"/>
  <c r="A3474" i="1"/>
  <c r="AA3473" i="1"/>
  <c r="Y3473" i="1"/>
  <c r="X3473" i="1"/>
  <c r="W3473" i="1"/>
  <c r="V3473" i="1"/>
  <c r="U3473" i="1"/>
  <c r="T3473" i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V3472" i="1"/>
  <c r="U3472" i="1"/>
  <c r="T3472" i="1"/>
  <c r="R3472" i="1"/>
  <c r="Q3472" i="1"/>
  <c r="O3472" i="1"/>
  <c r="P3472" i="1" s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U3471" i="1"/>
  <c r="T3471" i="1"/>
  <c r="V3471" i="1" s="1"/>
  <c r="R3471" i="1"/>
  <c r="Q3471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T3468" i="1"/>
  <c r="V3468" i="1" s="1"/>
  <c r="R3468" i="1"/>
  <c r="Q3468" i="1"/>
  <c r="P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B3467" i="1"/>
  <c r="AA3467" i="1"/>
  <c r="Y3467" i="1"/>
  <c r="Z3467" i="1" s="1"/>
  <c r="X3467" i="1"/>
  <c r="W3467" i="1"/>
  <c r="U3467" i="1"/>
  <c r="T3467" i="1"/>
  <c r="V3467" i="1" s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V3466" i="1" s="1"/>
  <c r="T3466" i="1"/>
  <c r="R3466" i="1"/>
  <c r="Q3466" i="1"/>
  <c r="S3466" i="1" s="1"/>
  <c r="P3466" i="1"/>
  <c r="O3466" i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V3465" i="1"/>
  <c r="U3465" i="1"/>
  <c r="T3465" i="1"/>
  <c r="R3465" i="1"/>
  <c r="Q3465" i="1"/>
  <c r="S3465" i="1" s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T3464" i="1"/>
  <c r="V3464" i="1" s="1"/>
  <c r="R3464" i="1"/>
  <c r="Q3464" i="1"/>
  <c r="S3464" i="1" s="1"/>
  <c r="AB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V3462" i="1" s="1"/>
  <c r="T3462" i="1"/>
  <c r="S3462" i="1"/>
  <c r="R3462" i="1"/>
  <c r="Q3462" i="1"/>
  <c r="P3462" i="1"/>
  <c r="O3462" i="1"/>
  <c r="N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R3460" i="1"/>
  <c r="Q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AB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T3457" i="1"/>
  <c r="V3457" i="1" s="1"/>
  <c r="S3457" i="1"/>
  <c r="R3457" i="1"/>
  <c r="Q3457" i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Z3455" i="1" s="1"/>
  <c r="X3455" i="1"/>
  <c r="W3455" i="1"/>
  <c r="U3455" i="1"/>
  <c r="T3455" i="1"/>
  <c r="S3455" i="1"/>
  <c r="R3455" i="1"/>
  <c r="Q3455" i="1"/>
  <c r="P3455" i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V3454" i="1" s="1"/>
  <c r="T3454" i="1"/>
  <c r="S3454" i="1"/>
  <c r="R3454" i="1"/>
  <c r="Q3454" i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N3453" i="1"/>
  <c r="P3453" i="1" s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T3451" i="1"/>
  <c r="R3451" i="1"/>
  <c r="S3451" i="1" s="1"/>
  <c r="Q3451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V3450" i="1" s="1"/>
  <c r="T3450" i="1"/>
  <c r="S3450" i="1"/>
  <c r="R3450" i="1"/>
  <c r="Q3450" i="1"/>
  <c r="P3450" i="1"/>
  <c r="O3450" i="1"/>
  <c r="N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V3449" i="1"/>
  <c r="U3449" i="1"/>
  <c r="T3449" i="1"/>
  <c r="S3449" i="1"/>
  <c r="R3449" i="1"/>
  <c r="Q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Z3448" i="1" s="1"/>
  <c r="X3448" i="1"/>
  <c r="W3448" i="1"/>
  <c r="U3448" i="1"/>
  <c r="T3448" i="1"/>
  <c r="V3448" i="1" s="1"/>
  <c r="R3448" i="1"/>
  <c r="Q3448" i="1"/>
  <c r="S3448" i="1" s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S3447" i="1"/>
  <c r="R3447" i="1"/>
  <c r="Q3447" i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R3446" i="1"/>
  <c r="Q3446" i="1"/>
  <c r="S3446" i="1" s="1"/>
  <c r="O3446" i="1"/>
  <c r="N3446" i="1"/>
  <c r="P3446" i="1" s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V3444" i="1"/>
  <c r="U3444" i="1"/>
  <c r="T3444" i="1"/>
  <c r="R3444" i="1"/>
  <c r="Q3444" i="1"/>
  <c r="S3444" i="1" s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O3441" i="1"/>
  <c r="N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R3439" i="1"/>
  <c r="S3439" i="1" s="1"/>
  <c r="Q3439" i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V3438" i="1" s="1"/>
  <c r="T3438" i="1"/>
  <c r="R3438" i="1"/>
  <c r="Q3438" i="1"/>
  <c r="S3438" i="1" s="1"/>
  <c r="O3438" i="1"/>
  <c r="N3438" i="1"/>
  <c r="P3438" i="1" s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S3434" i="1"/>
  <c r="R3434" i="1"/>
  <c r="Q3434" i="1"/>
  <c r="P3434" i="1"/>
  <c r="O3434" i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V3433" i="1"/>
  <c r="U3433" i="1"/>
  <c r="T3433" i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V3432" i="1"/>
  <c r="U3432" i="1"/>
  <c r="T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V3429" i="1"/>
  <c r="U3429" i="1"/>
  <c r="T3429" i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S3427" i="1"/>
  <c r="R3427" i="1"/>
  <c r="Q3427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S3426" i="1"/>
  <c r="R3426" i="1"/>
  <c r="Q3426" i="1"/>
  <c r="P3426" i="1"/>
  <c r="O3426" i="1"/>
  <c r="N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V3425" i="1"/>
  <c r="U3425" i="1"/>
  <c r="T3425" i="1"/>
  <c r="S3425" i="1"/>
  <c r="R3425" i="1"/>
  <c r="Q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Q3424" i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S3422" i="1"/>
  <c r="R3422" i="1"/>
  <c r="Q3422" i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V3420" i="1"/>
  <c r="U3420" i="1"/>
  <c r="T3420" i="1"/>
  <c r="R3420" i="1"/>
  <c r="Q3420" i="1"/>
  <c r="O3420" i="1"/>
  <c r="P3420" i="1" s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S3419" i="1"/>
  <c r="R3419" i="1"/>
  <c r="Q3419" i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V3417" i="1"/>
  <c r="U3417" i="1"/>
  <c r="T3417" i="1"/>
  <c r="S3417" i="1"/>
  <c r="R3417" i="1"/>
  <c r="Q3417" i="1"/>
  <c r="O3417" i="1"/>
  <c r="N3417" i="1"/>
  <c r="P3417" i="1" s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Q3416" i="1"/>
  <c r="O3416" i="1"/>
  <c r="P3416" i="1" s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V3412" i="1"/>
  <c r="U3412" i="1"/>
  <c r="T3412" i="1"/>
  <c r="R3412" i="1"/>
  <c r="Q3412" i="1"/>
  <c r="S3412" i="1" s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S3411" i="1"/>
  <c r="R3411" i="1"/>
  <c r="Q3411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V3410" i="1"/>
  <c r="U3410" i="1"/>
  <c r="T3410" i="1"/>
  <c r="S3410" i="1"/>
  <c r="R3410" i="1"/>
  <c r="Q3410" i="1"/>
  <c r="P3410" i="1"/>
  <c r="O3410" i="1"/>
  <c r="N3410" i="1"/>
  <c r="L3410" i="1"/>
  <c r="K3410" i="1"/>
  <c r="M3410" i="1" s="1"/>
  <c r="AB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V3402" i="1" s="1"/>
  <c r="T3402" i="1"/>
  <c r="S3402" i="1"/>
  <c r="R3402" i="1"/>
  <c r="Q3402" i="1"/>
  <c r="O3402" i="1"/>
  <c r="N3402" i="1"/>
  <c r="P3402" i="1" s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Z3400" i="1" s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AB3400" i="1" s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Q3398" i="1"/>
  <c r="S3398" i="1" s="1"/>
  <c r="P3398" i="1"/>
  <c r="O3398" i="1"/>
  <c r="N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V3397" i="1"/>
  <c r="U3397" i="1"/>
  <c r="T3397" i="1"/>
  <c r="R3397" i="1"/>
  <c r="Q3397" i="1"/>
  <c r="S3397" i="1" s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V3396" i="1"/>
  <c r="U3396" i="1"/>
  <c r="T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AB3394" i="1" s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S3393" i="1"/>
  <c r="R3393" i="1"/>
  <c r="Q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V3392" i="1"/>
  <c r="U3392" i="1"/>
  <c r="T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S3391" i="1" s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V3390" i="1" s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Y3388" i="1"/>
  <c r="Z3388" i="1" s="1"/>
  <c r="X3388" i="1"/>
  <c r="W3388" i="1"/>
  <c r="U3388" i="1"/>
  <c r="T3388" i="1"/>
  <c r="V3388" i="1" s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S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S3386" i="1"/>
  <c r="R3386" i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V3380" i="1" s="1"/>
  <c r="T3380" i="1"/>
  <c r="R3380" i="1"/>
  <c r="Q3380" i="1"/>
  <c r="S3380" i="1" s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R3379" i="1"/>
  <c r="S3379" i="1" s="1"/>
  <c r="Q3379" i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V3378" i="1" s="1"/>
  <c r="T3378" i="1"/>
  <c r="S3378" i="1"/>
  <c r="R3378" i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V3376" i="1" s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R3375" i="1"/>
  <c r="S3375" i="1" s="1"/>
  <c r="Q3375" i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V3374" i="1" s="1"/>
  <c r="T3374" i="1"/>
  <c r="S3374" i="1"/>
  <c r="R3374" i="1"/>
  <c r="Q3374" i="1"/>
  <c r="O3374" i="1"/>
  <c r="P3374" i="1" s="1"/>
  <c r="N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V3373" i="1"/>
  <c r="U3373" i="1"/>
  <c r="T3373" i="1"/>
  <c r="S3373" i="1"/>
  <c r="R3373" i="1"/>
  <c r="Q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V3370" i="1" s="1"/>
  <c r="T3370" i="1"/>
  <c r="R3370" i="1"/>
  <c r="Q3370" i="1"/>
  <c r="S3370" i="1" s="1"/>
  <c r="O3370" i="1"/>
  <c r="N3370" i="1"/>
  <c r="P3370" i="1" s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V3366" i="1" s="1"/>
  <c r="T3366" i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T3365" i="1"/>
  <c r="V3365" i="1" s="1"/>
  <c r="R3365" i="1"/>
  <c r="Q3365" i="1"/>
  <c r="S3365" i="1" s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P3363" i="1"/>
  <c r="O3363" i="1"/>
  <c r="N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S3361" i="1" s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V3360" i="1"/>
  <c r="U3360" i="1"/>
  <c r="T3360" i="1"/>
  <c r="R3360" i="1"/>
  <c r="Q3360" i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S3359" i="1"/>
  <c r="R3359" i="1"/>
  <c r="Q3359" i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V3357" i="1"/>
  <c r="U3357" i="1"/>
  <c r="T3357" i="1"/>
  <c r="R3357" i="1"/>
  <c r="S3357" i="1" s="1"/>
  <c r="Q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Z3356" i="1" s="1"/>
  <c r="X3356" i="1"/>
  <c r="W3356" i="1"/>
  <c r="V3356" i="1"/>
  <c r="U3356" i="1"/>
  <c r="T3356" i="1"/>
  <c r="R3356" i="1"/>
  <c r="Q3356" i="1"/>
  <c r="S3356" i="1" s="1"/>
  <c r="P3356" i="1"/>
  <c r="O3356" i="1"/>
  <c r="N3356" i="1"/>
  <c r="M3356" i="1"/>
  <c r="L3356" i="1"/>
  <c r="K3356" i="1"/>
  <c r="J3356" i="1"/>
  <c r="I3356" i="1"/>
  <c r="AB3356" i="1" s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R3355" i="1"/>
  <c r="S3355" i="1" s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Z3352" i="1" s="1"/>
  <c r="X3352" i="1"/>
  <c r="W3352" i="1"/>
  <c r="V3352" i="1"/>
  <c r="U3352" i="1"/>
  <c r="T3352" i="1"/>
  <c r="R3352" i="1"/>
  <c r="Q3352" i="1"/>
  <c r="O3352" i="1"/>
  <c r="P3352" i="1" s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R3351" i="1"/>
  <c r="S3351" i="1" s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S3350" i="1"/>
  <c r="R3350" i="1"/>
  <c r="Q3350" i="1"/>
  <c r="O3350" i="1"/>
  <c r="N3350" i="1"/>
  <c r="P3350" i="1" s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V3349" i="1"/>
  <c r="U3349" i="1"/>
  <c r="T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AB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R3346" i="1"/>
  <c r="Q3346" i="1"/>
  <c r="S3346" i="1" s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U3344" i="1"/>
  <c r="T3344" i="1"/>
  <c r="V3344" i="1" s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S3343" i="1"/>
  <c r="R3343" i="1"/>
  <c r="Q3343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V3342" i="1" s="1"/>
  <c r="T3342" i="1"/>
  <c r="S3342" i="1"/>
  <c r="R3342" i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V3341" i="1"/>
  <c r="U3341" i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Z3331" i="1" s="1"/>
  <c r="X3331" i="1"/>
  <c r="W3331" i="1"/>
  <c r="U3331" i="1"/>
  <c r="T3331" i="1"/>
  <c r="S3331" i="1"/>
  <c r="R3331" i="1"/>
  <c r="Q3331" i="1"/>
  <c r="P3331" i="1"/>
  <c r="O3331" i="1"/>
  <c r="N3331" i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V3330" i="1"/>
  <c r="U3330" i="1"/>
  <c r="T3330" i="1"/>
  <c r="S3330" i="1"/>
  <c r="R3330" i="1"/>
  <c r="Q3330" i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O3329" i="1"/>
  <c r="N3329" i="1"/>
  <c r="P3329" i="1" s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V3326" i="1" s="1"/>
  <c r="T3326" i="1"/>
  <c r="S3326" i="1"/>
  <c r="R3326" i="1"/>
  <c r="Q3326" i="1"/>
  <c r="O3326" i="1"/>
  <c r="N3326" i="1"/>
  <c r="P3326" i="1" s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S3325" i="1" s="1"/>
  <c r="Q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V3322" i="1"/>
  <c r="U3322" i="1"/>
  <c r="T3322" i="1"/>
  <c r="R3322" i="1"/>
  <c r="Q3322" i="1"/>
  <c r="S3322" i="1" s="1"/>
  <c r="O3322" i="1"/>
  <c r="N3322" i="1"/>
  <c r="P3322" i="1" s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R3321" i="1"/>
  <c r="S3321" i="1" s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U3319" i="1"/>
  <c r="T3319" i="1"/>
  <c r="S3319" i="1"/>
  <c r="R3319" i="1"/>
  <c r="Q3319" i="1"/>
  <c r="P3319" i="1"/>
  <c r="O3319" i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V3318" i="1" s="1"/>
  <c r="T3318" i="1"/>
  <c r="S3318" i="1"/>
  <c r="R3318" i="1"/>
  <c r="Q3318" i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W3317" i="1"/>
  <c r="U3317" i="1"/>
  <c r="T3317" i="1"/>
  <c r="V3317" i="1" s="1"/>
  <c r="R3317" i="1"/>
  <c r="S3317" i="1" s="1"/>
  <c r="Q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Y3316" i="1"/>
  <c r="Z3316" i="1" s="1"/>
  <c r="X3316" i="1"/>
  <c r="W3316" i="1"/>
  <c r="V3316" i="1"/>
  <c r="U3316" i="1"/>
  <c r="T3316" i="1"/>
  <c r="R3316" i="1"/>
  <c r="Q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R3312" i="1"/>
  <c r="Q3312" i="1"/>
  <c r="O3312" i="1"/>
  <c r="P3312" i="1" s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T3311" i="1"/>
  <c r="S3311" i="1"/>
  <c r="R3311" i="1"/>
  <c r="Q3311" i="1"/>
  <c r="O3311" i="1"/>
  <c r="N3311" i="1"/>
  <c r="P3311" i="1" s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S3309" i="1" s="1"/>
  <c r="Q3309" i="1"/>
  <c r="O3309" i="1"/>
  <c r="N3309" i="1"/>
  <c r="P3309" i="1" s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AB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S3306" i="1"/>
  <c r="R3306" i="1"/>
  <c r="Q3306" i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T3300" i="1"/>
  <c r="V3300" i="1" s="1"/>
  <c r="R3300" i="1"/>
  <c r="Q3300" i="1"/>
  <c r="S3300" i="1" s="1"/>
  <c r="P3300" i="1"/>
  <c r="AB3300" i="1" s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W3299" i="1"/>
  <c r="U3299" i="1"/>
  <c r="T3299" i="1"/>
  <c r="R3299" i="1"/>
  <c r="Q3299" i="1"/>
  <c r="S3299" i="1" s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R3298" i="1"/>
  <c r="Q3298" i="1"/>
  <c r="S3298" i="1" s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V3297" i="1"/>
  <c r="U3297" i="1"/>
  <c r="T3297" i="1"/>
  <c r="R3297" i="1"/>
  <c r="Q3297" i="1"/>
  <c r="S3297" i="1" s="1"/>
  <c r="O3297" i="1"/>
  <c r="N3297" i="1"/>
  <c r="P3297" i="1" s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R3295" i="1"/>
  <c r="S3295" i="1" s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V3294" i="1" s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S3290" i="1"/>
  <c r="R3290" i="1"/>
  <c r="Q3290" i="1"/>
  <c r="O3290" i="1"/>
  <c r="N3290" i="1"/>
  <c r="P3290" i="1" s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S3289" i="1"/>
  <c r="R3289" i="1"/>
  <c r="Q3289" i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V3288" i="1"/>
  <c r="U3288" i="1"/>
  <c r="T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U3287" i="1"/>
  <c r="T3287" i="1"/>
  <c r="V3287" i="1" s="1"/>
  <c r="R3287" i="1"/>
  <c r="Q3287" i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V3285" i="1"/>
  <c r="U3285" i="1"/>
  <c r="T3285" i="1"/>
  <c r="R3285" i="1"/>
  <c r="S3285" i="1" s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W3283" i="1"/>
  <c r="U3283" i="1"/>
  <c r="T3283" i="1"/>
  <c r="R3283" i="1"/>
  <c r="Q3283" i="1"/>
  <c r="P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S3282" i="1"/>
  <c r="R3282" i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Z3281" i="1" s="1"/>
  <c r="X3281" i="1"/>
  <c r="W3281" i="1"/>
  <c r="V3281" i="1"/>
  <c r="U3281" i="1"/>
  <c r="T3281" i="1"/>
  <c r="S3281" i="1"/>
  <c r="R3281" i="1"/>
  <c r="Q3281" i="1"/>
  <c r="O3281" i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Z3280" i="1" s="1"/>
  <c r="X3280" i="1"/>
  <c r="W3280" i="1"/>
  <c r="U3280" i="1"/>
  <c r="V3280" i="1" s="1"/>
  <c r="T3280" i="1"/>
  <c r="R3280" i="1"/>
  <c r="Q3280" i="1"/>
  <c r="O3280" i="1"/>
  <c r="P3280" i="1" s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S3279" i="1"/>
  <c r="R3279" i="1"/>
  <c r="Q3279" i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S3278" i="1"/>
  <c r="R3278" i="1"/>
  <c r="Q3278" i="1"/>
  <c r="O3278" i="1"/>
  <c r="P3278" i="1" s="1"/>
  <c r="N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M3275" i="1"/>
  <c r="AB3275" i="1" s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O3274" i="1"/>
  <c r="P3274" i="1" s="1"/>
  <c r="N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P3272" i="1" s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V3268" i="1" s="1"/>
  <c r="T3268" i="1"/>
  <c r="R3268" i="1"/>
  <c r="Q3268" i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T3267" i="1"/>
  <c r="S3267" i="1"/>
  <c r="R3267" i="1"/>
  <c r="Q3267" i="1"/>
  <c r="P3267" i="1"/>
  <c r="O3267" i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V3266" i="1"/>
  <c r="U3266" i="1"/>
  <c r="T3266" i="1"/>
  <c r="R3266" i="1"/>
  <c r="Q3266" i="1"/>
  <c r="S3266" i="1" s="1"/>
  <c r="P3266" i="1"/>
  <c r="O3266" i="1"/>
  <c r="N3266" i="1"/>
  <c r="L3266" i="1"/>
  <c r="K3266" i="1"/>
  <c r="M3266" i="1" s="1"/>
  <c r="AB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Z3265" i="1" s="1"/>
  <c r="X3265" i="1"/>
  <c r="W3265" i="1"/>
  <c r="U3265" i="1"/>
  <c r="T3265" i="1"/>
  <c r="V3265" i="1" s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O3264" i="1"/>
  <c r="P3264" i="1" s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R3263" i="1"/>
  <c r="Q3263" i="1"/>
  <c r="S3263" i="1" s="1"/>
  <c r="P3263" i="1"/>
  <c r="O3263" i="1"/>
  <c r="N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V3261" i="1"/>
  <c r="U3261" i="1"/>
  <c r="T3261" i="1"/>
  <c r="R3261" i="1"/>
  <c r="S3261" i="1" s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O3260" i="1"/>
  <c r="P3260" i="1" s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R3259" i="1"/>
  <c r="Q3259" i="1"/>
  <c r="S3259" i="1" s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L3257" i="1"/>
  <c r="M3257" i="1" s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R3255" i="1"/>
  <c r="Q3255" i="1"/>
  <c r="S3255" i="1" s="1"/>
  <c r="O3255" i="1"/>
  <c r="N3255" i="1"/>
  <c r="P3255" i="1" s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B3254" i="1"/>
  <c r="AA3254" i="1"/>
  <c r="Y3254" i="1"/>
  <c r="X3254" i="1"/>
  <c r="Z3254" i="1" s="1"/>
  <c r="W3254" i="1"/>
  <c r="V3254" i="1"/>
  <c r="U3254" i="1"/>
  <c r="T3254" i="1"/>
  <c r="R3254" i="1"/>
  <c r="Q3254" i="1"/>
  <c r="S3254" i="1" s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AB3252" i="1" s="1"/>
  <c r="X3252" i="1"/>
  <c r="W3252" i="1"/>
  <c r="V3252" i="1"/>
  <c r="U3252" i="1"/>
  <c r="T3252" i="1"/>
  <c r="R3252" i="1"/>
  <c r="Q3252" i="1"/>
  <c r="S3252" i="1" s="1"/>
  <c r="O3252" i="1"/>
  <c r="P3252" i="1" s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R3248" i="1"/>
  <c r="Q3248" i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R3247" i="1"/>
  <c r="S3247" i="1" s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V3246" i="1"/>
  <c r="U3246" i="1"/>
  <c r="T3246" i="1"/>
  <c r="R3246" i="1"/>
  <c r="Q3246" i="1"/>
  <c r="S3246" i="1" s="1"/>
  <c r="P3246" i="1"/>
  <c r="O3246" i="1"/>
  <c r="N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S3245" i="1"/>
  <c r="R3245" i="1"/>
  <c r="Q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AB3242" i="1" s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R3239" i="1"/>
  <c r="Q3239" i="1"/>
  <c r="O3239" i="1"/>
  <c r="N3239" i="1"/>
  <c r="P3239" i="1" s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P3236" i="1"/>
  <c r="AB3236" i="1" s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V3231" i="1" s="1"/>
  <c r="R3231" i="1"/>
  <c r="S3231" i="1" s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V3230" i="1" s="1"/>
  <c r="T3230" i="1"/>
  <c r="R3230" i="1"/>
  <c r="Q3230" i="1"/>
  <c r="S3230" i="1" s="1"/>
  <c r="O3230" i="1"/>
  <c r="N3230" i="1"/>
  <c r="P3230" i="1" s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T3229" i="1"/>
  <c r="V3229" i="1" s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/>
  <c r="AA3226" i="1"/>
  <c r="Y3226" i="1"/>
  <c r="X3226" i="1"/>
  <c r="Z3226" i="1" s="1"/>
  <c r="W3226" i="1"/>
  <c r="V3226" i="1"/>
  <c r="U3226" i="1"/>
  <c r="T3226" i="1"/>
  <c r="R3226" i="1"/>
  <c r="Q3226" i="1"/>
  <c r="S3226" i="1" s="1"/>
  <c r="P3226" i="1"/>
  <c r="O3226" i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S3223" i="1"/>
  <c r="R3223" i="1"/>
  <c r="Q3223" i="1"/>
  <c r="O3223" i="1"/>
  <c r="N3223" i="1"/>
  <c r="P3223" i="1" s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V3222" i="1"/>
  <c r="U3222" i="1"/>
  <c r="T3222" i="1"/>
  <c r="S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AB3220" i="1" s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V3216" i="1" s="1"/>
  <c r="T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S3215" i="1"/>
  <c r="R3215" i="1"/>
  <c r="Q3215" i="1"/>
  <c r="P3215" i="1"/>
  <c r="O3215" i="1"/>
  <c r="N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V3213" i="1"/>
  <c r="U3213" i="1"/>
  <c r="T3213" i="1"/>
  <c r="R3213" i="1"/>
  <c r="S3213" i="1" s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V3212" i="1" s="1"/>
  <c r="T3212" i="1"/>
  <c r="R3212" i="1"/>
  <c r="Q3212" i="1"/>
  <c r="S3212" i="1" s="1"/>
  <c r="O3212" i="1"/>
  <c r="P3212" i="1" s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U3211" i="1"/>
  <c r="T3211" i="1"/>
  <c r="S3211" i="1"/>
  <c r="R3211" i="1"/>
  <c r="Q3211" i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P3210" i="1"/>
  <c r="O3210" i="1"/>
  <c r="N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S3209" i="1"/>
  <c r="R3209" i="1"/>
  <c r="Q3209" i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V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S3202" i="1"/>
  <c r="R3202" i="1"/>
  <c r="Q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V3198" i="1"/>
  <c r="U3198" i="1"/>
  <c r="T3198" i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R3196" i="1"/>
  <c r="Q3196" i="1"/>
  <c r="O3196" i="1"/>
  <c r="P3196" i="1" s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P3195" i="1"/>
  <c r="AB3195" i="1" s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Z3193" i="1" s="1"/>
  <c r="X3193" i="1"/>
  <c r="W3193" i="1"/>
  <c r="V3193" i="1"/>
  <c r="U3193" i="1"/>
  <c r="T3193" i="1"/>
  <c r="S3193" i="1"/>
  <c r="R3193" i="1"/>
  <c r="Q3193" i="1"/>
  <c r="O3193" i="1"/>
  <c r="N3193" i="1"/>
  <c r="P3193" i="1" s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V3192" i="1"/>
  <c r="U3192" i="1"/>
  <c r="T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W3189" i="1"/>
  <c r="V3189" i="1"/>
  <c r="U3189" i="1"/>
  <c r="T3189" i="1"/>
  <c r="S3189" i="1"/>
  <c r="R3189" i="1"/>
  <c r="Q3189" i="1"/>
  <c r="O3189" i="1"/>
  <c r="N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R3188" i="1"/>
  <c r="Q3188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S3187" i="1"/>
  <c r="R3187" i="1"/>
  <c r="Q3187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P3186" i="1"/>
  <c r="O3186" i="1"/>
  <c r="N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V3184" i="1" s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W3182" i="1"/>
  <c r="U3182" i="1"/>
  <c r="T3182" i="1"/>
  <c r="V3182" i="1" s="1"/>
  <c r="S3182" i="1"/>
  <c r="R3182" i="1"/>
  <c r="Q3182" i="1"/>
  <c r="O3182" i="1"/>
  <c r="P3182" i="1" s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U3181" i="1"/>
  <c r="T3181" i="1"/>
  <c r="V3181" i="1" s="1"/>
  <c r="R3181" i="1"/>
  <c r="S3181" i="1" s="1"/>
  <c r="Q3181" i="1"/>
  <c r="O3181" i="1"/>
  <c r="P3181" i="1" s="1"/>
  <c r="N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Q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W3179" i="1"/>
  <c r="U3179" i="1"/>
  <c r="V3179" i="1" s="1"/>
  <c r="T3179" i="1"/>
  <c r="R3179" i="1"/>
  <c r="Q3179" i="1"/>
  <c r="S3179" i="1" s="1"/>
  <c r="O3179" i="1"/>
  <c r="N3179" i="1"/>
  <c r="P3179" i="1" s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V3178" i="1"/>
  <c r="U3178" i="1"/>
  <c r="T3178" i="1"/>
  <c r="S3178" i="1"/>
  <c r="R3178" i="1"/>
  <c r="Q3178" i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V3177" i="1"/>
  <c r="U3177" i="1"/>
  <c r="T3177" i="1"/>
  <c r="R3177" i="1"/>
  <c r="S3177" i="1" s="1"/>
  <c r="Q3177" i="1"/>
  <c r="O3177" i="1"/>
  <c r="N3177" i="1"/>
  <c r="P3177" i="1" s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AB3176" i="1" s="1"/>
  <c r="H3176" i="1"/>
  <c r="G3176" i="1"/>
  <c r="F3176" i="1"/>
  <c r="E3176" i="1"/>
  <c r="D3176" i="1"/>
  <c r="B3176" i="1"/>
  <c r="A3176" i="1" s="1"/>
  <c r="AA3175" i="1"/>
  <c r="Y3175" i="1"/>
  <c r="Z3175" i="1" s="1"/>
  <c r="X3175" i="1"/>
  <c r="W3175" i="1"/>
  <c r="U3175" i="1"/>
  <c r="T3175" i="1"/>
  <c r="V3175" i="1" s="1"/>
  <c r="S3175" i="1"/>
  <c r="R3175" i="1"/>
  <c r="Q3175" i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S3173" i="1"/>
  <c r="R3173" i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V3172" i="1"/>
  <c r="U3172" i="1"/>
  <c r="T3172" i="1"/>
  <c r="S3172" i="1"/>
  <c r="R3172" i="1"/>
  <c r="Q3172" i="1"/>
  <c r="P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V3171" i="1"/>
  <c r="U3171" i="1"/>
  <c r="T3171" i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S3170" i="1"/>
  <c r="R3170" i="1"/>
  <c r="Q3170" i="1"/>
  <c r="P3170" i="1"/>
  <c r="O3170" i="1"/>
  <c r="N3170" i="1"/>
  <c r="L3170" i="1"/>
  <c r="M3170" i="1" s="1"/>
  <c r="AB3170" i="1" s="1"/>
  <c r="K3170" i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R3169" i="1"/>
  <c r="S3169" i="1" s="1"/>
  <c r="Q3169" i="1"/>
  <c r="P3169" i="1"/>
  <c r="O3169" i="1"/>
  <c r="N3169" i="1"/>
  <c r="L3169" i="1"/>
  <c r="K3169" i="1"/>
  <c r="M3169" i="1" s="1"/>
  <c r="J3169" i="1"/>
  <c r="AB3169" i="1" s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V3168" i="1" s="1"/>
  <c r="T3168" i="1"/>
  <c r="S3168" i="1"/>
  <c r="R3168" i="1"/>
  <c r="Q3168" i="1"/>
  <c r="P3168" i="1"/>
  <c r="O3168" i="1"/>
  <c r="N3168" i="1"/>
  <c r="M3168" i="1"/>
  <c r="L3168" i="1"/>
  <c r="K3168" i="1"/>
  <c r="J3168" i="1"/>
  <c r="I3168" i="1"/>
  <c r="AB3168" i="1" s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U3167" i="1"/>
  <c r="V3167" i="1" s="1"/>
  <c r="T3167" i="1"/>
  <c r="S3167" i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V3166" i="1" s="1"/>
  <c r="T3166" i="1"/>
  <c r="S3166" i="1"/>
  <c r="R3166" i="1"/>
  <c r="Q3166" i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R3165" i="1"/>
  <c r="S3165" i="1" s="1"/>
  <c r="Q3165" i="1"/>
  <c r="O3165" i="1"/>
  <c r="P3165" i="1" s="1"/>
  <c r="N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U3164" i="1"/>
  <c r="V3164" i="1" s="1"/>
  <c r="T3164" i="1"/>
  <c r="S3164" i="1"/>
  <c r="R3164" i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S3161" i="1" s="1"/>
  <c r="Q3161" i="1"/>
  <c r="O3161" i="1"/>
  <c r="N3161" i="1"/>
  <c r="P3161" i="1" s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W3158" i="1"/>
  <c r="V3158" i="1"/>
  <c r="U3158" i="1"/>
  <c r="T3158" i="1"/>
  <c r="R3158" i="1"/>
  <c r="Q3158" i="1"/>
  <c r="S3158" i="1" s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S3157" i="1"/>
  <c r="R3157" i="1"/>
  <c r="Q3157" i="1"/>
  <c r="P3157" i="1"/>
  <c r="AB3157" i="1" s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Z3156" i="1" s="1"/>
  <c r="X3156" i="1"/>
  <c r="W3156" i="1"/>
  <c r="V3156" i="1"/>
  <c r="U3156" i="1"/>
  <c r="T3156" i="1"/>
  <c r="R3156" i="1"/>
  <c r="Q3156" i="1"/>
  <c r="S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R3155" i="1"/>
  <c r="Q3155" i="1"/>
  <c r="S3155" i="1" s="1"/>
  <c r="O3155" i="1"/>
  <c r="N3155" i="1"/>
  <c r="P3155" i="1" s="1"/>
  <c r="L3155" i="1"/>
  <c r="M3155" i="1" s="1"/>
  <c r="AB3155" i="1" s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V3154" i="1"/>
  <c r="U3154" i="1"/>
  <c r="T3154" i="1"/>
  <c r="S3154" i="1"/>
  <c r="R3154" i="1"/>
  <c r="Q3154" i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V3153" i="1"/>
  <c r="U3153" i="1"/>
  <c r="T3153" i="1"/>
  <c r="S3153" i="1"/>
  <c r="R3153" i="1"/>
  <c r="Q3153" i="1"/>
  <c r="O3153" i="1"/>
  <c r="N3153" i="1"/>
  <c r="P3153" i="1" s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S3152" i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S3151" i="1" s="1"/>
  <c r="Q3151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V3150" i="1" s="1"/>
  <c r="T3150" i="1"/>
  <c r="R3150" i="1"/>
  <c r="Q3150" i="1"/>
  <c r="S3150" i="1" s="1"/>
  <c r="O3150" i="1"/>
  <c r="N3150" i="1"/>
  <c r="P3150" i="1" s="1"/>
  <c r="AB3150" i="1" s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S3149" i="1"/>
  <c r="R3149" i="1"/>
  <c r="Q3149" i="1"/>
  <c r="P3149" i="1"/>
  <c r="O3149" i="1"/>
  <c r="N3149" i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Z3148" i="1" s="1"/>
  <c r="X3148" i="1"/>
  <c r="W3148" i="1"/>
  <c r="U3148" i="1"/>
  <c r="V3148" i="1" s="1"/>
  <c r="T3148" i="1"/>
  <c r="R3148" i="1"/>
  <c r="Q3148" i="1"/>
  <c r="S3148" i="1" s="1"/>
  <c r="O3148" i="1"/>
  <c r="P3148" i="1" s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U3147" i="1"/>
  <c r="T3147" i="1"/>
  <c r="S3147" i="1"/>
  <c r="R3147" i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R3146" i="1"/>
  <c r="Q3146" i="1"/>
  <c r="S3146" i="1" s="1"/>
  <c r="P3146" i="1"/>
  <c r="O3146" i="1"/>
  <c r="N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Q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P3144" i="1" s="1"/>
  <c r="AB3144" i="1" s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B3143" i="1"/>
  <c r="AA3143" i="1"/>
  <c r="Y3143" i="1"/>
  <c r="Z3143" i="1" s="1"/>
  <c r="X3143" i="1"/>
  <c r="W3143" i="1"/>
  <c r="V3143" i="1"/>
  <c r="U3143" i="1"/>
  <c r="T3143" i="1"/>
  <c r="R3143" i="1"/>
  <c r="S3143" i="1" s="1"/>
  <c r="Q3143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W3142" i="1"/>
  <c r="V3142" i="1"/>
  <c r="U3142" i="1"/>
  <c r="T3142" i="1"/>
  <c r="S3142" i="1"/>
  <c r="R3142" i="1"/>
  <c r="Q3142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P3141" i="1" s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Z3140" i="1" s="1"/>
  <c r="X3140" i="1"/>
  <c r="W3140" i="1"/>
  <c r="V3140" i="1"/>
  <c r="U3140" i="1"/>
  <c r="T3140" i="1"/>
  <c r="S3140" i="1"/>
  <c r="R3140" i="1"/>
  <c r="Q3140" i="1"/>
  <c r="O3140" i="1"/>
  <c r="P3140" i="1" s="1"/>
  <c r="N3140" i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V3139" i="1"/>
  <c r="U3139" i="1"/>
  <c r="T3139" i="1"/>
  <c r="S3139" i="1"/>
  <c r="R3139" i="1"/>
  <c r="Q3139" i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M3138" i="1" s="1"/>
  <c r="AB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O3137" i="1"/>
  <c r="P3137" i="1" s="1"/>
  <c r="AB3137" i="1" s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V3136" i="1"/>
  <c r="U3136" i="1"/>
  <c r="T3136" i="1"/>
  <c r="R3136" i="1"/>
  <c r="Q3136" i="1"/>
  <c r="S3136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T3135" i="1"/>
  <c r="V3135" i="1" s="1"/>
  <c r="R3135" i="1"/>
  <c r="S3135" i="1" s="1"/>
  <c r="Q3135" i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Z3132" i="1" s="1"/>
  <c r="X3132" i="1"/>
  <c r="W3132" i="1"/>
  <c r="V3132" i="1"/>
  <c r="U3132" i="1"/>
  <c r="T3132" i="1"/>
  <c r="R3132" i="1"/>
  <c r="Q3132" i="1"/>
  <c r="S3132" i="1" s="1"/>
  <c r="O3132" i="1"/>
  <c r="P3132" i="1" s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W3131" i="1"/>
  <c r="U3131" i="1"/>
  <c r="T3131" i="1"/>
  <c r="V3131" i="1" s="1"/>
  <c r="S3131" i="1"/>
  <c r="R3131" i="1"/>
  <c r="Q3131" i="1"/>
  <c r="P3131" i="1"/>
  <c r="O3131" i="1"/>
  <c r="N3131" i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V3130" i="1"/>
  <c r="U3130" i="1"/>
  <c r="T3130" i="1"/>
  <c r="S3130" i="1"/>
  <c r="R3130" i="1"/>
  <c r="Q3130" i="1"/>
  <c r="O3130" i="1"/>
  <c r="P3130" i="1" s="1"/>
  <c r="AB3130" i="1" s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V3129" i="1"/>
  <c r="U3129" i="1"/>
  <c r="T3129" i="1"/>
  <c r="S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R3128" i="1"/>
  <c r="S3128" i="1" s="1"/>
  <c r="Q3128" i="1"/>
  <c r="O3128" i="1"/>
  <c r="P3128" i="1" s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U3127" i="1"/>
  <c r="T3127" i="1"/>
  <c r="V3127" i="1" s="1"/>
  <c r="R3127" i="1"/>
  <c r="S3127" i="1" s="1"/>
  <c r="Q3127" i="1"/>
  <c r="P3127" i="1"/>
  <c r="O3127" i="1"/>
  <c r="N3127" i="1"/>
  <c r="M3127" i="1"/>
  <c r="L3127" i="1"/>
  <c r="K3127" i="1"/>
  <c r="J3127" i="1"/>
  <c r="I3127" i="1"/>
  <c r="AB3127" i="1" s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V3126" i="1" s="1"/>
  <c r="T3126" i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S3125" i="1"/>
  <c r="R3125" i="1"/>
  <c r="Q3125" i="1"/>
  <c r="O3125" i="1"/>
  <c r="N3125" i="1"/>
  <c r="P3125" i="1" s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Z3124" i="1" s="1"/>
  <c r="X3124" i="1"/>
  <c r="W3124" i="1"/>
  <c r="U3124" i="1"/>
  <c r="V3124" i="1" s="1"/>
  <c r="T3124" i="1"/>
  <c r="S3124" i="1"/>
  <c r="R3124" i="1"/>
  <c r="Q3124" i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W3123" i="1"/>
  <c r="U3123" i="1"/>
  <c r="T3123" i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V3122" i="1" s="1"/>
  <c r="T3122" i="1"/>
  <c r="R3122" i="1"/>
  <c r="Q3122" i="1"/>
  <c r="S3122" i="1" s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V3121" i="1"/>
  <c r="U3121" i="1"/>
  <c r="T3121" i="1"/>
  <c r="R3121" i="1"/>
  <c r="Q3121" i="1"/>
  <c r="O3121" i="1"/>
  <c r="N3121" i="1"/>
  <c r="P3121" i="1" s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V3120" i="1"/>
  <c r="U3120" i="1"/>
  <c r="T3120" i="1"/>
  <c r="S3120" i="1"/>
  <c r="R3120" i="1"/>
  <c r="Q3120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U3119" i="1"/>
  <c r="V3119" i="1" s="1"/>
  <c r="T3119" i="1"/>
  <c r="S3119" i="1"/>
  <c r="R3119" i="1"/>
  <c r="Q3119" i="1"/>
  <c r="O3119" i="1"/>
  <c r="N3119" i="1"/>
  <c r="P3119" i="1" s="1"/>
  <c r="M3119" i="1"/>
  <c r="AB3119" i="1" s="1"/>
  <c r="L3119" i="1"/>
  <c r="K3119" i="1"/>
  <c r="J3119" i="1"/>
  <c r="I3119" i="1"/>
  <c r="H3119" i="1"/>
  <c r="G3119" i="1"/>
  <c r="F3119" i="1"/>
  <c r="E3119" i="1"/>
  <c r="D3119" i="1"/>
  <c r="B3119" i="1"/>
  <c r="A3119" i="1"/>
  <c r="AB3118" i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P3118" i="1"/>
  <c r="O3118" i="1"/>
  <c r="N3118" i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V3117" i="1"/>
  <c r="U3117" i="1"/>
  <c r="T3117" i="1"/>
  <c r="R3117" i="1"/>
  <c r="Q3117" i="1"/>
  <c r="O3117" i="1"/>
  <c r="P3117" i="1" s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Z3116" i="1" s="1"/>
  <c r="X3116" i="1"/>
  <c r="W3116" i="1"/>
  <c r="U3116" i="1"/>
  <c r="V3116" i="1" s="1"/>
  <c r="T3116" i="1"/>
  <c r="R3116" i="1"/>
  <c r="S3116" i="1" s="1"/>
  <c r="Q3116" i="1"/>
  <c r="O3116" i="1"/>
  <c r="P3116" i="1" s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B3115" i="1"/>
  <c r="AA3115" i="1"/>
  <c r="Y3115" i="1"/>
  <c r="Z3115" i="1" s="1"/>
  <c r="X3115" i="1"/>
  <c r="W3115" i="1"/>
  <c r="V3115" i="1"/>
  <c r="U3115" i="1"/>
  <c r="T3115" i="1"/>
  <c r="S3115" i="1"/>
  <c r="R3115" i="1"/>
  <c r="Q3115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S3114" i="1"/>
  <c r="R3114" i="1"/>
  <c r="Q3114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Z3112" i="1" s="1"/>
  <c r="X3112" i="1"/>
  <c r="W3112" i="1"/>
  <c r="V3112" i="1"/>
  <c r="U3112" i="1"/>
  <c r="T3112" i="1"/>
  <c r="S3112" i="1"/>
  <c r="R3112" i="1"/>
  <c r="Q3112" i="1"/>
  <c r="O3112" i="1"/>
  <c r="P3112" i="1" s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O3111" i="1"/>
  <c r="N3111" i="1"/>
  <c r="P3111" i="1" s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W3109" i="1"/>
  <c r="U3109" i="1"/>
  <c r="T3109" i="1"/>
  <c r="V3109" i="1" s="1"/>
  <c r="S3109" i="1"/>
  <c r="R3109" i="1"/>
  <c r="Q3109" i="1"/>
  <c r="O3109" i="1"/>
  <c r="N3109" i="1"/>
  <c r="P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O3108" i="1"/>
  <c r="P3108" i="1" s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W3107" i="1"/>
  <c r="V3107" i="1"/>
  <c r="U3107" i="1"/>
  <c r="T3107" i="1"/>
  <c r="S3107" i="1"/>
  <c r="R3107" i="1"/>
  <c r="Q3107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S3106" i="1"/>
  <c r="R3106" i="1"/>
  <c r="Q3106" i="1"/>
  <c r="P3106" i="1"/>
  <c r="AB3106" i="1" s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S3105" i="1"/>
  <c r="R3105" i="1"/>
  <c r="Q3105" i="1"/>
  <c r="P3105" i="1"/>
  <c r="O3105" i="1"/>
  <c r="N3105" i="1"/>
  <c r="L3105" i="1"/>
  <c r="M3105" i="1" s="1"/>
  <c r="AB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U3103" i="1"/>
  <c r="T3103" i="1"/>
  <c r="V3103" i="1" s="1"/>
  <c r="S3103" i="1"/>
  <c r="R3103" i="1"/>
  <c r="Q3103" i="1"/>
  <c r="P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S3102" i="1"/>
  <c r="R3102" i="1"/>
  <c r="Q3102" i="1"/>
  <c r="O3102" i="1"/>
  <c r="N3102" i="1"/>
  <c r="P3102" i="1" s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V3100" i="1"/>
  <c r="U3100" i="1"/>
  <c r="T3100" i="1"/>
  <c r="S3100" i="1"/>
  <c r="R3100" i="1"/>
  <c r="Q3100" i="1"/>
  <c r="P3100" i="1"/>
  <c r="O3100" i="1"/>
  <c r="N3100" i="1"/>
  <c r="L3100" i="1"/>
  <c r="K3100" i="1"/>
  <c r="M3100" i="1" s="1"/>
  <c r="J3100" i="1"/>
  <c r="I3100" i="1"/>
  <c r="AB3100" i="1" s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U3099" i="1"/>
  <c r="T3099" i="1"/>
  <c r="R3099" i="1"/>
  <c r="S3099" i="1" s="1"/>
  <c r="Q3099" i="1"/>
  <c r="P3099" i="1"/>
  <c r="O3099" i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V3098" i="1" s="1"/>
  <c r="T3098" i="1"/>
  <c r="S3098" i="1"/>
  <c r="R3098" i="1"/>
  <c r="Q3098" i="1"/>
  <c r="P3098" i="1"/>
  <c r="O3098" i="1"/>
  <c r="N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Z3096" i="1" s="1"/>
  <c r="X3096" i="1"/>
  <c r="W3096" i="1"/>
  <c r="V3096" i="1"/>
  <c r="U3096" i="1"/>
  <c r="T3096" i="1"/>
  <c r="R3096" i="1"/>
  <c r="Q3096" i="1"/>
  <c r="S3096" i="1" s="1"/>
  <c r="P3096" i="1"/>
  <c r="O3096" i="1"/>
  <c r="N3096" i="1"/>
  <c r="M3096" i="1"/>
  <c r="L3096" i="1"/>
  <c r="K3096" i="1"/>
  <c r="J3096" i="1"/>
  <c r="I3096" i="1"/>
  <c r="AB3096" i="1" s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U3095" i="1"/>
  <c r="V3095" i="1" s="1"/>
  <c r="T3095" i="1"/>
  <c r="S3095" i="1"/>
  <c r="AB3095" i="1" s="1"/>
  <c r="R3095" i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V3094" i="1"/>
  <c r="U3094" i="1"/>
  <c r="T3094" i="1"/>
  <c r="S3094" i="1"/>
  <c r="R3094" i="1"/>
  <c r="Q3094" i="1"/>
  <c r="P3094" i="1"/>
  <c r="O3094" i="1"/>
  <c r="N3094" i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W3093" i="1"/>
  <c r="V3093" i="1"/>
  <c r="U3093" i="1"/>
  <c r="T3093" i="1"/>
  <c r="S3093" i="1"/>
  <c r="R3093" i="1"/>
  <c r="Q3093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V3092" i="1"/>
  <c r="U3092" i="1"/>
  <c r="T3092" i="1"/>
  <c r="S3092" i="1"/>
  <c r="R3092" i="1"/>
  <c r="Q3092" i="1"/>
  <c r="O3092" i="1"/>
  <c r="P3092" i="1" s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N3091" i="1"/>
  <c r="P3091" i="1" s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S3089" i="1"/>
  <c r="R3089" i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V3088" i="1" s="1"/>
  <c r="T3088" i="1"/>
  <c r="R3088" i="1"/>
  <c r="Q3088" i="1"/>
  <c r="S3088" i="1" s="1"/>
  <c r="O3088" i="1"/>
  <c r="P3088" i="1" s="1"/>
  <c r="N3088" i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Q3086" i="1"/>
  <c r="S3086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S3085" i="1" s="1"/>
  <c r="Q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V3084" i="1"/>
  <c r="U3084" i="1"/>
  <c r="T3084" i="1"/>
  <c r="R3084" i="1"/>
  <c r="Q3084" i="1"/>
  <c r="S3084" i="1" s="1"/>
  <c r="P3084" i="1"/>
  <c r="O3084" i="1"/>
  <c r="N3084" i="1"/>
  <c r="M3084" i="1"/>
  <c r="L3084" i="1"/>
  <c r="K3084" i="1"/>
  <c r="J3084" i="1"/>
  <c r="I3084" i="1"/>
  <c r="AB3084" i="1" s="1"/>
  <c r="H3084" i="1"/>
  <c r="G3084" i="1"/>
  <c r="F3084" i="1"/>
  <c r="E3084" i="1"/>
  <c r="D3084" i="1"/>
  <c r="B3084" i="1"/>
  <c r="A3084" i="1" s="1"/>
  <c r="AA3083" i="1"/>
  <c r="Y3083" i="1"/>
  <c r="X3083" i="1"/>
  <c r="W3083" i="1"/>
  <c r="V3083" i="1"/>
  <c r="U3083" i="1"/>
  <c r="T3083" i="1"/>
  <c r="R3083" i="1"/>
  <c r="S3083" i="1" s="1"/>
  <c r="Q3083" i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V3082" i="1" s="1"/>
  <c r="T3082" i="1"/>
  <c r="S3082" i="1"/>
  <c r="R3082" i="1"/>
  <c r="Q3082" i="1"/>
  <c r="P3082" i="1"/>
  <c r="AB3082" i="1" s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V3081" i="1"/>
  <c r="U3081" i="1"/>
  <c r="T3081" i="1"/>
  <c r="R3081" i="1"/>
  <c r="S3081" i="1" s="1"/>
  <c r="Q3081" i="1"/>
  <c r="P3081" i="1"/>
  <c r="O3081" i="1"/>
  <c r="N3081" i="1"/>
  <c r="L3081" i="1"/>
  <c r="M3081" i="1" s="1"/>
  <c r="AB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Z3080" i="1" s="1"/>
  <c r="X3080" i="1"/>
  <c r="W3080" i="1"/>
  <c r="U3080" i="1"/>
  <c r="T3080" i="1"/>
  <c r="V3080" i="1" s="1"/>
  <c r="R3080" i="1"/>
  <c r="Q3080" i="1"/>
  <c r="S3080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U3079" i="1"/>
  <c r="T3079" i="1"/>
  <c r="V3079" i="1" s="1"/>
  <c r="S3079" i="1"/>
  <c r="R3079" i="1"/>
  <c r="Q3079" i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V3078" i="1" s="1"/>
  <c r="T3078" i="1"/>
  <c r="R3078" i="1"/>
  <c r="Q3078" i="1"/>
  <c r="S3078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P3077" i="1"/>
  <c r="O3077" i="1"/>
  <c r="N3077" i="1"/>
  <c r="L3077" i="1"/>
  <c r="M3077" i="1" s="1"/>
  <c r="K3077" i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S3075" i="1" s="1"/>
  <c r="Q3075" i="1"/>
  <c r="P3075" i="1"/>
  <c r="O3075" i="1"/>
  <c r="N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V3074" i="1" s="1"/>
  <c r="T3074" i="1"/>
  <c r="S3074" i="1"/>
  <c r="R3074" i="1"/>
  <c r="Q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S3073" i="1"/>
  <c r="R3073" i="1"/>
  <c r="Q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S3071" i="1"/>
  <c r="R3071" i="1"/>
  <c r="Q3071" i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S3070" i="1"/>
  <c r="R3070" i="1"/>
  <c r="Q3070" i="1"/>
  <c r="O3070" i="1"/>
  <c r="P3070" i="1" s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U3069" i="1"/>
  <c r="T3069" i="1"/>
  <c r="V3069" i="1" s="1"/>
  <c r="R3069" i="1"/>
  <c r="S3069" i="1" s="1"/>
  <c r="Q3069" i="1"/>
  <c r="P3069" i="1"/>
  <c r="O3069" i="1"/>
  <c r="N3069" i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U3068" i="1"/>
  <c r="T3068" i="1"/>
  <c r="V3068" i="1" s="1"/>
  <c r="R3068" i="1"/>
  <c r="Q3068" i="1"/>
  <c r="O3068" i="1"/>
  <c r="P3068" i="1" s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S3067" i="1"/>
  <c r="R3067" i="1"/>
  <c r="Q3067" i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V3066" i="1"/>
  <c r="U3066" i="1"/>
  <c r="T3066" i="1"/>
  <c r="R3066" i="1"/>
  <c r="Q3066" i="1"/>
  <c r="S3066" i="1" s="1"/>
  <c r="O3066" i="1"/>
  <c r="P3066" i="1" s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U3065" i="1"/>
  <c r="T3065" i="1"/>
  <c r="V3065" i="1" s="1"/>
  <c r="S3065" i="1"/>
  <c r="R3065" i="1"/>
  <c r="Q3065" i="1"/>
  <c r="O3065" i="1"/>
  <c r="P3065" i="1" s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Z3064" i="1" s="1"/>
  <c r="X3064" i="1"/>
  <c r="W3064" i="1"/>
  <c r="V3064" i="1"/>
  <c r="U3064" i="1"/>
  <c r="T3064" i="1"/>
  <c r="S3064" i="1"/>
  <c r="R3064" i="1"/>
  <c r="Q3064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R3063" i="1"/>
  <c r="S3063" i="1" s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P3062" i="1"/>
  <c r="O3062" i="1"/>
  <c r="N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W3061" i="1"/>
  <c r="U3061" i="1"/>
  <c r="T3061" i="1"/>
  <c r="V3061" i="1" s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V3060" i="1"/>
  <c r="U3060" i="1"/>
  <c r="T3060" i="1"/>
  <c r="S3060" i="1"/>
  <c r="R3060" i="1"/>
  <c r="Q3060" i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S3059" i="1" s="1"/>
  <c r="Q3059" i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V3058" i="1" s="1"/>
  <c r="T3058" i="1"/>
  <c r="S3058" i="1"/>
  <c r="R3058" i="1"/>
  <c r="Q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Q3057" i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Z3056" i="1" s="1"/>
  <c r="X3056" i="1"/>
  <c r="W3056" i="1"/>
  <c r="U3056" i="1"/>
  <c r="T3056" i="1"/>
  <c r="V3056" i="1" s="1"/>
  <c r="R3056" i="1"/>
  <c r="Q3056" i="1"/>
  <c r="S3056" i="1" s="1"/>
  <c r="O3056" i="1"/>
  <c r="P3056" i="1" s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Z3055" i="1" s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Z3052" i="1" s="1"/>
  <c r="X3052" i="1"/>
  <c r="W3052" i="1"/>
  <c r="V3052" i="1"/>
  <c r="U3052" i="1"/>
  <c r="T3052" i="1"/>
  <c r="S3052" i="1"/>
  <c r="R3052" i="1"/>
  <c r="Q3052" i="1"/>
  <c r="P3052" i="1"/>
  <c r="O3052" i="1"/>
  <c r="N3052" i="1"/>
  <c r="M3052" i="1"/>
  <c r="L3052" i="1"/>
  <c r="K3052" i="1"/>
  <c r="J3052" i="1"/>
  <c r="AB3052" i="1" s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V3050" i="1" s="1"/>
  <c r="T3050" i="1"/>
  <c r="S3050" i="1"/>
  <c r="R3050" i="1"/>
  <c r="Q3050" i="1"/>
  <c r="O3050" i="1"/>
  <c r="N3050" i="1"/>
  <c r="P3050" i="1" s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S3049" i="1" s="1"/>
  <c r="Q3049" i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V3048" i="1"/>
  <c r="U3048" i="1"/>
  <c r="T3048" i="1"/>
  <c r="S3048" i="1"/>
  <c r="R3048" i="1"/>
  <c r="Q3048" i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V3047" i="1" s="1"/>
  <c r="T3047" i="1"/>
  <c r="R3047" i="1"/>
  <c r="S3047" i="1" s="1"/>
  <c r="Q3047" i="1"/>
  <c r="P3047" i="1"/>
  <c r="O3047" i="1"/>
  <c r="N3047" i="1"/>
  <c r="L3047" i="1"/>
  <c r="K3047" i="1"/>
  <c r="M3047" i="1" s="1"/>
  <c r="J3047" i="1"/>
  <c r="I3047" i="1"/>
  <c r="AB3047" i="1" s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V3046" i="1" s="1"/>
  <c r="T3046" i="1"/>
  <c r="S3046" i="1"/>
  <c r="R3046" i="1"/>
  <c r="Q3046" i="1"/>
  <c r="O3046" i="1"/>
  <c r="N3046" i="1"/>
  <c r="P3046" i="1" s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V3045" i="1"/>
  <c r="U3045" i="1"/>
  <c r="T3045" i="1"/>
  <c r="R3045" i="1"/>
  <c r="Q3045" i="1"/>
  <c r="S3045" i="1" s="1"/>
  <c r="O3045" i="1"/>
  <c r="P3045" i="1" s="1"/>
  <c r="N3045" i="1"/>
  <c r="L3045" i="1"/>
  <c r="M3045" i="1" s="1"/>
  <c r="K3045" i="1"/>
  <c r="J3045" i="1"/>
  <c r="I3045" i="1"/>
  <c r="H3045" i="1"/>
  <c r="AB3045" i="1" s="1"/>
  <c r="G3045" i="1"/>
  <c r="F3045" i="1"/>
  <c r="E3045" i="1"/>
  <c r="D3045" i="1"/>
  <c r="B3045" i="1"/>
  <c r="A3045" i="1" s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P3044" i="1" s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W3043" i="1"/>
  <c r="U3043" i="1"/>
  <c r="T3043" i="1"/>
  <c r="V3043" i="1" s="1"/>
  <c r="S3043" i="1"/>
  <c r="R3043" i="1"/>
  <c r="Q3043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V3042" i="1"/>
  <c r="U3042" i="1"/>
  <c r="T3042" i="1"/>
  <c r="S3042" i="1"/>
  <c r="R3042" i="1"/>
  <c r="Q3042" i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V3041" i="1"/>
  <c r="U3041" i="1"/>
  <c r="T3041" i="1"/>
  <c r="S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S3040" i="1" s="1"/>
  <c r="O3040" i="1"/>
  <c r="P3040" i="1" s="1"/>
  <c r="AB3040" i="1" s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T3039" i="1"/>
  <c r="V3039" i="1" s="1"/>
  <c r="R3039" i="1"/>
  <c r="S3039" i="1" s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R3038" i="1"/>
  <c r="Q3038" i="1"/>
  <c r="S3038" i="1" s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P3037" i="1"/>
  <c r="O3037" i="1"/>
  <c r="N3037" i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S3036" i="1"/>
  <c r="R3036" i="1"/>
  <c r="Q3036" i="1"/>
  <c r="O3036" i="1"/>
  <c r="P3036" i="1" s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V3035" i="1"/>
  <c r="U3035" i="1"/>
  <c r="T3035" i="1"/>
  <c r="S3035" i="1"/>
  <c r="R3035" i="1"/>
  <c r="Q3035" i="1"/>
  <c r="P3035" i="1"/>
  <c r="O3035" i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V3034" i="1"/>
  <c r="U3034" i="1"/>
  <c r="T3034" i="1"/>
  <c r="S3034" i="1"/>
  <c r="R3034" i="1"/>
  <c r="Q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Y3033" i="1"/>
  <c r="Z3033" i="1" s="1"/>
  <c r="X3033" i="1"/>
  <c r="W3033" i="1"/>
  <c r="V3033" i="1"/>
  <c r="U3033" i="1"/>
  <c r="T3033" i="1"/>
  <c r="R3033" i="1"/>
  <c r="Q3033" i="1"/>
  <c r="S3033" i="1" s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U3032" i="1"/>
  <c r="T3032" i="1"/>
  <c r="R3032" i="1"/>
  <c r="Q3032" i="1"/>
  <c r="S3032" i="1" s="1"/>
  <c r="O3032" i="1"/>
  <c r="P3032" i="1" s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B3031" i="1"/>
  <c r="AA3031" i="1"/>
  <c r="Y3031" i="1"/>
  <c r="Z3031" i="1" s="1"/>
  <c r="X3031" i="1"/>
  <c r="W3031" i="1"/>
  <c r="U3031" i="1"/>
  <c r="T3031" i="1"/>
  <c r="V3031" i="1" s="1"/>
  <c r="S3031" i="1"/>
  <c r="R3031" i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V3030" i="1"/>
  <c r="U3030" i="1"/>
  <c r="T3030" i="1"/>
  <c r="S3030" i="1"/>
  <c r="R3030" i="1"/>
  <c r="Q3030" i="1"/>
  <c r="P3030" i="1"/>
  <c r="AB3030" i="1" s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S3029" i="1"/>
  <c r="R3029" i="1"/>
  <c r="Q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U3028" i="1"/>
  <c r="V3028" i="1" s="1"/>
  <c r="T3028" i="1"/>
  <c r="S3028" i="1"/>
  <c r="R3028" i="1"/>
  <c r="Q3028" i="1"/>
  <c r="P3028" i="1"/>
  <c r="AB3028" i="1" s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V3026" i="1"/>
  <c r="U3026" i="1"/>
  <c r="T3026" i="1"/>
  <c r="R3026" i="1"/>
  <c r="Q3026" i="1"/>
  <c r="S3026" i="1" s="1"/>
  <c r="P3026" i="1"/>
  <c r="O3026" i="1"/>
  <c r="N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Z3025" i="1" s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S3024" i="1"/>
  <c r="R3024" i="1"/>
  <c r="Q3024" i="1"/>
  <c r="O3024" i="1"/>
  <c r="P3024" i="1" s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Z3023" i="1" s="1"/>
  <c r="X3023" i="1"/>
  <c r="W3023" i="1"/>
  <c r="V3023" i="1"/>
  <c r="U3023" i="1"/>
  <c r="T3023" i="1"/>
  <c r="R3023" i="1"/>
  <c r="S3023" i="1" s="1"/>
  <c r="Q3023" i="1"/>
  <c r="P3023" i="1"/>
  <c r="O3023" i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V3022" i="1" s="1"/>
  <c r="T3022" i="1"/>
  <c r="R3022" i="1"/>
  <c r="Q3022" i="1"/>
  <c r="S3022" i="1" s="1"/>
  <c r="O3022" i="1"/>
  <c r="P3022" i="1" s="1"/>
  <c r="N3022" i="1"/>
  <c r="M3022" i="1"/>
  <c r="L3022" i="1"/>
  <c r="K3022" i="1"/>
  <c r="J3022" i="1"/>
  <c r="I3022" i="1"/>
  <c r="AB3022" i="1" s="1"/>
  <c r="H3022" i="1"/>
  <c r="G3022" i="1"/>
  <c r="F3022" i="1"/>
  <c r="E3022" i="1"/>
  <c r="D3022" i="1"/>
  <c r="B3022" i="1"/>
  <c r="A3022" i="1" s="1"/>
  <c r="AA3021" i="1"/>
  <c r="Y3021" i="1"/>
  <c r="X3021" i="1"/>
  <c r="W3021" i="1"/>
  <c r="U3021" i="1"/>
  <c r="T3021" i="1"/>
  <c r="V3021" i="1" s="1"/>
  <c r="S3021" i="1"/>
  <c r="R3021" i="1"/>
  <c r="Q3021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Z3020" i="1" s="1"/>
  <c r="X3020" i="1"/>
  <c r="W3020" i="1"/>
  <c r="U3020" i="1"/>
  <c r="T3020" i="1"/>
  <c r="S3020" i="1"/>
  <c r="R3020" i="1"/>
  <c r="Q3020" i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P3019" i="1"/>
  <c r="O3019" i="1"/>
  <c r="N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S3018" i="1"/>
  <c r="R3018" i="1"/>
  <c r="Q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Z3016" i="1" s="1"/>
  <c r="X3016" i="1"/>
  <c r="W3016" i="1"/>
  <c r="U3016" i="1"/>
  <c r="T3016" i="1"/>
  <c r="R3016" i="1"/>
  <c r="S3016" i="1" s="1"/>
  <c r="Q3016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W3011" i="1"/>
  <c r="V3011" i="1"/>
  <c r="U3011" i="1"/>
  <c r="T3011" i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V3010" i="1"/>
  <c r="U3010" i="1"/>
  <c r="T3010" i="1"/>
  <c r="R3010" i="1"/>
  <c r="Q3010" i="1"/>
  <c r="S3010" i="1" s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O3006" i="1"/>
  <c r="P3006" i="1" s="1"/>
  <c r="N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W3003" i="1"/>
  <c r="V3003" i="1"/>
  <c r="U3003" i="1"/>
  <c r="T3003" i="1"/>
  <c r="R3003" i="1"/>
  <c r="S3003" i="1" s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R3002" i="1"/>
  <c r="Q3002" i="1"/>
  <c r="S3002" i="1" s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S3000" i="1"/>
  <c r="R3000" i="1"/>
  <c r="Q3000" i="1"/>
  <c r="P3000" i="1"/>
  <c r="O3000" i="1"/>
  <c r="N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U2997" i="1"/>
  <c r="T2997" i="1"/>
  <c r="S2997" i="1"/>
  <c r="R2997" i="1"/>
  <c r="Q2997" i="1"/>
  <c r="O2997" i="1"/>
  <c r="N2997" i="1"/>
  <c r="P2997" i="1" s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S2996" i="1"/>
  <c r="R2996" i="1"/>
  <c r="Q2996" i="1"/>
  <c r="P2996" i="1"/>
  <c r="O2996" i="1"/>
  <c r="N2996" i="1"/>
  <c r="L2996" i="1"/>
  <c r="K2996" i="1"/>
  <c r="M2996" i="1" s="1"/>
  <c r="J2996" i="1"/>
  <c r="I2996" i="1"/>
  <c r="AB2996" i="1" s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S2995" i="1" s="1"/>
  <c r="Q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V2994" i="1"/>
  <c r="U2994" i="1"/>
  <c r="T2994" i="1"/>
  <c r="R2994" i="1"/>
  <c r="Q2994" i="1"/>
  <c r="S2994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W2993" i="1"/>
  <c r="U2993" i="1"/>
  <c r="T2993" i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S2992" i="1" s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N2991" i="1"/>
  <c r="P2991" i="1" s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S2988" i="1"/>
  <c r="R2988" i="1"/>
  <c r="Q2988" i="1"/>
  <c r="O2988" i="1"/>
  <c r="N2988" i="1"/>
  <c r="P2988" i="1" s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S2987" i="1"/>
  <c r="R2987" i="1"/>
  <c r="Q2987" i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W2986" i="1"/>
  <c r="U2986" i="1"/>
  <c r="T2986" i="1"/>
  <c r="R2986" i="1"/>
  <c r="Q2986" i="1"/>
  <c r="O2986" i="1"/>
  <c r="N2986" i="1"/>
  <c r="P2986" i="1" s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R2985" i="1"/>
  <c r="S2985" i="1" s="1"/>
  <c r="Q2985" i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S2984" i="1"/>
  <c r="R2984" i="1"/>
  <c r="Q2984" i="1"/>
  <c r="P2984" i="1"/>
  <c r="O2984" i="1"/>
  <c r="N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V2980" i="1"/>
  <c r="U2980" i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W2979" i="1"/>
  <c r="V2979" i="1"/>
  <c r="U2979" i="1"/>
  <c r="T2979" i="1"/>
  <c r="S2979" i="1"/>
  <c r="R2979" i="1"/>
  <c r="Q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Q2978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S2977" i="1" s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V2976" i="1" s="1"/>
  <c r="T2976" i="1"/>
  <c r="R2976" i="1"/>
  <c r="S2976" i="1" s="1"/>
  <c r="Q2976" i="1"/>
  <c r="P2976" i="1"/>
  <c r="O2976" i="1"/>
  <c r="N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S2975" i="1" s="1"/>
  <c r="Q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R2973" i="1"/>
  <c r="S2973" i="1" s="1"/>
  <c r="Q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V2972" i="1" s="1"/>
  <c r="T2972" i="1"/>
  <c r="R2972" i="1"/>
  <c r="Q2972" i="1"/>
  <c r="P2972" i="1"/>
  <c r="O2972" i="1"/>
  <c r="N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V2971" i="1" s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U2969" i="1"/>
  <c r="T2969" i="1"/>
  <c r="R2969" i="1"/>
  <c r="Q2969" i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V2966" i="1" s="1"/>
  <c r="T2966" i="1"/>
  <c r="R2966" i="1"/>
  <c r="Q2966" i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R2965" i="1"/>
  <c r="S2965" i="1" s="1"/>
  <c r="Q2965" i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V2964" i="1"/>
  <c r="U2964" i="1"/>
  <c r="T2964" i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V2963" i="1" s="1"/>
  <c r="T2963" i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V2962" i="1"/>
  <c r="U2962" i="1"/>
  <c r="T2962" i="1"/>
  <c r="R2962" i="1"/>
  <c r="Q2962" i="1"/>
  <c r="O2962" i="1"/>
  <c r="N2962" i="1"/>
  <c r="P2962" i="1" s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V2956" i="1" s="1"/>
  <c r="T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W2955" i="1"/>
  <c r="V2955" i="1"/>
  <c r="U2955" i="1"/>
  <c r="T2955" i="1"/>
  <c r="S2955" i="1"/>
  <c r="R2955" i="1"/>
  <c r="Q2955" i="1"/>
  <c r="O2955" i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R2953" i="1"/>
  <c r="Q2953" i="1"/>
  <c r="O2953" i="1"/>
  <c r="N2953" i="1"/>
  <c r="P2953" i="1" s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R2952" i="1"/>
  <c r="Q2952" i="1"/>
  <c r="O2952" i="1"/>
  <c r="P2952" i="1" s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O2951" i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V2950" i="1"/>
  <c r="U2950" i="1"/>
  <c r="T2950" i="1"/>
  <c r="R2950" i="1"/>
  <c r="Q2950" i="1"/>
  <c r="O2950" i="1"/>
  <c r="N2950" i="1"/>
  <c r="P2950" i="1" s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Z2946" i="1" s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W2945" i="1"/>
  <c r="U2945" i="1"/>
  <c r="T2945" i="1"/>
  <c r="S2945" i="1"/>
  <c r="R2945" i="1"/>
  <c r="Q2945" i="1"/>
  <c r="O2945" i="1"/>
  <c r="N2945" i="1"/>
  <c r="P2945" i="1" s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O2944" i="1"/>
  <c r="N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V2943" i="1"/>
  <c r="U2943" i="1"/>
  <c r="T2943" i="1"/>
  <c r="S2943" i="1"/>
  <c r="R2943" i="1"/>
  <c r="Q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V2942" i="1" s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S2941" i="1"/>
  <c r="R2941" i="1"/>
  <c r="Q2941" i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U2939" i="1"/>
  <c r="T2939" i="1"/>
  <c r="S2939" i="1"/>
  <c r="R2939" i="1"/>
  <c r="Q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R2938" i="1"/>
  <c r="Q2938" i="1"/>
  <c r="O2938" i="1"/>
  <c r="N2938" i="1"/>
  <c r="P2938" i="1" s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V2936" i="1" s="1"/>
  <c r="T2936" i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V2935" i="1" s="1"/>
  <c r="T2935" i="1"/>
  <c r="R2935" i="1"/>
  <c r="Q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R2934" i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S2929" i="1"/>
  <c r="R2929" i="1"/>
  <c r="Q2929" i="1"/>
  <c r="O2929" i="1"/>
  <c r="P2929" i="1" s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V2928" i="1" s="1"/>
  <c r="T2928" i="1"/>
  <c r="S2928" i="1"/>
  <c r="R2928" i="1"/>
  <c r="Q2928" i="1"/>
  <c r="O2928" i="1"/>
  <c r="P2928" i="1" s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V2927" i="1"/>
  <c r="U2927" i="1"/>
  <c r="T2927" i="1"/>
  <c r="S2927" i="1"/>
  <c r="R2927" i="1"/>
  <c r="Q2927" i="1"/>
  <c r="O2927" i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U2926" i="1"/>
  <c r="T2926" i="1"/>
  <c r="V2926" i="1" s="1"/>
  <c r="R2926" i="1"/>
  <c r="Q2926" i="1"/>
  <c r="O2926" i="1"/>
  <c r="N2926" i="1"/>
  <c r="P2926" i="1" s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S2924" i="1"/>
  <c r="R2924" i="1"/>
  <c r="Q2924" i="1"/>
  <c r="O2924" i="1"/>
  <c r="N2924" i="1"/>
  <c r="P2924" i="1" s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S2923" i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P2921" i="1" s="1"/>
  <c r="N2921" i="1"/>
  <c r="L2921" i="1"/>
  <c r="M2921" i="1" s="1"/>
  <c r="K2921" i="1"/>
  <c r="J2921" i="1"/>
  <c r="I2921" i="1"/>
  <c r="AB2921" i="1" s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R2920" i="1"/>
  <c r="S2920" i="1" s="1"/>
  <c r="Q2920" i="1"/>
  <c r="P2920" i="1"/>
  <c r="O2920" i="1"/>
  <c r="N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R2919" i="1"/>
  <c r="S2919" i="1" s="1"/>
  <c r="Q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R2917" i="1"/>
  <c r="S2917" i="1" s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V2916" i="1"/>
  <c r="U2916" i="1"/>
  <c r="T2916" i="1"/>
  <c r="S2916" i="1"/>
  <c r="R2916" i="1"/>
  <c r="Q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V2915" i="1" s="1"/>
  <c r="T2915" i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U2913" i="1"/>
  <c r="T2913" i="1"/>
  <c r="V2913" i="1" s="1"/>
  <c r="R2913" i="1"/>
  <c r="S2913" i="1" s="1"/>
  <c r="Q2913" i="1"/>
  <c r="O2913" i="1"/>
  <c r="N2913" i="1"/>
  <c r="P2913" i="1" s="1"/>
  <c r="L2913" i="1"/>
  <c r="M2913" i="1" s="1"/>
  <c r="AB2913" i="1" s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U2912" i="1"/>
  <c r="V2912" i="1" s="1"/>
  <c r="T2912" i="1"/>
  <c r="R2912" i="1"/>
  <c r="Q2912" i="1"/>
  <c r="S2912" i="1" s="1"/>
  <c r="O2912" i="1"/>
  <c r="P2912" i="1" s="1"/>
  <c r="N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V2911" i="1" s="1"/>
  <c r="T2911" i="1"/>
  <c r="R2911" i="1"/>
  <c r="Q2911" i="1"/>
  <c r="S2911" i="1" s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V2910" i="1" s="1"/>
  <c r="T2910" i="1"/>
  <c r="R2910" i="1"/>
  <c r="Q2910" i="1"/>
  <c r="P2910" i="1"/>
  <c r="O2910" i="1"/>
  <c r="N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T2909" i="1"/>
  <c r="V2909" i="1" s="1"/>
  <c r="R2909" i="1"/>
  <c r="S2909" i="1" s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V2908" i="1"/>
  <c r="U2908" i="1"/>
  <c r="T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V2907" i="1"/>
  <c r="U2907" i="1"/>
  <c r="T2907" i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R2906" i="1"/>
  <c r="Q2906" i="1"/>
  <c r="S2906" i="1" s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U2905" i="1"/>
  <c r="T2905" i="1"/>
  <c r="R2905" i="1"/>
  <c r="Q2905" i="1"/>
  <c r="S2905" i="1" s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O2904" i="1"/>
  <c r="P2904" i="1" s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V2903" i="1"/>
  <c r="U2903" i="1"/>
  <c r="T2903" i="1"/>
  <c r="S2903" i="1"/>
  <c r="R2903" i="1"/>
  <c r="Q2903" i="1"/>
  <c r="O2903" i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R2902" i="1"/>
  <c r="Q2902" i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V2900" i="1"/>
  <c r="U2900" i="1"/>
  <c r="T2900" i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R2899" i="1"/>
  <c r="S2899" i="1" s="1"/>
  <c r="Q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Q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W2897" i="1"/>
  <c r="U2897" i="1"/>
  <c r="T2897" i="1"/>
  <c r="S2897" i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R2896" i="1"/>
  <c r="Q2896" i="1"/>
  <c r="S2896" i="1" s="1"/>
  <c r="O2896" i="1"/>
  <c r="N2896" i="1"/>
  <c r="P2896" i="1" s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P2894" i="1" s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W2893" i="1"/>
  <c r="U2893" i="1"/>
  <c r="T2893" i="1"/>
  <c r="R2893" i="1"/>
  <c r="Q2893" i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N2892" i="1"/>
  <c r="P2892" i="1" s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V2891" i="1" s="1"/>
  <c r="T2891" i="1"/>
  <c r="S2891" i="1"/>
  <c r="R2891" i="1"/>
  <c r="Q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U2890" i="1"/>
  <c r="V2890" i="1" s="1"/>
  <c r="T2890" i="1"/>
  <c r="R2890" i="1"/>
  <c r="Q2890" i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R2889" i="1"/>
  <c r="Q2889" i="1"/>
  <c r="S2889" i="1" s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V2888" i="1" s="1"/>
  <c r="T2888" i="1"/>
  <c r="S2888" i="1"/>
  <c r="R2888" i="1"/>
  <c r="Q2888" i="1"/>
  <c r="O2888" i="1"/>
  <c r="N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V2887" i="1" s="1"/>
  <c r="T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W2885" i="1"/>
  <c r="U2885" i="1"/>
  <c r="T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S2881" i="1"/>
  <c r="R2881" i="1"/>
  <c r="Q2881" i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V2880" i="1" s="1"/>
  <c r="T2880" i="1"/>
  <c r="S2880" i="1"/>
  <c r="R2880" i="1"/>
  <c r="Q2880" i="1"/>
  <c r="P2880" i="1"/>
  <c r="O2880" i="1"/>
  <c r="N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U2878" i="1"/>
  <c r="T2878" i="1"/>
  <c r="V2878" i="1" s="1"/>
  <c r="AB2878" i="1" s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S2876" i="1"/>
  <c r="AB2876" i="1" s="1"/>
  <c r="R2876" i="1"/>
  <c r="Q2876" i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O2874" i="1"/>
  <c r="P2874" i="1" s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R2869" i="1"/>
  <c r="S2869" i="1" s="1"/>
  <c r="Q2869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V2866" i="1" s="1"/>
  <c r="T2866" i="1"/>
  <c r="R2866" i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M2865" i="1" s="1"/>
  <c r="AB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O2864" i="1"/>
  <c r="P2864" i="1" s="1"/>
  <c r="N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R2863" i="1"/>
  <c r="Q2863" i="1"/>
  <c r="S2863" i="1" s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S2861" i="1"/>
  <c r="R2861" i="1"/>
  <c r="Q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R2860" i="1"/>
  <c r="Q2860" i="1"/>
  <c r="S2860" i="1" s="1"/>
  <c r="O2860" i="1"/>
  <c r="P2860" i="1" s="1"/>
  <c r="N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Q2859" i="1"/>
  <c r="O2859" i="1"/>
  <c r="N2859" i="1"/>
  <c r="P2859" i="1" s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R2858" i="1"/>
  <c r="Q2858" i="1"/>
  <c r="O2858" i="1"/>
  <c r="P2858" i="1" s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T2857" i="1"/>
  <c r="V2857" i="1" s="1"/>
  <c r="S2857" i="1"/>
  <c r="R2857" i="1"/>
  <c r="Q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V2856" i="1" s="1"/>
  <c r="T2856" i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R2855" i="1"/>
  <c r="Q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V2854" i="1" s="1"/>
  <c r="T2854" i="1"/>
  <c r="R2854" i="1"/>
  <c r="Q2854" i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V2852" i="1"/>
  <c r="U2852" i="1"/>
  <c r="T2852" i="1"/>
  <c r="S2852" i="1"/>
  <c r="R2852" i="1"/>
  <c r="Q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T2847" i="1"/>
  <c r="V2847" i="1" s="1"/>
  <c r="R2847" i="1"/>
  <c r="S2847" i="1" s="1"/>
  <c r="Q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M2846" i="1" s="1"/>
  <c r="AB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S2845" i="1"/>
  <c r="R2845" i="1"/>
  <c r="Q2845" i="1"/>
  <c r="O2845" i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V2844" i="1"/>
  <c r="U2844" i="1"/>
  <c r="T2844" i="1"/>
  <c r="S2844" i="1"/>
  <c r="R2844" i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V2843" i="1"/>
  <c r="U2843" i="1"/>
  <c r="T2843" i="1"/>
  <c r="R2843" i="1"/>
  <c r="S2843" i="1" s="1"/>
  <c r="Q2843" i="1"/>
  <c r="O2843" i="1"/>
  <c r="N2843" i="1"/>
  <c r="P2843" i="1" s="1"/>
  <c r="L2843" i="1"/>
  <c r="M2843" i="1" s="1"/>
  <c r="K2843" i="1"/>
  <c r="J2843" i="1"/>
  <c r="I2843" i="1"/>
  <c r="H2843" i="1"/>
  <c r="AB2843" i="1" s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R2842" i="1"/>
  <c r="Q2842" i="1"/>
  <c r="P2842" i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S2840" i="1"/>
  <c r="R2840" i="1"/>
  <c r="Q2840" i="1"/>
  <c r="O2840" i="1"/>
  <c r="N2840" i="1"/>
  <c r="P2840" i="1" s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V2839" i="1"/>
  <c r="U2839" i="1"/>
  <c r="T2839" i="1"/>
  <c r="R2839" i="1"/>
  <c r="Q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R2837" i="1"/>
  <c r="Q2837" i="1"/>
  <c r="S2837" i="1" s="1"/>
  <c r="O2837" i="1"/>
  <c r="N2837" i="1"/>
  <c r="P2837" i="1" s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R2833" i="1"/>
  <c r="S2833" i="1" s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V2832" i="1" s="1"/>
  <c r="T2832" i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O2830" i="1"/>
  <c r="P2830" i="1" s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R2828" i="1"/>
  <c r="S2828" i="1" s="1"/>
  <c r="Q2828" i="1"/>
  <c r="P2828" i="1"/>
  <c r="O2828" i="1"/>
  <c r="N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V2826" i="1" s="1"/>
  <c r="T2826" i="1"/>
  <c r="R2826" i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W2825" i="1"/>
  <c r="U2825" i="1"/>
  <c r="T2825" i="1"/>
  <c r="R2825" i="1"/>
  <c r="Q2825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P2824" i="1" s="1"/>
  <c r="N2824" i="1"/>
  <c r="L2824" i="1"/>
  <c r="K2824" i="1"/>
  <c r="M2824" i="1" s="1"/>
  <c r="J2824" i="1"/>
  <c r="AB2824" i="1" s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V2823" i="1" s="1"/>
  <c r="T2823" i="1"/>
  <c r="S2823" i="1"/>
  <c r="R2823" i="1"/>
  <c r="Q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R2822" i="1"/>
  <c r="Q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S2820" i="1" s="1"/>
  <c r="Q2820" i="1"/>
  <c r="P2820" i="1"/>
  <c r="O2820" i="1"/>
  <c r="N2820" i="1"/>
  <c r="L2820" i="1"/>
  <c r="K2820" i="1"/>
  <c r="M2820" i="1" s="1"/>
  <c r="J2820" i="1"/>
  <c r="I2820" i="1"/>
  <c r="AB2820" i="1" s="1"/>
  <c r="H2820" i="1"/>
  <c r="G2820" i="1"/>
  <c r="F2820" i="1"/>
  <c r="E2820" i="1"/>
  <c r="D2820" i="1"/>
  <c r="B2820" i="1"/>
  <c r="A2820" i="1" s="1"/>
  <c r="AA2819" i="1"/>
  <c r="Y2819" i="1"/>
  <c r="Z2819" i="1" s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M2819" i="1" s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W2818" i="1"/>
  <c r="V2818" i="1"/>
  <c r="U2818" i="1"/>
  <c r="T2818" i="1"/>
  <c r="R2818" i="1"/>
  <c r="Q2818" i="1"/>
  <c r="S2818" i="1" s="1"/>
  <c r="P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S2817" i="1" s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S2816" i="1"/>
  <c r="R2816" i="1"/>
  <c r="Q2816" i="1"/>
  <c r="O2816" i="1"/>
  <c r="N2816" i="1"/>
  <c r="P2816" i="1" s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V2814" i="1" s="1"/>
  <c r="T2814" i="1"/>
  <c r="R2814" i="1"/>
  <c r="Q2814" i="1"/>
  <c r="O2814" i="1"/>
  <c r="P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V2812" i="1" s="1"/>
  <c r="T2812" i="1"/>
  <c r="R2812" i="1"/>
  <c r="Q2812" i="1"/>
  <c r="S2812" i="1" s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R2810" i="1"/>
  <c r="Q2810" i="1"/>
  <c r="S2810" i="1" s="1"/>
  <c r="P2810" i="1"/>
  <c r="O2810" i="1"/>
  <c r="N2810" i="1"/>
  <c r="M2810" i="1"/>
  <c r="AB2810" i="1" s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S2809" i="1" s="1"/>
  <c r="Q2809" i="1"/>
  <c r="O2809" i="1"/>
  <c r="P2809" i="1" s="1"/>
  <c r="N2809" i="1"/>
  <c r="M2809" i="1"/>
  <c r="AB2809" i="1" s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S2808" i="1"/>
  <c r="R2808" i="1"/>
  <c r="Q2808" i="1"/>
  <c r="O2808" i="1"/>
  <c r="P2808" i="1" s="1"/>
  <c r="N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S2807" i="1"/>
  <c r="R2807" i="1"/>
  <c r="Q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S2804" i="1"/>
  <c r="R2804" i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R2803" i="1"/>
  <c r="S2803" i="1" s="1"/>
  <c r="Q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V2800" i="1" s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V2799" i="1"/>
  <c r="U2799" i="1"/>
  <c r="T2799" i="1"/>
  <c r="R2799" i="1"/>
  <c r="S2799" i="1" s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V2796" i="1"/>
  <c r="U2796" i="1"/>
  <c r="T2796" i="1"/>
  <c r="S2796" i="1"/>
  <c r="R2796" i="1"/>
  <c r="Q2796" i="1"/>
  <c r="P2796" i="1"/>
  <c r="O2796" i="1"/>
  <c r="N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U2795" i="1"/>
  <c r="T2795" i="1"/>
  <c r="V2795" i="1" s="1"/>
  <c r="S2795" i="1"/>
  <c r="R2795" i="1"/>
  <c r="Q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W2794" i="1"/>
  <c r="U2794" i="1"/>
  <c r="T2794" i="1"/>
  <c r="V2794" i="1" s="1"/>
  <c r="R2794" i="1"/>
  <c r="Q2794" i="1"/>
  <c r="O2794" i="1"/>
  <c r="N2794" i="1"/>
  <c r="P2794" i="1" s="1"/>
  <c r="L2794" i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Z2793" i="1" s="1"/>
  <c r="X2793" i="1"/>
  <c r="W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Q2790" i="1"/>
  <c r="S2790" i="1" s="1"/>
  <c r="P2790" i="1"/>
  <c r="O2790" i="1"/>
  <c r="N2790" i="1"/>
  <c r="M2790" i="1"/>
  <c r="L2790" i="1"/>
  <c r="K2790" i="1"/>
  <c r="J2790" i="1"/>
  <c r="I2790" i="1"/>
  <c r="AB2790" i="1" s="1"/>
  <c r="H2790" i="1"/>
  <c r="G2790" i="1"/>
  <c r="F2790" i="1"/>
  <c r="E2790" i="1"/>
  <c r="D2790" i="1"/>
  <c r="B2790" i="1"/>
  <c r="A2790" i="1" s="1"/>
  <c r="AA2789" i="1"/>
  <c r="Y2789" i="1"/>
  <c r="X2789" i="1"/>
  <c r="W2789" i="1"/>
  <c r="U2789" i="1"/>
  <c r="T2789" i="1"/>
  <c r="V2789" i="1" s="1"/>
  <c r="R2789" i="1"/>
  <c r="Q2789" i="1"/>
  <c r="S2789" i="1" s="1"/>
  <c r="O2789" i="1"/>
  <c r="P2789" i="1" s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/>
  <c r="AA2787" i="1"/>
  <c r="Y2787" i="1"/>
  <c r="X2787" i="1"/>
  <c r="W2787" i="1"/>
  <c r="U2787" i="1"/>
  <c r="V2787" i="1" s="1"/>
  <c r="T2787" i="1"/>
  <c r="R2787" i="1"/>
  <c r="S2787" i="1" s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S2785" i="1" s="1"/>
  <c r="Q2785" i="1"/>
  <c r="O2785" i="1"/>
  <c r="N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S2784" i="1"/>
  <c r="R2784" i="1"/>
  <c r="Q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S2783" i="1"/>
  <c r="R2783" i="1"/>
  <c r="Q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V2782" i="1" s="1"/>
  <c r="T2782" i="1"/>
  <c r="R2782" i="1"/>
  <c r="Q2782" i="1"/>
  <c r="S2782" i="1" s="1"/>
  <c r="O2782" i="1"/>
  <c r="N2782" i="1"/>
  <c r="P2782" i="1" s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V2780" i="1"/>
  <c r="U2780" i="1"/>
  <c r="T2780" i="1"/>
  <c r="R2780" i="1"/>
  <c r="Q2780" i="1"/>
  <c r="S2780" i="1" s="1"/>
  <c r="P2780" i="1"/>
  <c r="O2780" i="1"/>
  <c r="N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V2779" i="1"/>
  <c r="U2779" i="1"/>
  <c r="T2779" i="1"/>
  <c r="R2779" i="1"/>
  <c r="S2779" i="1" s="1"/>
  <c r="Q2779" i="1"/>
  <c r="O2779" i="1"/>
  <c r="N2779" i="1"/>
  <c r="P2779" i="1" s="1"/>
  <c r="L2779" i="1"/>
  <c r="M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V2778" i="1"/>
  <c r="U2778" i="1"/>
  <c r="T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T2777" i="1"/>
  <c r="R2777" i="1"/>
  <c r="Q2777" i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W2773" i="1"/>
  <c r="U2773" i="1"/>
  <c r="T2773" i="1"/>
  <c r="R2773" i="1"/>
  <c r="Q2773" i="1"/>
  <c r="S2773" i="1" s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V2772" i="1"/>
  <c r="U2772" i="1"/>
  <c r="T2772" i="1"/>
  <c r="S2772" i="1"/>
  <c r="R2772" i="1"/>
  <c r="Q2772" i="1"/>
  <c r="P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U2771" i="1"/>
  <c r="T2771" i="1"/>
  <c r="S2771" i="1"/>
  <c r="R2771" i="1"/>
  <c r="Q2771" i="1"/>
  <c r="O2771" i="1"/>
  <c r="N2771" i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Z2770" i="1" s="1"/>
  <c r="X2770" i="1"/>
  <c r="W2770" i="1"/>
  <c r="U2770" i="1"/>
  <c r="V2770" i="1" s="1"/>
  <c r="T2770" i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P2769" i="1"/>
  <c r="O2769" i="1"/>
  <c r="N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S2768" i="1"/>
  <c r="R2768" i="1"/>
  <c r="Q2768" i="1"/>
  <c r="O2768" i="1"/>
  <c r="N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S2767" i="1"/>
  <c r="R2767" i="1"/>
  <c r="Q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Z2765" i="1" s="1"/>
  <c r="X2765" i="1"/>
  <c r="W2765" i="1"/>
  <c r="U2765" i="1"/>
  <c r="T2765" i="1"/>
  <c r="V2765" i="1" s="1"/>
  <c r="R2765" i="1"/>
  <c r="Q2765" i="1"/>
  <c r="O2765" i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V2763" i="1"/>
  <c r="U2763" i="1"/>
  <c r="T2763" i="1"/>
  <c r="S2763" i="1"/>
  <c r="R2763" i="1"/>
  <c r="Q2763" i="1"/>
  <c r="O2763" i="1"/>
  <c r="N2763" i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R2762" i="1"/>
  <c r="Q2762" i="1"/>
  <c r="O2762" i="1"/>
  <c r="P2762" i="1" s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U2761" i="1"/>
  <c r="T2761" i="1"/>
  <c r="R2761" i="1"/>
  <c r="Q2761" i="1"/>
  <c r="O2761" i="1"/>
  <c r="P2761" i="1" s="1"/>
  <c r="N2761" i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V2760" i="1" s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V2758" i="1" s="1"/>
  <c r="T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R2757" i="1"/>
  <c r="S2757" i="1" s="1"/>
  <c r="Q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V2756" i="1" s="1"/>
  <c r="T2756" i="1"/>
  <c r="R2756" i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O2754" i="1"/>
  <c r="P2754" i="1" s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R2753" i="1"/>
  <c r="Q2753" i="1"/>
  <c r="S2753" i="1" s="1"/>
  <c r="O2753" i="1"/>
  <c r="P2753" i="1" s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V2751" i="1" s="1"/>
  <c r="T2751" i="1"/>
  <c r="R2751" i="1"/>
  <c r="S2751" i="1" s="1"/>
  <c r="Q2751" i="1"/>
  <c r="O2751" i="1"/>
  <c r="N2751" i="1"/>
  <c r="P2751" i="1" s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V2750" i="1" s="1"/>
  <c r="T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R2749" i="1"/>
  <c r="Q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P2748" i="1"/>
  <c r="AB2748" i="1" s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W2747" i="1"/>
  <c r="U2747" i="1"/>
  <c r="V2747" i="1" s="1"/>
  <c r="T2747" i="1"/>
  <c r="R2747" i="1"/>
  <c r="Q2747" i="1"/>
  <c r="S2747" i="1" s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AB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R2745" i="1"/>
  <c r="Q2745" i="1"/>
  <c r="S2745" i="1" s="1"/>
  <c r="P2745" i="1"/>
  <c r="O2745" i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V2744" i="1" s="1"/>
  <c r="T2744" i="1"/>
  <c r="R2744" i="1"/>
  <c r="S2744" i="1" s="1"/>
  <c r="Q2744" i="1"/>
  <c r="P2744" i="1"/>
  <c r="O2744" i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V2742" i="1"/>
  <c r="U2742" i="1"/>
  <c r="T2742" i="1"/>
  <c r="R2742" i="1"/>
  <c r="Q2742" i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AB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V2739" i="1"/>
  <c r="U2739" i="1"/>
  <c r="T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O2738" i="1"/>
  <c r="P2738" i="1" s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W2737" i="1"/>
  <c r="U2737" i="1"/>
  <c r="T2737" i="1"/>
  <c r="R2737" i="1"/>
  <c r="S2737" i="1" s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O2736" i="1"/>
  <c r="P2736" i="1" s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V2735" i="1" s="1"/>
  <c r="T2735" i="1"/>
  <c r="R2735" i="1"/>
  <c r="Q2735" i="1"/>
  <c r="S2735" i="1" s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R2733" i="1"/>
  <c r="S2733" i="1" s="1"/>
  <c r="Q2733" i="1"/>
  <c r="P2733" i="1"/>
  <c r="O2733" i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V2732" i="1"/>
  <c r="U2732" i="1"/>
  <c r="T2732" i="1"/>
  <c r="R2732" i="1"/>
  <c r="Q2732" i="1"/>
  <c r="S2732" i="1" s="1"/>
  <c r="O2732" i="1"/>
  <c r="P2732" i="1" s="1"/>
  <c r="N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V2731" i="1" s="1"/>
  <c r="T2731" i="1"/>
  <c r="S2731" i="1"/>
  <c r="R2731" i="1"/>
  <c r="Q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M2729" i="1"/>
  <c r="AB2729" i="1" s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S2728" i="1"/>
  <c r="R2728" i="1"/>
  <c r="Q2728" i="1"/>
  <c r="P2728" i="1"/>
  <c r="O2728" i="1"/>
  <c r="N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M2726" i="1" s="1"/>
  <c r="AB2726" i="1" s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W2725" i="1"/>
  <c r="U2725" i="1"/>
  <c r="T2725" i="1"/>
  <c r="V2725" i="1" s="1"/>
  <c r="R2725" i="1"/>
  <c r="S2725" i="1" s="1"/>
  <c r="Q2725" i="1"/>
  <c r="O2725" i="1"/>
  <c r="P2725" i="1" s="1"/>
  <c r="N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S2724" i="1"/>
  <c r="R2724" i="1"/>
  <c r="Q2724" i="1"/>
  <c r="O2724" i="1"/>
  <c r="N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S2723" i="1"/>
  <c r="R2723" i="1"/>
  <c r="Q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U2721" i="1"/>
  <c r="T2721" i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R2719" i="1"/>
  <c r="Q2719" i="1"/>
  <c r="S2719" i="1" s="1"/>
  <c r="O2719" i="1"/>
  <c r="N2719" i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R2717" i="1"/>
  <c r="Q2717" i="1"/>
  <c r="S2717" i="1" s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P2714" i="1" s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W2713" i="1"/>
  <c r="U2713" i="1"/>
  <c r="T2713" i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V2709" i="1"/>
  <c r="U2709" i="1"/>
  <c r="T2709" i="1"/>
  <c r="R2709" i="1"/>
  <c r="Q2709" i="1"/>
  <c r="P2709" i="1"/>
  <c r="O2709" i="1"/>
  <c r="N2709" i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S2707" i="1"/>
  <c r="R2707" i="1"/>
  <c r="Q2707" i="1"/>
  <c r="O2707" i="1"/>
  <c r="P2707" i="1" s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V2706" i="1"/>
  <c r="U2706" i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V2705" i="1" s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S2704" i="1"/>
  <c r="R2704" i="1"/>
  <c r="Q2704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V2703" i="1"/>
  <c r="U2703" i="1"/>
  <c r="T2703" i="1"/>
  <c r="S2703" i="1"/>
  <c r="R2703" i="1"/>
  <c r="Q2703" i="1"/>
  <c r="O2703" i="1"/>
  <c r="P2703" i="1" s="1"/>
  <c r="N2703" i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V2701" i="1"/>
  <c r="U2701" i="1"/>
  <c r="T2701" i="1"/>
  <c r="R2701" i="1"/>
  <c r="Q2701" i="1"/>
  <c r="S2701" i="1" s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S2700" i="1" s="1"/>
  <c r="Q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V2699" i="1" s="1"/>
  <c r="T2699" i="1"/>
  <c r="R2699" i="1"/>
  <c r="Q2699" i="1"/>
  <c r="P2699" i="1"/>
  <c r="O2699" i="1"/>
  <c r="N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Q2697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Z2696" i="1" s="1"/>
  <c r="X2696" i="1"/>
  <c r="W2696" i="1"/>
  <c r="U2696" i="1"/>
  <c r="T2696" i="1"/>
  <c r="V2696" i="1" s="1"/>
  <c r="R2696" i="1"/>
  <c r="Q2696" i="1"/>
  <c r="S2696" i="1" s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R2694" i="1"/>
  <c r="Q2694" i="1"/>
  <c r="S2694" i="1" s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U2693" i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S2692" i="1"/>
  <c r="R2692" i="1"/>
  <c r="Q2692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B2691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V2689" i="1" s="1"/>
  <c r="T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T2688" i="1"/>
  <c r="V2688" i="1" s="1"/>
  <c r="R2688" i="1"/>
  <c r="Q2688" i="1"/>
  <c r="S2688" i="1" s="1"/>
  <c r="O2688" i="1"/>
  <c r="P2688" i="1" s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V2685" i="1" s="1"/>
  <c r="T2685" i="1"/>
  <c r="R2685" i="1"/>
  <c r="Q2685" i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U2684" i="1"/>
  <c r="T2684" i="1"/>
  <c r="R2684" i="1"/>
  <c r="S2684" i="1" s="1"/>
  <c r="Q2684" i="1"/>
  <c r="O2684" i="1"/>
  <c r="N2684" i="1"/>
  <c r="P2684" i="1" s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R2683" i="1"/>
  <c r="Q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V2682" i="1" s="1"/>
  <c r="T2682" i="1"/>
  <c r="S2682" i="1"/>
  <c r="R2682" i="1"/>
  <c r="Q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P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T2680" i="1"/>
  <c r="R2680" i="1"/>
  <c r="S2680" i="1" s="1"/>
  <c r="Q2680" i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V2678" i="1" s="1"/>
  <c r="T2678" i="1"/>
  <c r="R2678" i="1"/>
  <c r="Q2678" i="1"/>
  <c r="S2678" i="1" s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V2677" i="1" s="1"/>
  <c r="T2677" i="1"/>
  <c r="R2677" i="1"/>
  <c r="Q2677" i="1"/>
  <c r="S2677" i="1" s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P2675" i="1" s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V2673" i="1" s="1"/>
  <c r="R2673" i="1"/>
  <c r="Q2673" i="1"/>
  <c r="O2673" i="1"/>
  <c r="N2673" i="1"/>
  <c r="P2673" i="1" s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W2672" i="1"/>
  <c r="U2672" i="1"/>
  <c r="T2672" i="1"/>
  <c r="S2672" i="1"/>
  <c r="R2672" i="1"/>
  <c r="Q2672" i="1"/>
  <c r="O2672" i="1"/>
  <c r="P2672" i="1" s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V2671" i="1" s="1"/>
  <c r="T2671" i="1"/>
  <c r="S2671" i="1"/>
  <c r="R2671" i="1"/>
  <c r="Q2671" i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S2670" i="1" s="1"/>
  <c r="Q2670" i="1"/>
  <c r="O2670" i="1"/>
  <c r="N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Z2669" i="1" s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V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T2665" i="1"/>
  <c r="R2665" i="1"/>
  <c r="Q2665" i="1"/>
  <c r="S2665" i="1" s="1"/>
  <c r="P2665" i="1"/>
  <c r="O2665" i="1"/>
  <c r="N2665" i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S2664" i="1"/>
  <c r="R2664" i="1"/>
  <c r="Q2664" i="1"/>
  <c r="P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V2662" i="1"/>
  <c r="U2662" i="1"/>
  <c r="T2662" i="1"/>
  <c r="R2662" i="1"/>
  <c r="S2662" i="1" s="1"/>
  <c r="Q2662" i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V2661" i="1" s="1"/>
  <c r="R2661" i="1"/>
  <c r="Q2661" i="1"/>
  <c r="O2661" i="1"/>
  <c r="P2661" i="1" s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R2660" i="1"/>
  <c r="Q2660" i="1"/>
  <c r="S2660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S2659" i="1" s="1"/>
  <c r="Q2659" i="1"/>
  <c r="O2659" i="1"/>
  <c r="N2659" i="1"/>
  <c r="P2659" i="1" s="1"/>
  <c r="AB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Z2658" i="1" s="1"/>
  <c r="X2658" i="1"/>
  <c r="W2658" i="1"/>
  <c r="V2658" i="1"/>
  <c r="U2658" i="1"/>
  <c r="T2658" i="1"/>
  <c r="R2658" i="1"/>
  <c r="S2658" i="1" s="1"/>
  <c r="Q2658" i="1"/>
  <c r="O2658" i="1"/>
  <c r="N2658" i="1"/>
  <c r="P2658" i="1" s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S2656" i="1" s="1"/>
  <c r="Q2656" i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S2655" i="1"/>
  <c r="R2655" i="1"/>
  <c r="Q2655" i="1"/>
  <c r="O2655" i="1"/>
  <c r="N2655" i="1"/>
  <c r="P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P2652" i="1" s="1"/>
  <c r="AB2652" i="1" s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R2651" i="1"/>
  <c r="S2651" i="1" s="1"/>
  <c r="Q2651" i="1"/>
  <c r="P2651" i="1"/>
  <c r="O2651" i="1"/>
  <c r="N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R2648" i="1"/>
  <c r="S2648" i="1" s="1"/>
  <c r="Q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V2647" i="1" s="1"/>
  <c r="T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R2646" i="1"/>
  <c r="S2646" i="1" s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S2644" i="1"/>
  <c r="R2644" i="1"/>
  <c r="Q2644" i="1"/>
  <c r="O2644" i="1"/>
  <c r="P2644" i="1" s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R2643" i="1"/>
  <c r="S2643" i="1" s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S2642" i="1"/>
  <c r="R2642" i="1"/>
  <c r="Q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V2641" i="1"/>
  <c r="U2641" i="1"/>
  <c r="T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P2637" i="1" s="1"/>
  <c r="N2637" i="1"/>
  <c r="M2637" i="1"/>
  <c r="L2637" i="1"/>
  <c r="K2637" i="1"/>
  <c r="J2637" i="1"/>
  <c r="I2637" i="1"/>
  <c r="AB2637" i="1" s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V2634" i="1" s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R2633" i="1"/>
  <c r="Q2633" i="1"/>
  <c r="S2633" i="1" s="1"/>
  <c r="O2633" i="1"/>
  <c r="P2633" i="1" s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Z2632" i="1" s="1"/>
  <c r="X2632" i="1"/>
  <c r="W2632" i="1"/>
  <c r="U2632" i="1"/>
  <c r="T2632" i="1"/>
  <c r="R2632" i="1"/>
  <c r="Q2632" i="1"/>
  <c r="S2632" i="1" s="1"/>
  <c r="O2632" i="1"/>
  <c r="N2632" i="1"/>
  <c r="P2632" i="1" s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P2631" i="1"/>
  <c r="O2631" i="1"/>
  <c r="N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V2630" i="1" s="1"/>
  <c r="T2630" i="1"/>
  <c r="R2630" i="1"/>
  <c r="Q2630" i="1"/>
  <c r="S2630" i="1" s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W2629" i="1"/>
  <c r="U2629" i="1"/>
  <c r="V2629" i="1" s="1"/>
  <c r="T2629" i="1"/>
  <c r="R2629" i="1"/>
  <c r="Q2629" i="1"/>
  <c r="S2629" i="1" s="1"/>
  <c r="O2629" i="1"/>
  <c r="P2629" i="1" s="1"/>
  <c r="N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T2628" i="1"/>
  <c r="V2628" i="1" s="1"/>
  <c r="S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V2626" i="1" s="1"/>
  <c r="T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T2624" i="1"/>
  <c r="V2624" i="1" s="1"/>
  <c r="S2624" i="1"/>
  <c r="R2624" i="1"/>
  <c r="Q2624" i="1"/>
  <c r="O2624" i="1"/>
  <c r="P2624" i="1" s="1"/>
  <c r="AB2624" i="1" s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O2623" i="1"/>
  <c r="P2623" i="1" s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V2621" i="1" s="1"/>
  <c r="T2621" i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S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Z2618" i="1" s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O2617" i="1"/>
  <c r="N2617" i="1"/>
  <c r="P2617" i="1" s="1"/>
  <c r="AB2617" i="1" s="1"/>
  <c r="L2617" i="1"/>
  <c r="M2617" i="1" s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P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U2614" i="1"/>
  <c r="T2614" i="1"/>
  <c r="V2614" i="1" s="1"/>
  <c r="R2614" i="1"/>
  <c r="S2614" i="1" s="1"/>
  <c r="Q2614" i="1"/>
  <c r="O2614" i="1"/>
  <c r="N2614" i="1"/>
  <c r="P2614" i="1" s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R2612" i="1"/>
  <c r="Q2612" i="1"/>
  <c r="S2612" i="1" s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S2610" i="1"/>
  <c r="R2610" i="1"/>
  <c r="Q2610" i="1"/>
  <c r="O2610" i="1"/>
  <c r="N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V2609" i="1" s="1"/>
  <c r="T2609" i="1"/>
  <c r="R2609" i="1"/>
  <c r="Q2609" i="1"/>
  <c r="S2609" i="1" s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T2608" i="1"/>
  <c r="V2608" i="1" s="1"/>
  <c r="R2608" i="1"/>
  <c r="S2608" i="1" s="1"/>
  <c r="Q2608" i="1"/>
  <c r="P2608" i="1"/>
  <c r="O2608" i="1"/>
  <c r="N2608" i="1"/>
  <c r="L2608" i="1"/>
  <c r="M2608" i="1" s="1"/>
  <c r="K2608" i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S2607" i="1"/>
  <c r="R2607" i="1"/>
  <c r="Q2607" i="1"/>
  <c r="P2607" i="1"/>
  <c r="O2607" i="1"/>
  <c r="N2607" i="1"/>
  <c r="L2607" i="1"/>
  <c r="K2607" i="1"/>
  <c r="M2607" i="1" s="1"/>
  <c r="J2607" i="1"/>
  <c r="I2607" i="1"/>
  <c r="AB2607" i="1" s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V2605" i="1"/>
  <c r="U2605" i="1"/>
  <c r="T2605" i="1"/>
  <c r="R2605" i="1"/>
  <c r="Q2605" i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P2603" i="1"/>
  <c r="O2603" i="1"/>
  <c r="N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V2602" i="1" s="1"/>
  <c r="T2602" i="1"/>
  <c r="S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V2601" i="1" s="1"/>
  <c r="T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R2600" i="1"/>
  <c r="S2600" i="1" s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V2599" i="1" s="1"/>
  <c r="T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O2597" i="1"/>
  <c r="P2597" i="1" s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R2596" i="1"/>
  <c r="Q2596" i="1"/>
  <c r="S2596" i="1" s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R2595" i="1"/>
  <c r="S2595" i="1" s="1"/>
  <c r="Q2595" i="1"/>
  <c r="P2595" i="1"/>
  <c r="O2595" i="1"/>
  <c r="N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S2594" i="1"/>
  <c r="R2594" i="1"/>
  <c r="Q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V2593" i="1" s="1"/>
  <c r="T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M2592" i="1"/>
  <c r="AB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P2591" i="1" s="1"/>
  <c r="N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R2589" i="1"/>
  <c r="Q2589" i="1"/>
  <c r="S2589" i="1" s="1"/>
  <c r="O2589" i="1"/>
  <c r="P2589" i="1" s="1"/>
  <c r="AB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V2586" i="1" s="1"/>
  <c r="T2586" i="1"/>
  <c r="S2586" i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M2585" i="1"/>
  <c r="AB2585" i="1" s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R2584" i="1"/>
  <c r="Q2584" i="1"/>
  <c r="O2584" i="1"/>
  <c r="P2584" i="1" s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O2583" i="1"/>
  <c r="P2583" i="1" s="1"/>
  <c r="N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P2581" i="1" s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R2580" i="1"/>
  <c r="Q2580" i="1"/>
  <c r="S2580" i="1" s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V2578" i="1" s="1"/>
  <c r="T2578" i="1"/>
  <c r="R2578" i="1"/>
  <c r="Q2578" i="1"/>
  <c r="S2578" i="1" s="1"/>
  <c r="O2578" i="1"/>
  <c r="N2578" i="1"/>
  <c r="P2578" i="1" s="1"/>
  <c r="L2578" i="1"/>
  <c r="M2578" i="1" s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V2577" i="1" s="1"/>
  <c r="R2577" i="1"/>
  <c r="Q2577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U2576" i="1"/>
  <c r="T2576" i="1"/>
  <c r="V2576" i="1" s="1"/>
  <c r="R2576" i="1"/>
  <c r="Q2576" i="1"/>
  <c r="P2576" i="1"/>
  <c r="O2576" i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S2575" i="1"/>
  <c r="R2575" i="1"/>
  <c r="Q2575" i="1"/>
  <c r="O2575" i="1"/>
  <c r="P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W2574" i="1"/>
  <c r="U2574" i="1"/>
  <c r="V2574" i="1" s="1"/>
  <c r="T2574" i="1"/>
  <c r="R2574" i="1"/>
  <c r="S2574" i="1" s="1"/>
  <c r="Q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T2572" i="1"/>
  <c r="S2572" i="1"/>
  <c r="R2572" i="1"/>
  <c r="Q2572" i="1"/>
  <c r="O2572" i="1"/>
  <c r="N2572" i="1"/>
  <c r="P2572" i="1" s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V2571" i="1"/>
  <c r="U2571" i="1"/>
  <c r="T2571" i="1"/>
  <c r="R2571" i="1"/>
  <c r="S2571" i="1" s="1"/>
  <c r="Q2571" i="1"/>
  <c r="O2571" i="1"/>
  <c r="P2571" i="1" s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V2569" i="1"/>
  <c r="U2569" i="1"/>
  <c r="T2569" i="1"/>
  <c r="R2569" i="1"/>
  <c r="Q2569" i="1"/>
  <c r="O2569" i="1"/>
  <c r="P2569" i="1" s="1"/>
  <c r="N2569" i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S2566" i="1" s="1"/>
  <c r="Q2566" i="1"/>
  <c r="O2566" i="1"/>
  <c r="N2566" i="1"/>
  <c r="P2566" i="1" s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T2564" i="1"/>
  <c r="R2564" i="1"/>
  <c r="Q2564" i="1"/>
  <c r="S2564" i="1" s="1"/>
  <c r="O2564" i="1"/>
  <c r="P2564" i="1" s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R2560" i="1"/>
  <c r="S2560" i="1" s="1"/>
  <c r="Q2560" i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U2559" i="1"/>
  <c r="V2559" i="1" s="1"/>
  <c r="T2559" i="1"/>
  <c r="S2559" i="1"/>
  <c r="R2559" i="1"/>
  <c r="Q2559" i="1"/>
  <c r="O2559" i="1"/>
  <c r="N2559" i="1"/>
  <c r="P2559" i="1" s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W2557" i="1"/>
  <c r="V2557" i="1"/>
  <c r="U2557" i="1"/>
  <c r="T2557" i="1"/>
  <c r="R2557" i="1"/>
  <c r="Q2557" i="1"/>
  <c r="O2557" i="1"/>
  <c r="N2557" i="1"/>
  <c r="P2557" i="1" s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P2555" i="1"/>
  <c r="O2555" i="1"/>
  <c r="N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V2554" i="1"/>
  <c r="U2554" i="1"/>
  <c r="T2554" i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V2553" i="1"/>
  <c r="U2553" i="1"/>
  <c r="T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U2552" i="1"/>
  <c r="T2552" i="1"/>
  <c r="V2552" i="1" s="1"/>
  <c r="R2552" i="1"/>
  <c r="S2552" i="1" s="1"/>
  <c r="Q2552" i="1"/>
  <c r="O2552" i="1"/>
  <c r="N2552" i="1"/>
  <c r="P2552" i="1" s="1"/>
  <c r="M2552" i="1"/>
  <c r="AB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V2551" i="1" s="1"/>
  <c r="T2551" i="1"/>
  <c r="R2551" i="1"/>
  <c r="Q2551" i="1"/>
  <c r="O2551" i="1"/>
  <c r="N2551" i="1"/>
  <c r="P2551" i="1" s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S2550" i="1" s="1"/>
  <c r="Q2550" i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P2548" i="1" s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V2547" i="1" s="1"/>
  <c r="T2547" i="1"/>
  <c r="R2547" i="1"/>
  <c r="S2547" i="1" s="1"/>
  <c r="Q2547" i="1"/>
  <c r="P2547" i="1"/>
  <c r="O2547" i="1"/>
  <c r="N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V2546" i="1" s="1"/>
  <c r="T2546" i="1"/>
  <c r="S2546" i="1"/>
  <c r="R2546" i="1"/>
  <c r="Q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Q2545" i="1"/>
  <c r="O2545" i="1"/>
  <c r="N2545" i="1"/>
  <c r="P2545" i="1" s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P2544" i="1" s="1"/>
  <c r="N2544" i="1"/>
  <c r="L2544" i="1"/>
  <c r="K2544" i="1"/>
  <c r="M2544" i="1" s="1"/>
  <c r="AB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W2540" i="1"/>
  <c r="U2540" i="1"/>
  <c r="T2540" i="1"/>
  <c r="S2540" i="1"/>
  <c r="R2540" i="1"/>
  <c r="Q2540" i="1"/>
  <c r="O2540" i="1"/>
  <c r="N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Q2539" i="1"/>
  <c r="O2539" i="1"/>
  <c r="N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S2538" i="1"/>
  <c r="R2538" i="1"/>
  <c r="Q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P2537" i="1"/>
  <c r="O2537" i="1"/>
  <c r="N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R2536" i="1"/>
  <c r="S2536" i="1" s="1"/>
  <c r="Q2536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S2535" i="1" s="1"/>
  <c r="Q2535" i="1"/>
  <c r="O2535" i="1"/>
  <c r="P2535" i="1" s="1"/>
  <c r="N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V2534" i="1" s="1"/>
  <c r="T2534" i="1"/>
  <c r="S2534" i="1"/>
  <c r="R2534" i="1"/>
  <c r="Q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V2533" i="1" s="1"/>
  <c r="T2533" i="1"/>
  <c r="R2533" i="1"/>
  <c r="Q2533" i="1"/>
  <c r="O2533" i="1"/>
  <c r="N2533" i="1"/>
  <c r="P2533" i="1" s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V2531" i="1"/>
  <c r="U2531" i="1"/>
  <c r="T2531" i="1"/>
  <c r="R2531" i="1"/>
  <c r="Q2531" i="1"/>
  <c r="S2531" i="1" s="1"/>
  <c r="O2531" i="1"/>
  <c r="N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Q2529" i="1"/>
  <c r="O2529" i="1"/>
  <c r="N2529" i="1"/>
  <c r="P2529" i="1" s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N2528" i="1"/>
  <c r="P2528" i="1" s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V2527" i="1"/>
  <c r="U2527" i="1"/>
  <c r="T2527" i="1"/>
  <c r="S2527" i="1"/>
  <c r="R2527" i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V2523" i="1"/>
  <c r="U2523" i="1"/>
  <c r="T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T2522" i="1"/>
  <c r="V2522" i="1" s="1"/>
  <c r="R2522" i="1"/>
  <c r="Q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W2521" i="1"/>
  <c r="U2521" i="1"/>
  <c r="V2521" i="1" s="1"/>
  <c r="T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V2518" i="1" s="1"/>
  <c r="T2518" i="1"/>
  <c r="R2518" i="1"/>
  <c r="S2518" i="1" s="1"/>
  <c r="Q2518" i="1"/>
  <c r="O2518" i="1"/>
  <c r="N2518" i="1"/>
  <c r="P2518" i="1" s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R2516" i="1"/>
  <c r="Q2516" i="1"/>
  <c r="O2516" i="1"/>
  <c r="P2516" i="1" s="1"/>
  <c r="N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Z2514" i="1" s="1"/>
  <c r="X2514" i="1"/>
  <c r="W2514" i="1"/>
  <c r="U2514" i="1"/>
  <c r="T2514" i="1"/>
  <c r="V2514" i="1" s="1"/>
  <c r="R2514" i="1"/>
  <c r="Q2514" i="1"/>
  <c r="O2514" i="1"/>
  <c r="N2514" i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V2513" i="1"/>
  <c r="U2513" i="1"/>
  <c r="T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R2512" i="1"/>
  <c r="S2512" i="1" s="1"/>
  <c r="Q2512" i="1"/>
  <c r="P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P2511" i="1"/>
  <c r="O2511" i="1"/>
  <c r="N2511" i="1"/>
  <c r="L2511" i="1"/>
  <c r="K2511" i="1"/>
  <c r="M2511" i="1" s="1"/>
  <c r="J2511" i="1"/>
  <c r="I2511" i="1"/>
  <c r="AB2511" i="1" s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Q2509" i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R2507" i="1"/>
  <c r="Q2507" i="1"/>
  <c r="S2507" i="1" s="1"/>
  <c r="O2507" i="1"/>
  <c r="N2507" i="1"/>
  <c r="P2507" i="1" s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V2506" i="1" s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V2505" i="1"/>
  <c r="U2505" i="1"/>
  <c r="T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R2504" i="1"/>
  <c r="S2504" i="1" s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V2503" i="1" s="1"/>
  <c r="T2503" i="1"/>
  <c r="R2503" i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U2500" i="1"/>
  <c r="T2500" i="1"/>
  <c r="V2500" i="1" s="1"/>
  <c r="R2500" i="1"/>
  <c r="S2500" i="1" s="1"/>
  <c r="Q2500" i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S2499" i="1" s="1"/>
  <c r="Q2499" i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V2498" i="1"/>
  <c r="U2498" i="1"/>
  <c r="T2498" i="1"/>
  <c r="S2498" i="1"/>
  <c r="R2498" i="1"/>
  <c r="Q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U2497" i="1"/>
  <c r="V2497" i="1" s="1"/>
  <c r="T2497" i="1"/>
  <c r="R2497" i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R2492" i="1"/>
  <c r="Q2492" i="1"/>
  <c r="S2492" i="1" s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T2491" i="1"/>
  <c r="V2491" i="1" s="1"/>
  <c r="R2491" i="1"/>
  <c r="S2491" i="1" s="1"/>
  <c r="Q2491" i="1"/>
  <c r="O2491" i="1"/>
  <c r="N2491" i="1"/>
  <c r="P2491" i="1" s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T2490" i="1"/>
  <c r="S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T2488" i="1"/>
  <c r="R2488" i="1"/>
  <c r="Q2488" i="1"/>
  <c r="S2488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P2487" i="1" s="1"/>
  <c r="N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V2485" i="1" s="1"/>
  <c r="R2485" i="1"/>
  <c r="Q2485" i="1"/>
  <c r="O2485" i="1"/>
  <c r="P2485" i="1" s="1"/>
  <c r="N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O2483" i="1"/>
  <c r="N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V2482" i="1" s="1"/>
  <c r="T2482" i="1"/>
  <c r="R2482" i="1"/>
  <c r="Q2482" i="1"/>
  <c r="S2482" i="1" s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U2481" i="1"/>
  <c r="T2481" i="1"/>
  <c r="V2481" i="1" s="1"/>
  <c r="R2481" i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L2480" i="1"/>
  <c r="M2480" i="1" s="1"/>
  <c r="AB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S2479" i="1" s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V2477" i="1"/>
  <c r="U2477" i="1"/>
  <c r="T2477" i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R2475" i="1"/>
  <c r="S2475" i="1" s="1"/>
  <c r="Q2475" i="1"/>
  <c r="O2475" i="1"/>
  <c r="N2475" i="1"/>
  <c r="P2475" i="1" s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R2474" i="1"/>
  <c r="S2474" i="1" s="1"/>
  <c r="Q2474" i="1"/>
  <c r="O2474" i="1"/>
  <c r="N2474" i="1"/>
  <c r="P2474" i="1" s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R2473" i="1"/>
  <c r="Q2473" i="1"/>
  <c r="O2473" i="1"/>
  <c r="N2473" i="1"/>
  <c r="P2473" i="1" s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V2471" i="1" s="1"/>
  <c r="T2471" i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R2470" i="1"/>
  <c r="S2470" i="1" s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V2469" i="1"/>
  <c r="U2469" i="1"/>
  <c r="T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W2468" i="1"/>
  <c r="U2468" i="1"/>
  <c r="T2468" i="1"/>
  <c r="R2468" i="1"/>
  <c r="Q2468" i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T2467" i="1"/>
  <c r="R2467" i="1"/>
  <c r="Q2467" i="1"/>
  <c r="S2467" i="1" s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Z2466" i="1" s="1"/>
  <c r="X2466" i="1"/>
  <c r="W2466" i="1"/>
  <c r="V2466" i="1"/>
  <c r="U2466" i="1"/>
  <c r="T2466" i="1"/>
  <c r="R2466" i="1"/>
  <c r="Q2466" i="1"/>
  <c r="S2466" i="1" s="1"/>
  <c r="O2466" i="1"/>
  <c r="N2466" i="1"/>
  <c r="P2466" i="1" s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V2465" i="1" s="1"/>
  <c r="T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V2464" i="1" s="1"/>
  <c r="S2464" i="1"/>
  <c r="R2464" i="1"/>
  <c r="Q2464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/>
  <c r="AA2462" i="1"/>
  <c r="Y2462" i="1"/>
  <c r="X2462" i="1"/>
  <c r="Z2462" i="1" s="1"/>
  <c r="W2462" i="1"/>
  <c r="V2462" i="1"/>
  <c r="U2462" i="1"/>
  <c r="T2462" i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W2461" i="1"/>
  <c r="V2461" i="1"/>
  <c r="U2461" i="1"/>
  <c r="T2461" i="1"/>
  <c r="R2461" i="1"/>
  <c r="Q2461" i="1"/>
  <c r="S2461" i="1" s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V2459" i="1" s="1"/>
  <c r="T2459" i="1"/>
  <c r="R2459" i="1"/>
  <c r="Q2459" i="1"/>
  <c r="S2459" i="1" s="1"/>
  <c r="O2459" i="1"/>
  <c r="N2459" i="1"/>
  <c r="P2459" i="1" s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U2456" i="1"/>
  <c r="T2456" i="1"/>
  <c r="V2456" i="1" s="1"/>
  <c r="R2456" i="1"/>
  <c r="S2456" i="1" s="1"/>
  <c r="Q2456" i="1"/>
  <c r="O2456" i="1"/>
  <c r="N2456" i="1"/>
  <c r="P2456" i="1" s="1"/>
  <c r="L2456" i="1"/>
  <c r="K2456" i="1"/>
  <c r="M2456" i="1" s="1"/>
  <c r="AB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V2455" i="1" s="1"/>
  <c r="T2455" i="1"/>
  <c r="R2455" i="1"/>
  <c r="Q2455" i="1"/>
  <c r="S2455" i="1" s="1"/>
  <c r="O2455" i="1"/>
  <c r="N2455" i="1"/>
  <c r="P2455" i="1" s="1"/>
  <c r="L2455" i="1"/>
  <c r="K2455" i="1"/>
  <c r="M2455" i="1" s="1"/>
  <c r="AB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V2454" i="1"/>
  <c r="U2454" i="1"/>
  <c r="T2454" i="1"/>
  <c r="R2454" i="1"/>
  <c r="Q2454" i="1"/>
  <c r="S2454" i="1" s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AB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R2452" i="1"/>
  <c r="Q2452" i="1"/>
  <c r="S2452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V2451" i="1" s="1"/>
  <c r="T2451" i="1"/>
  <c r="R2451" i="1"/>
  <c r="S2451" i="1" s="1"/>
  <c r="Q2451" i="1"/>
  <c r="P2451" i="1"/>
  <c r="O2451" i="1"/>
  <c r="N2451" i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Z2450" i="1"/>
  <c r="Y2450" i="1"/>
  <c r="X2450" i="1"/>
  <c r="W2450" i="1"/>
  <c r="U2450" i="1"/>
  <c r="V2450" i="1" s="1"/>
  <c r="T2450" i="1"/>
  <c r="R2450" i="1"/>
  <c r="Q2450" i="1"/>
  <c r="S2450" i="1" s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V2449" i="1" s="1"/>
  <c r="T2449" i="1"/>
  <c r="R2449" i="1"/>
  <c r="Q2449" i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M2448" i="1" s="1"/>
  <c r="AB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R2447" i="1"/>
  <c r="S2447" i="1" s="1"/>
  <c r="Q2447" i="1"/>
  <c r="O2447" i="1"/>
  <c r="P2447" i="1" s="1"/>
  <c r="N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R2446" i="1"/>
  <c r="S2446" i="1" s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S2445" i="1" s="1"/>
  <c r="O2445" i="1"/>
  <c r="P2445" i="1" s="1"/>
  <c r="AB2445" i="1" s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V2443" i="1" s="1"/>
  <c r="T2443" i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V2442" i="1" s="1"/>
  <c r="T2442" i="1"/>
  <c r="S2442" i="1"/>
  <c r="R2442" i="1"/>
  <c r="Q2442" i="1"/>
  <c r="O2442" i="1"/>
  <c r="N2442" i="1"/>
  <c r="P2442" i="1" s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V2441" i="1" s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T2440" i="1"/>
  <c r="R2440" i="1"/>
  <c r="Q2440" i="1"/>
  <c r="S2440" i="1" s="1"/>
  <c r="O2440" i="1"/>
  <c r="N2440" i="1"/>
  <c r="P2440" i="1" s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O2439" i="1"/>
  <c r="P2439" i="1" s="1"/>
  <c r="N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R2438" i="1"/>
  <c r="Q2438" i="1"/>
  <c r="S2438" i="1" s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V2435" i="1"/>
  <c r="U2435" i="1"/>
  <c r="T2435" i="1"/>
  <c r="R2435" i="1"/>
  <c r="Q2435" i="1"/>
  <c r="S2435" i="1" s="1"/>
  <c r="O2435" i="1"/>
  <c r="N2435" i="1"/>
  <c r="P2435" i="1" s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T2432" i="1"/>
  <c r="R2432" i="1"/>
  <c r="Q2432" i="1"/>
  <c r="S2432" i="1" s="1"/>
  <c r="O2432" i="1"/>
  <c r="N2432" i="1"/>
  <c r="P2432" i="1" s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V2431" i="1" s="1"/>
  <c r="T2431" i="1"/>
  <c r="R2431" i="1"/>
  <c r="Q2431" i="1"/>
  <c r="S2431" i="1" s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S2430" i="1" s="1"/>
  <c r="Q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S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V2427" i="1"/>
  <c r="U2427" i="1"/>
  <c r="T2427" i="1"/>
  <c r="R2427" i="1"/>
  <c r="Q2427" i="1"/>
  <c r="S2427" i="1" s="1"/>
  <c r="O2427" i="1"/>
  <c r="P2427" i="1" s="1"/>
  <c r="N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R2426" i="1"/>
  <c r="Q2426" i="1"/>
  <c r="S2426" i="1" s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P2425" i="1"/>
  <c r="O2425" i="1"/>
  <c r="N2425" i="1"/>
  <c r="L2425" i="1"/>
  <c r="M2425" i="1" s="1"/>
  <c r="AB2425" i="1" s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R2422" i="1"/>
  <c r="S2422" i="1" s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R2420" i="1"/>
  <c r="Q2420" i="1"/>
  <c r="S2420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Z2418" i="1" s="1"/>
  <c r="X2418" i="1"/>
  <c r="W2418" i="1"/>
  <c r="V2418" i="1"/>
  <c r="U2418" i="1"/>
  <c r="T2418" i="1"/>
  <c r="R2418" i="1"/>
  <c r="Q2418" i="1"/>
  <c r="S2418" i="1" s="1"/>
  <c r="O2418" i="1"/>
  <c r="N2418" i="1"/>
  <c r="P2418" i="1" s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V2417" i="1" s="1"/>
  <c r="T2417" i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R2416" i="1"/>
  <c r="S2416" i="1" s="1"/>
  <c r="Q2416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V2415" i="1"/>
  <c r="U2415" i="1"/>
  <c r="T2415" i="1"/>
  <c r="S2415" i="1"/>
  <c r="R2415" i="1"/>
  <c r="Q2415" i="1"/>
  <c r="O2415" i="1"/>
  <c r="P2415" i="1" s="1"/>
  <c r="AB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V2413" i="1"/>
  <c r="U2413" i="1"/>
  <c r="T2413" i="1"/>
  <c r="R2413" i="1"/>
  <c r="Q2413" i="1"/>
  <c r="S2413" i="1" s="1"/>
  <c r="P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S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V2411" i="1"/>
  <c r="U2411" i="1"/>
  <c r="T2411" i="1"/>
  <c r="R2411" i="1"/>
  <c r="Q2411" i="1"/>
  <c r="S2411" i="1" s="1"/>
  <c r="P2411" i="1"/>
  <c r="O2411" i="1"/>
  <c r="N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V2410" i="1" s="1"/>
  <c r="T2410" i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V2409" i="1"/>
  <c r="U2409" i="1"/>
  <c r="T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V2406" i="1"/>
  <c r="U2406" i="1"/>
  <c r="T2406" i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R2405" i="1"/>
  <c r="Q2405" i="1"/>
  <c r="S2405" i="1" s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R2404" i="1"/>
  <c r="Q2404" i="1"/>
  <c r="S2404" i="1" s="1"/>
  <c r="O2404" i="1"/>
  <c r="P2404" i="1" s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S2403" i="1" s="1"/>
  <c r="Q2403" i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U2402" i="1"/>
  <c r="T2402" i="1"/>
  <c r="V2402" i="1" s="1"/>
  <c r="S2402" i="1"/>
  <c r="R2402" i="1"/>
  <c r="Q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V2401" i="1" s="1"/>
  <c r="T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AB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V2397" i="1"/>
  <c r="U2397" i="1"/>
  <c r="T2397" i="1"/>
  <c r="R2397" i="1"/>
  <c r="Q2397" i="1"/>
  <c r="S2397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R2396" i="1"/>
  <c r="Q2396" i="1"/>
  <c r="S2396" i="1" s="1"/>
  <c r="O2396" i="1"/>
  <c r="N2396" i="1"/>
  <c r="P2396" i="1" s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V2394" i="1" s="1"/>
  <c r="T2394" i="1"/>
  <c r="S2394" i="1"/>
  <c r="R2394" i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R2393" i="1"/>
  <c r="Q2393" i="1"/>
  <c r="S2393" i="1" s="1"/>
  <c r="O2393" i="1"/>
  <c r="N2393" i="1"/>
  <c r="P2393" i="1" s="1"/>
  <c r="M2393" i="1"/>
  <c r="AB2393" i="1" s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R2392" i="1"/>
  <c r="Q2392" i="1"/>
  <c r="S2392" i="1" s="1"/>
  <c r="O2392" i="1"/>
  <c r="P2392" i="1" s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U2391" i="1"/>
  <c r="T2391" i="1"/>
  <c r="V2391" i="1" s="1"/>
  <c r="S2391" i="1"/>
  <c r="R2391" i="1"/>
  <c r="Q2391" i="1"/>
  <c r="P2391" i="1"/>
  <c r="O2391" i="1"/>
  <c r="N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R2390" i="1"/>
  <c r="S2390" i="1" s="1"/>
  <c r="Q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W2389" i="1"/>
  <c r="U2389" i="1"/>
  <c r="T2389" i="1"/>
  <c r="R2389" i="1"/>
  <c r="Q2389" i="1"/>
  <c r="S2389" i="1" s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R2388" i="1"/>
  <c r="S2388" i="1" s="1"/>
  <c r="Q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V2387" i="1" s="1"/>
  <c r="T2387" i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AB2387" i="1" s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R2384" i="1"/>
  <c r="S2384" i="1" s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S2382" i="1" s="1"/>
  <c r="Q2382" i="1"/>
  <c r="O2382" i="1"/>
  <c r="N2382" i="1"/>
  <c r="P2382" i="1" s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R2380" i="1"/>
  <c r="S2380" i="1" s="1"/>
  <c r="Q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V2379" i="1" s="1"/>
  <c r="T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S2377" i="1" s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S2376" i="1" s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V2375" i="1" s="1"/>
  <c r="T2375" i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R2374" i="1"/>
  <c r="S2374" i="1" s="1"/>
  <c r="Q2374" i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V2371" i="1" s="1"/>
  <c r="T2371" i="1"/>
  <c r="R2371" i="1"/>
  <c r="Q2371" i="1"/>
  <c r="S2371" i="1" s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O2370" i="1"/>
  <c r="N2370" i="1"/>
  <c r="P2370" i="1" s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S2369" i="1" s="1"/>
  <c r="Q2369" i="1"/>
  <c r="O2369" i="1"/>
  <c r="P2369" i="1" s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R2368" i="1"/>
  <c r="S2368" i="1" s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V2367" i="1" s="1"/>
  <c r="T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O2366" i="1"/>
  <c r="N2366" i="1"/>
  <c r="P2366" i="1" s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O2365" i="1"/>
  <c r="P2365" i="1" s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R2364" i="1"/>
  <c r="S2364" i="1" s="1"/>
  <c r="Q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V2363" i="1" s="1"/>
  <c r="T2363" i="1"/>
  <c r="R2363" i="1"/>
  <c r="Q2363" i="1"/>
  <c r="S2363" i="1" s="1"/>
  <c r="P2363" i="1"/>
  <c r="O2363" i="1"/>
  <c r="N2363" i="1"/>
  <c r="L2363" i="1"/>
  <c r="K2363" i="1"/>
  <c r="M2363" i="1" s="1"/>
  <c r="J2363" i="1"/>
  <c r="I2363" i="1"/>
  <c r="AB2363" i="1" s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R2356" i="1"/>
  <c r="Q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R2352" i="1"/>
  <c r="S2352" i="1" s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V2351" i="1" s="1"/>
  <c r="T2351" i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S2350" i="1" s="1"/>
  <c r="Q2350" i="1"/>
  <c r="O2350" i="1"/>
  <c r="N2350" i="1"/>
  <c r="P2350" i="1" s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R2348" i="1"/>
  <c r="S2348" i="1" s="1"/>
  <c r="Q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V2347" i="1" s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I2347" i="1"/>
  <c r="AB2347" i="1" s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S2345" i="1" s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K2339" i="1"/>
  <c r="M2339" i="1" s="1"/>
  <c r="J2339" i="1"/>
  <c r="I2339" i="1"/>
  <c r="AB2339" i="1" s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AB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S2333" i="1" s="1"/>
  <c r="Q2333" i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S2332" i="1" s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V2331" i="1" s="1"/>
  <c r="T2331" i="1"/>
  <c r="R2331" i="1"/>
  <c r="Q2331" i="1"/>
  <c r="S2331" i="1" s="1"/>
  <c r="O2331" i="1"/>
  <c r="P2331" i="1" s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T2330" i="1"/>
  <c r="V2330" i="1" s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S2328" i="1" s="1"/>
  <c r="Q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V2327" i="1" s="1"/>
  <c r="T2327" i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S2324" i="1" s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V2323" i="1" s="1"/>
  <c r="T2323" i="1"/>
  <c r="R2323" i="1"/>
  <c r="Q2323" i="1"/>
  <c r="S2323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S2321" i="1" s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S2320" i="1" s="1"/>
  <c r="Q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V2319" i="1" s="1"/>
  <c r="T2319" i="1"/>
  <c r="R2319" i="1"/>
  <c r="Q2319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R2318" i="1"/>
  <c r="Q2318" i="1"/>
  <c r="O2318" i="1"/>
  <c r="N2318" i="1"/>
  <c r="P2318" i="1" s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S2317" i="1" s="1"/>
  <c r="Q2317" i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R2316" i="1"/>
  <c r="S2316" i="1" s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V2315" i="1" s="1"/>
  <c r="T2315" i="1"/>
  <c r="R2315" i="1"/>
  <c r="Q2315" i="1"/>
  <c r="S2315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S2312" i="1" s="1"/>
  <c r="Q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V2311" i="1" s="1"/>
  <c r="T2311" i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S2309" i="1"/>
  <c r="R2309" i="1"/>
  <c r="Q2309" i="1"/>
  <c r="P2309" i="1"/>
  <c r="O2309" i="1"/>
  <c r="N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U2308" i="1"/>
  <c r="T2308" i="1"/>
  <c r="S2308" i="1"/>
  <c r="R2308" i="1"/>
  <c r="Q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V2307" i="1"/>
  <c r="U2307" i="1"/>
  <c r="T2307" i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W2306" i="1"/>
  <c r="U2306" i="1"/>
  <c r="T2306" i="1"/>
  <c r="S2306" i="1"/>
  <c r="R2306" i="1"/>
  <c r="Q2306" i="1"/>
  <c r="P2306" i="1"/>
  <c r="O2306" i="1"/>
  <c r="N2306" i="1"/>
  <c r="L2306" i="1"/>
  <c r="M2306" i="1" s="1"/>
  <c r="K2306" i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S2305" i="1"/>
  <c r="R2305" i="1"/>
  <c r="Q2305" i="1"/>
  <c r="O2305" i="1"/>
  <c r="N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V2299" i="1"/>
  <c r="U2299" i="1"/>
  <c r="T2299" i="1"/>
  <c r="R2299" i="1"/>
  <c r="Q2299" i="1"/>
  <c r="S2299" i="1" s="1"/>
  <c r="P2299" i="1"/>
  <c r="O2299" i="1"/>
  <c r="N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V2297" i="1" s="1"/>
  <c r="T2297" i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V2296" i="1"/>
  <c r="U2296" i="1"/>
  <c r="T2296" i="1"/>
  <c r="R2296" i="1"/>
  <c r="Q2296" i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S2294" i="1"/>
  <c r="R2294" i="1"/>
  <c r="Q2294" i="1"/>
  <c r="P2294" i="1"/>
  <c r="O2294" i="1"/>
  <c r="N2294" i="1"/>
  <c r="M2294" i="1"/>
  <c r="L2294" i="1"/>
  <c r="K2294" i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V2293" i="1"/>
  <c r="U2293" i="1"/>
  <c r="T2293" i="1"/>
  <c r="S2293" i="1"/>
  <c r="R2293" i="1"/>
  <c r="Q2293" i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AB2290" i="1" s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S2289" i="1"/>
  <c r="R2289" i="1"/>
  <c r="Q2289" i="1"/>
  <c r="P2289" i="1"/>
  <c r="AB2289" i="1" s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R2288" i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S2285" i="1" s="1"/>
  <c r="Q2285" i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S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M2283" i="1"/>
  <c r="AB2283" i="1" s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R2282" i="1"/>
  <c r="Q2282" i="1"/>
  <c r="S2282" i="1" s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S2281" i="1"/>
  <c r="R2281" i="1"/>
  <c r="Q2281" i="1"/>
  <c r="P2281" i="1"/>
  <c r="O2281" i="1"/>
  <c r="N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V2280" i="1" s="1"/>
  <c r="T2280" i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V2279" i="1"/>
  <c r="U2279" i="1"/>
  <c r="T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V2276" i="1" s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P2275" i="1" s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M2274" i="1" s="1"/>
  <c r="K2274" i="1"/>
  <c r="J2274" i="1"/>
  <c r="I2274" i="1"/>
  <c r="H2274" i="1"/>
  <c r="AB2274" i="1" s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V2272" i="1"/>
  <c r="U2272" i="1"/>
  <c r="T2272" i="1"/>
  <c r="S2272" i="1"/>
  <c r="R2272" i="1"/>
  <c r="Q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Z2271" i="1" s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AB2270" i="1" s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V2269" i="1"/>
  <c r="U2269" i="1"/>
  <c r="T2269" i="1"/>
  <c r="R2269" i="1"/>
  <c r="Q2269" i="1"/>
  <c r="O2269" i="1"/>
  <c r="P2269" i="1" s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S2268" i="1" s="1"/>
  <c r="Q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M2267" i="1" s="1"/>
  <c r="K2267" i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U2264" i="1"/>
  <c r="T2264" i="1"/>
  <c r="V2264" i="1" s="1"/>
  <c r="R2264" i="1"/>
  <c r="S2264" i="1" s="1"/>
  <c r="Q2264" i="1"/>
  <c r="O2264" i="1"/>
  <c r="N2264" i="1"/>
  <c r="P2264" i="1" s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T2263" i="1"/>
  <c r="V2263" i="1" s="1"/>
  <c r="R2263" i="1"/>
  <c r="Q2263" i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R2262" i="1"/>
  <c r="Q2262" i="1"/>
  <c r="S2262" i="1" s="1"/>
  <c r="O2262" i="1"/>
  <c r="P2262" i="1" s="1"/>
  <c r="N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S2260" i="1"/>
  <c r="R2260" i="1"/>
  <c r="Q2260" i="1"/>
  <c r="O2260" i="1"/>
  <c r="N2260" i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V2259" i="1"/>
  <c r="U2259" i="1"/>
  <c r="T2259" i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U2258" i="1"/>
  <c r="T2258" i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S2257" i="1"/>
  <c r="R2257" i="1"/>
  <c r="Q2257" i="1"/>
  <c r="O2257" i="1"/>
  <c r="N2257" i="1"/>
  <c r="P2257" i="1" s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W2255" i="1"/>
  <c r="V2255" i="1"/>
  <c r="U2255" i="1"/>
  <c r="T2255" i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V2249" i="1" s="1"/>
  <c r="T2249" i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V2248" i="1"/>
  <c r="U2248" i="1"/>
  <c r="T2248" i="1"/>
  <c r="R2248" i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S2246" i="1"/>
  <c r="R2246" i="1"/>
  <c r="Q2246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W2244" i="1"/>
  <c r="U2244" i="1"/>
  <c r="T2244" i="1"/>
  <c r="V2244" i="1" s="1"/>
  <c r="R2244" i="1"/>
  <c r="Q2244" i="1"/>
  <c r="S2244" i="1" s="1"/>
  <c r="O2244" i="1"/>
  <c r="N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V2243" i="1"/>
  <c r="U2243" i="1"/>
  <c r="T2243" i="1"/>
  <c r="R2243" i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U2239" i="1"/>
  <c r="T2239" i="1"/>
  <c r="R2239" i="1"/>
  <c r="Q2239" i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B2238" i="1"/>
  <c r="AA2238" i="1"/>
  <c r="Y2238" i="1"/>
  <c r="X2238" i="1"/>
  <c r="Z2238" i="1" s="1"/>
  <c r="W2238" i="1"/>
  <c r="U2238" i="1"/>
  <c r="T2238" i="1"/>
  <c r="V2238" i="1" s="1"/>
  <c r="R2238" i="1"/>
  <c r="S2238" i="1" s="1"/>
  <c r="Q2238" i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U2237" i="1"/>
  <c r="V2237" i="1" s="1"/>
  <c r="T2237" i="1"/>
  <c r="R2237" i="1"/>
  <c r="S2237" i="1" s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V2236" i="1"/>
  <c r="U2236" i="1"/>
  <c r="T2236" i="1"/>
  <c r="S2236" i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V2235" i="1"/>
  <c r="U2235" i="1"/>
  <c r="T2235" i="1"/>
  <c r="R2235" i="1"/>
  <c r="Q2235" i="1"/>
  <c r="S2235" i="1" s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R2234" i="1"/>
  <c r="S2234" i="1" s="1"/>
  <c r="Q2234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U2233" i="1"/>
  <c r="T2233" i="1"/>
  <c r="R2233" i="1"/>
  <c r="S2233" i="1" s="1"/>
  <c r="Q2233" i="1"/>
  <c r="P2233" i="1"/>
  <c r="O2233" i="1"/>
  <c r="N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V2231" i="1"/>
  <c r="U2231" i="1"/>
  <c r="T2231" i="1"/>
  <c r="R2231" i="1"/>
  <c r="Q2231" i="1"/>
  <c r="O2231" i="1"/>
  <c r="P2231" i="1" s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R2230" i="1"/>
  <c r="Q2230" i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O2229" i="1"/>
  <c r="P2229" i="1" s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Q2225" i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W2224" i="1"/>
  <c r="U2224" i="1"/>
  <c r="V2224" i="1" s="1"/>
  <c r="T2224" i="1"/>
  <c r="S2224" i="1"/>
  <c r="R2224" i="1"/>
  <c r="Q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T2222" i="1"/>
  <c r="V2222" i="1" s="1"/>
  <c r="S2222" i="1"/>
  <c r="R2222" i="1"/>
  <c r="Q2222" i="1"/>
  <c r="P2222" i="1"/>
  <c r="O2222" i="1"/>
  <c r="N2222" i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V2221" i="1"/>
  <c r="U2221" i="1"/>
  <c r="T2221" i="1"/>
  <c r="R2221" i="1"/>
  <c r="S2221" i="1" s="1"/>
  <c r="Q2221" i="1"/>
  <c r="P2221" i="1"/>
  <c r="O2221" i="1"/>
  <c r="N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R2220" i="1"/>
  <c r="S2220" i="1" s="1"/>
  <c r="Q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Q2219" i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AB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V2217" i="1"/>
  <c r="U2217" i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W2216" i="1"/>
  <c r="U2216" i="1"/>
  <c r="T2216" i="1"/>
  <c r="S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P2214" i="1"/>
  <c r="O2214" i="1"/>
  <c r="N2214" i="1"/>
  <c r="M2214" i="1"/>
  <c r="AB2214" i="1" s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R2213" i="1"/>
  <c r="S2213" i="1" s="1"/>
  <c r="Q2213" i="1"/>
  <c r="O2213" i="1"/>
  <c r="P2213" i="1" s="1"/>
  <c r="N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V2211" i="1" s="1"/>
  <c r="T2211" i="1"/>
  <c r="R2211" i="1"/>
  <c r="Q2211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S2209" i="1"/>
  <c r="R2209" i="1"/>
  <c r="Q2209" i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V2208" i="1" s="1"/>
  <c r="R2208" i="1"/>
  <c r="Q2208" i="1"/>
  <c r="S2208" i="1" s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AB2207" i="1" s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R2204" i="1"/>
  <c r="Q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V2203" i="1"/>
  <c r="U2203" i="1"/>
  <c r="T2203" i="1"/>
  <c r="R2203" i="1"/>
  <c r="Q2203" i="1"/>
  <c r="P2203" i="1"/>
  <c r="O2203" i="1"/>
  <c r="N2203" i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 s="1"/>
  <c r="AA2201" i="1"/>
  <c r="Z2201" i="1"/>
  <c r="Y2201" i="1"/>
  <c r="X2201" i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V2200" i="1" s="1"/>
  <c r="T2200" i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R2199" i="1"/>
  <c r="Q2199" i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U2198" i="1"/>
  <c r="T2198" i="1"/>
  <c r="V2198" i="1" s="1"/>
  <c r="R2198" i="1"/>
  <c r="Q2198" i="1"/>
  <c r="S2198" i="1" s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R2197" i="1"/>
  <c r="Q2197" i="1"/>
  <c r="S2197" i="1" s="1"/>
  <c r="P2197" i="1"/>
  <c r="O2197" i="1"/>
  <c r="N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R2196" i="1"/>
  <c r="Q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T2194" i="1"/>
  <c r="S2194" i="1"/>
  <c r="R2194" i="1"/>
  <c r="Q2194" i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V2193" i="1"/>
  <c r="U2193" i="1"/>
  <c r="T2193" i="1"/>
  <c r="R2193" i="1"/>
  <c r="S2193" i="1" s="1"/>
  <c r="Q2193" i="1"/>
  <c r="O2193" i="1"/>
  <c r="P2193" i="1" s="1"/>
  <c r="N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Z2191" i="1" s="1"/>
  <c r="X2191" i="1"/>
  <c r="W2191" i="1"/>
  <c r="U2191" i="1"/>
  <c r="V2191" i="1" s="1"/>
  <c r="T2191" i="1"/>
  <c r="R2191" i="1"/>
  <c r="Q2191" i="1"/>
  <c r="O2191" i="1"/>
  <c r="N2191" i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P2190" i="1"/>
  <c r="O2190" i="1"/>
  <c r="N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Q2189" i="1"/>
  <c r="S2189" i="1" s="1"/>
  <c r="O2189" i="1"/>
  <c r="N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S2188" i="1" s="1"/>
  <c r="Q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O2187" i="1"/>
  <c r="P2187" i="1" s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W2186" i="1"/>
  <c r="U2186" i="1"/>
  <c r="T2186" i="1"/>
  <c r="S2186" i="1"/>
  <c r="R2186" i="1"/>
  <c r="Q2186" i="1"/>
  <c r="O2186" i="1"/>
  <c r="N2186" i="1"/>
  <c r="P2186" i="1" s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R2184" i="1"/>
  <c r="S2184" i="1" s="1"/>
  <c r="Q2184" i="1"/>
  <c r="O2184" i="1"/>
  <c r="N2184" i="1"/>
  <c r="P2184" i="1" s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R2182" i="1"/>
  <c r="Q2182" i="1"/>
  <c r="S2182" i="1" s="1"/>
  <c r="P2182" i="1"/>
  <c r="O2182" i="1"/>
  <c r="N2182" i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P2181" i="1" s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V2180" i="1" s="1"/>
  <c r="R2180" i="1"/>
  <c r="Q2180" i="1"/>
  <c r="S2180" i="1" s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R2178" i="1"/>
  <c r="Q2178" i="1"/>
  <c r="S2178" i="1" s="1"/>
  <c r="O2178" i="1"/>
  <c r="N2178" i="1"/>
  <c r="P2178" i="1" s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Q2177" i="1"/>
  <c r="S2177" i="1" s="1"/>
  <c r="O2177" i="1"/>
  <c r="P2177" i="1" s="1"/>
  <c r="AB2177" i="1" s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W2176" i="1"/>
  <c r="U2176" i="1"/>
  <c r="T2176" i="1"/>
  <c r="R2176" i="1"/>
  <c r="Q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V2175" i="1"/>
  <c r="U2175" i="1"/>
  <c r="T2175" i="1"/>
  <c r="R2175" i="1"/>
  <c r="Q2175" i="1"/>
  <c r="O2175" i="1"/>
  <c r="N2175" i="1"/>
  <c r="P2175" i="1" s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R2174" i="1"/>
  <c r="S2174" i="1" s="1"/>
  <c r="Q2174" i="1"/>
  <c r="O2174" i="1"/>
  <c r="N2174" i="1"/>
  <c r="P2174" i="1" s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S2173" i="1"/>
  <c r="R2173" i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W2172" i="1"/>
  <c r="U2172" i="1"/>
  <c r="T2172" i="1"/>
  <c r="V2172" i="1" s="1"/>
  <c r="R2172" i="1"/>
  <c r="S2172" i="1" s="1"/>
  <c r="Q2172" i="1"/>
  <c r="O2172" i="1"/>
  <c r="N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V2169" i="1" s="1"/>
  <c r="T2169" i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R2167" i="1"/>
  <c r="Q2167" i="1"/>
  <c r="O2167" i="1"/>
  <c r="N2167" i="1"/>
  <c r="P2167" i="1" s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R2164" i="1"/>
  <c r="Q2164" i="1"/>
  <c r="O2164" i="1"/>
  <c r="N2164" i="1"/>
  <c r="P2164" i="1" s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R2162" i="1"/>
  <c r="Q2162" i="1"/>
  <c r="S2162" i="1" s="1"/>
  <c r="O2162" i="1"/>
  <c r="P2162" i="1" s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R2161" i="1"/>
  <c r="S2161" i="1" s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W2158" i="1"/>
  <c r="U2158" i="1"/>
  <c r="T2158" i="1"/>
  <c r="V2158" i="1" s="1"/>
  <c r="R2158" i="1"/>
  <c r="S2158" i="1" s="1"/>
  <c r="Q2158" i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V2157" i="1" s="1"/>
  <c r="T2157" i="1"/>
  <c r="R2157" i="1"/>
  <c r="S2157" i="1" s="1"/>
  <c r="Q2157" i="1"/>
  <c r="P2157" i="1"/>
  <c r="O2157" i="1"/>
  <c r="N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V2155" i="1" s="1"/>
  <c r="T2155" i="1"/>
  <c r="R2155" i="1"/>
  <c r="Q2155" i="1"/>
  <c r="S2155" i="1" s="1"/>
  <c r="O2155" i="1"/>
  <c r="P2155" i="1" s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U2150" i="1"/>
  <c r="T2150" i="1"/>
  <c r="R2150" i="1"/>
  <c r="Q2150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S2149" i="1"/>
  <c r="R2149" i="1"/>
  <c r="Q2149" i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R2148" i="1"/>
  <c r="S2148" i="1" s="1"/>
  <c r="Q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V2147" i="1" s="1"/>
  <c r="T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W2146" i="1"/>
  <c r="U2146" i="1"/>
  <c r="T2146" i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S2145" i="1" s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R2144" i="1"/>
  <c r="Q2144" i="1"/>
  <c r="S2144" i="1" s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V2143" i="1" s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S2142" i="1" s="1"/>
  <c r="Q2142" i="1"/>
  <c r="P2142" i="1"/>
  <c r="O2142" i="1"/>
  <c r="N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V2139" i="1" s="1"/>
  <c r="T2139" i="1"/>
  <c r="R2139" i="1"/>
  <c r="Q2139" i="1"/>
  <c r="S2139" i="1" s="1"/>
  <c r="P2139" i="1"/>
  <c r="AB2139" i="1" s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R2138" i="1"/>
  <c r="Q2138" i="1"/>
  <c r="S2138" i="1" s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R2137" i="1"/>
  <c r="Q2137" i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T2136" i="1"/>
  <c r="R2136" i="1"/>
  <c r="S2136" i="1" s="1"/>
  <c r="Q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V2135" i="1" s="1"/>
  <c r="T2135" i="1"/>
  <c r="R2135" i="1"/>
  <c r="Q2135" i="1"/>
  <c r="S2135" i="1" s="1"/>
  <c r="O2135" i="1"/>
  <c r="N2135" i="1"/>
  <c r="P2135" i="1" s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S2134" i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V2133" i="1"/>
  <c r="U2133" i="1"/>
  <c r="T2133" i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V2132" i="1" s="1"/>
  <c r="R2132" i="1"/>
  <c r="S2132" i="1" s="1"/>
  <c r="Q2132" i="1"/>
  <c r="O2132" i="1"/>
  <c r="N2132" i="1"/>
  <c r="P2132" i="1" s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W2126" i="1"/>
  <c r="U2126" i="1"/>
  <c r="T2126" i="1"/>
  <c r="R2126" i="1"/>
  <c r="S2126" i="1" s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R2122" i="1"/>
  <c r="S2122" i="1" s="1"/>
  <c r="Q2122" i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V2121" i="1" s="1"/>
  <c r="T2121" i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V2119" i="1"/>
  <c r="U2119" i="1"/>
  <c r="T2119" i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V2117" i="1" s="1"/>
  <c r="T2117" i="1"/>
  <c r="S2117" i="1"/>
  <c r="R2117" i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P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S2114" i="1" s="1"/>
  <c r="Q2114" i="1"/>
  <c r="O2114" i="1"/>
  <c r="P2114" i="1" s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V2113" i="1" s="1"/>
  <c r="T2113" i="1"/>
  <c r="R2113" i="1"/>
  <c r="S2113" i="1" s="1"/>
  <c r="Q2113" i="1"/>
  <c r="O2113" i="1"/>
  <c r="N2113" i="1"/>
  <c r="P2113" i="1" s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Z2112" i="1" s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V2111" i="1" s="1"/>
  <c r="T2111" i="1"/>
  <c r="R2111" i="1"/>
  <c r="Q2111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S2109" i="1"/>
  <c r="R2109" i="1"/>
  <c r="Q2109" i="1"/>
  <c r="P2109" i="1"/>
  <c r="O2109" i="1"/>
  <c r="N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V2107" i="1"/>
  <c r="U2107" i="1"/>
  <c r="T2107" i="1"/>
  <c r="R2107" i="1"/>
  <c r="Q2107" i="1"/>
  <c r="O2107" i="1"/>
  <c r="P2107" i="1" s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V2104" i="1" s="1"/>
  <c r="T2104" i="1"/>
  <c r="R2104" i="1"/>
  <c r="Q2104" i="1"/>
  <c r="S2104" i="1" s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R2103" i="1"/>
  <c r="Q2103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U2102" i="1"/>
  <c r="T2102" i="1"/>
  <c r="V2102" i="1" s="1"/>
  <c r="R2102" i="1"/>
  <c r="S2102" i="1" s="1"/>
  <c r="Q2102" i="1"/>
  <c r="O2102" i="1"/>
  <c r="P2102" i="1" s="1"/>
  <c r="N2102" i="1"/>
  <c r="L2102" i="1"/>
  <c r="M2102" i="1" s="1"/>
  <c r="K2102" i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R2101" i="1"/>
  <c r="S2101" i="1" s="1"/>
  <c r="Q2101" i="1"/>
  <c r="O2101" i="1"/>
  <c r="P2101" i="1" s="1"/>
  <c r="N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V2100" i="1"/>
  <c r="U2100" i="1"/>
  <c r="T2100" i="1"/>
  <c r="S2100" i="1"/>
  <c r="R2100" i="1"/>
  <c r="Q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Z2099" i="1" s="1"/>
  <c r="X2099" i="1"/>
  <c r="W2099" i="1"/>
  <c r="U2099" i="1"/>
  <c r="V2099" i="1" s="1"/>
  <c r="T2099" i="1"/>
  <c r="R2099" i="1"/>
  <c r="Q2099" i="1"/>
  <c r="S2099" i="1" s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M2098" i="1"/>
  <c r="AB2098" i="1" s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O2097" i="1"/>
  <c r="P2097" i="1" s="1"/>
  <c r="N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U2095" i="1"/>
  <c r="T2095" i="1"/>
  <c r="R2095" i="1"/>
  <c r="Q2095" i="1"/>
  <c r="O2095" i="1"/>
  <c r="P2095" i="1" s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V2092" i="1" s="1"/>
  <c r="T2092" i="1"/>
  <c r="R2092" i="1"/>
  <c r="S2092" i="1" s="1"/>
  <c r="Q2092" i="1"/>
  <c r="O2092" i="1"/>
  <c r="N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R2090" i="1"/>
  <c r="Q2090" i="1"/>
  <c r="S2090" i="1" s="1"/>
  <c r="O2090" i="1"/>
  <c r="N2090" i="1"/>
  <c r="P2090" i="1" s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O2089" i="1"/>
  <c r="P2089" i="1" s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R2088" i="1"/>
  <c r="S2088" i="1" s="1"/>
  <c r="Q2088" i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V2087" i="1"/>
  <c r="U2087" i="1"/>
  <c r="T2087" i="1"/>
  <c r="R2087" i="1"/>
  <c r="S2087" i="1" s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V2086" i="1" s="1"/>
  <c r="T2086" i="1"/>
  <c r="R2086" i="1"/>
  <c r="S2086" i="1" s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R2085" i="1"/>
  <c r="Q2085" i="1"/>
  <c r="S2085" i="1" s="1"/>
  <c r="O2085" i="1"/>
  <c r="N2085" i="1"/>
  <c r="P2085" i="1" s="1"/>
  <c r="AB2085" i="1" s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R2084" i="1"/>
  <c r="Q2084" i="1"/>
  <c r="O2084" i="1"/>
  <c r="P2084" i="1" s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R2083" i="1"/>
  <c r="S2083" i="1" s="1"/>
  <c r="Q2083" i="1"/>
  <c r="O2083" i="1"/>
  <c r="P2083" i="1" s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U2082" i="1"/>
  <c r="V2082" i="1" s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V2081" i="1" s="1"/>
  <c r="T2081" i="1"/>
  <c r="R2081" i="1"/>
  <c r="Q2081" i="1"/>
  <c r="S2081" i="1" s="1"/>
  <c r="O2081" i="1"/>
  <c r="N2081" i="1"/>
  <c r="P2081" i="1" s="1"/>
  <c r="L2081" i="1"/>
  <c r="M2081" i="1" s="1"/>
  <c r="AB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S2080" i="1" s="1"/>
  <c r="Q2080" i="1"/>
  <c r="O2080" i="1"/>
  <c r="P2080" i="1" s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V2079" i="1" s="1"/>
  <c r="R2079" i="1"/>
  <c r="S2079" i="1" s="1"/>
  <c r="Q2079" i="1"/>
  <c r="O2079" i="1"/>
  <c r="P2079" i="1" s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V2078" i="1" s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V2077" i="1" s="1"/>
  <c r="T2077" i="1"/>
  <c r="R2077" i="1"/>
  <c r="Q2077" i="1"/>
  <c r="S2077" i="1" s="1"/>
  <c r="P2077" i="1"/>
  <c r="AB2077" i="1" s="1"/>
  <c r="O2077" i="1"/>
  <c r="N2077" i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O2076" i="1"/>
  <c r="P2076" i="1" s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V2075" i="1" s="1"/>
  <c r="T2075" i="1"/>
  <c r="R2075" i="1"/>
  <c r="S2075" i="1" s="1"/>
  <c r="Q2075" i="1"/>
  <c r="O2075" i="1"/>
  <c r="P2075" i="1" s="1"/>
  <c r="N2075" i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V2074" i="1" s="1"/>
  <c r="T2074" i="1"/>
  <c r="R2074" i="1"/>
  <c r="S2074" i="1" s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V2073" i="1" s="1"/>
  <c r="T2073" i="1"/>
  <c r="R2073" i="1"/>
  <c r="Q2073" i="1"/>
  <c r="S2073" i="1" s="1"/>
  <c r="O2073" i="1"/>
  <c r="N2073" i="1"/>
  <c r="P2073" i="1" s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R2072" i="1"/>
  <c r="S2072" i="1" s="1"/>
  <c r="Q2072" i="1"/>
  <c r="O2072" i="1"/>
  <c r="P2072" i="1" s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S2071" i="1" s="1"/>
  <c r="Q2071" i="1"/>
  <c r="O2071" i="1"/>
  <c r="P2071" i="1" s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V2070" i="1" s="1"/>
  <c r="T2070" i="1"/>
  <c r="R2070" i="1"/>
  <c r="S2070" i="1" s="1"/>
  <c r="Q2070" i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R2069" i="1"/>
  <c r="Q2069" i="1"/>
  <c r="S2069" i="1" s="1"/>
  <c r="O2069" i="1"/>
  <c r="N2069" i="1"/>
  <c r="P2069" i="1" s="1"/>
  <c r="L2069" i="1"/>
  <c r="M2069" i="1" s="1"/>
  <c r="AB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O2068" i="1"/>
  <c r="P2068" i="1" s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 s="1"/>
  <c r="AA2067" i="1"/>
  <c r="Y2067" i="1"/>
  <c r="Z2067" i="1" s="1"/>
  <c r="X2067" i="1"/>
  <c r="W2067" i="1"/>
  <c r="U2067" i="1"/>
  <c r="V2067" i="1" s="1"/>
  <c r="T2067" i="1"/>
  <c r="R2067" i="1"/>
  <c r="S2067" i="1" s="1"/>
  <c r="Q2067" i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V2066" i="1" s="1"/>
  <c r="T2066" i="1"/>
  <c r="R2066" i="1"/>
  <c r="S2066" i="1" s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V2065" i="1" s="1"/>
  <c r="T2065" i="1"/>
  <c r="R2065" i="1"/>
  <c r="Q2065" i="1"/>
  <c r="S2065" i="1" s="1"/>
  <c r="O2065" i="1"/>
  <c r="N2065" i="1"/>
  <c r="P2065" i="1" s="1"/>
  <c r="L2065" i="1"/>
  <c r="M2065" i="1" s="1"/>
  <c r="AB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S2064" i="1" s="1"/>
  <c r="Q2064" i="1"/>
  <c r="O2064" i="1"/>
  <c r="P2064" i="1" s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R2063" i="1"/>
  <c r="S2063" i="1" s="1"/>
  <c r="Q2063" i="1"/>
  <c r="O2063" i="1"/>
  <c r="P2063" i="1" s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V2062" i="1" s="1"/>
  <c r="T2062" i="1"/>
  <c r="R2062" i="1"/>
  <c r="S2062" i="1" s="1"/>
  <c r="Q2062" i="1"/>
  <c r="O2062" i="1"/>
  <c r="N2062" i="1"/>
  <c r="P2062" i="1" s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V2061" i="1" s="1"/>
  <c r="T2061" i="1"/>
  <c r="R2061" i="1"/>
  <c r="Q2061" i="1"/>
  <c r="S2061" i="1" s="1"/>
  <c r="O2061" i="1"/>
  <c r="N2061" i="1"/>
  <c r="P2061" i="1" s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R2059" i="1"/>
  <c r="S2059" i="1" s="1"/>
  <c r="Q2059" i="1"/>
  <c r="O2059" i="1"/>
  <c r="P2059" i="1" s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U2058" i="1"/>
  <c r="V2058" i="1" s="1"/>
  <c r="T2058" i="1"/>
  <c r="R2058" i="1"/>
  <c r="S2058" i="1" s="1"/>
  <c r="Q2058" i="1"/>
  <c r="O2058" i="1"/>
  <c r="N2058" i="1"/>
  <c r="P2058" i="1" s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V2057" i="1" s="1"/>
  <c r="T2057" i="1"/>
  <c r="R2057" i="1"/>
  <c r="Q2057" i="1"/>
  <c r="S2057" i="1" s="1"/>
  <c r="O2057" i="1"/>
  <c r="P2057" i="1" s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O2056" i="1"/>
  <c r="P2056" i="1" s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V2055" i="1"/>
  <c r="U2055" i="1"/>
  <c r="T2055" i="1"/>
  <c r="R2055" i="1"/>
  <c r="S2055" i="1" s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W2054" i="1"/>
  <c r="U2054" i="1"/>
  <c r="V2054" i="1" s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V2053" i="1" s="1"/>
  <c r="T2053" i="1"/>
  <c r="R2053" i="1"/>
  <c r="Q2053" i="1"/>
  <c r="S2053" i="1" s="1"/>
  <c r="O2053" i="1"/>
  <c r="N2053" i="1"/>
  <c r="P2053" i="1" s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R2051" i="1"/>
  <c r="S2051" i="1" s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V2050" i="1" s="1"/>
  <c r="T2050" i="1"/>
  <c r="R2050" i="1"/>
  <c r="Q2050" i="1"/>
  <c r="S2050" i="1" s="1"/>
  <c r="O2050" i="1"/>
  <c r="N2050" i="1"/>
  <c r="P2050" i="1" s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V2049" i="1" s="1"/>
  <c r="T2049" i="1"/>
  <c r="R2049" i="1"/>
  <c r="Q2049" i="1"/>
  <c r="S2049" i="1" s="1"/>
  <c r="P2049" i="1"/>
  <c r="O2049" i="1"/>
  <c r="N2049" i="1"/>
  <c r="L2049" i="1"/>
  <c r="M2049" i="1" s="1"/>
  <c r="AB2049" i="1" s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V2047" i="1"/>
  <c r="U2047" i="1"/>
  <c r="T2047" i="1"/>
  <c r="R2047" i="1"/>
  <c r="S2047" i="1" s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V2046" i="1" s="1"/>
  <c r="T2046" i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V2045" i="1" s="1"/>
  <c r="T2045" i="1"/>
  <c r="R2045" i="1"/>
  <c r="Q2045" i="1"/>
  <c r="S2045" i="1" s="1"/>
  <c r="P2045" i="1"/>
  <c r="O2045" i="1"/>
  <c r="N2045" i="1"/>
  <c r="L2045" i="1"/>
  <c r="M2045" i="1" s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R2043" i="1"/>
  <c r="S2043" i="1" s="1"/>
  <c r="Q2043" i="1"/>
  <c r="O2043" i="1"/>
  <c r="P2043" i="1" s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U2042" i="1"/>
  <c r="V2042" i="1" s="1"/>
  <c r="T2042" i="1"/>
  <c r="R2042" i="1"/>
  <c r="S2042" i="1" s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L2041" i="1"/>
  <c r="M2041" i="1" s="1"/>
  <c r="AB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O2040" i="1"/>
  <c r="P2040" i="1" s="1"/>
  <c r="N2040" i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V2039" i="1" s="1"/>
  <c r="T2039" i="1"/>
  <c r="R2039" i="1"/>
  <c r="S2039" i="1" s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AB2037" i="1" s="1"/>
  <c r="W2037" i="1"/>
  <c r="U2037" i="1"/>
  <c r="V2037" i="1" s="1"/>
  <c r="T2037" i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R2036" i="1"/>
  <c r="Q2036" i="1"/>
  <c r="O2036" i="1"/>
  <c r="P2036" i="1" s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R2035" i="1"/>
  <c r="S2035" i="1" s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V2033" i="1" s="1"/>
  <c r="T2033" i="1"/>
  <c r="R2033" i="1"/>
  <c r="Q2033" i="1"/>
  <c r="S2033" i="1" s="1"/>
  <c r="O2033" i="1"/>
  <c r="N2033" i="1"/>
  <c r="P2033" i="1" s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O2032" i="1"/>
  <c r="P2032" i="1" s="1"/>
  <c r="N2032" i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T2031" i="1"/>
  <c r="R2031" i="1"/>
  <c r="S2031" i="1" s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V2030" i="1" s="1"/>
  <c r="T2030" i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O2028" i="1"/>
  <c r="P2028" i="1" s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V2026" i="1" s="1"/>
  <c r="T2026" i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P2024" i="1" s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R2023" i="1"/>
  <c r="S2023" i="1" s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V2022" i="1" s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R2019" i="1"/>
  <c r="S2019" i="1" s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V2018" i="1" s="1"/>
  <c r="T2018" i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V2017" i="1" s="1"/>
  <c r="T2017" i="1"/>
  <c r="R2017" i="1"/>
  <c r="Q2017" i="1"/>
  <c r="S2017" i="1" s="1"/>
  <c r="O2017" i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V2015" i="1"/>
  <c r="U2015" i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O2014" i="1"/>
  <c r="N2014" i="1"/>
  <c r="P2014" i="1" s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M2013" i="1" s="1"/>
  <c r="AB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S2012" i="1" s="1"/>
  <c r="Q2012" i="1"/>
  <c r="O2012" i="1"/>
  <c r="P2012" i="1" s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V2010" i="1" s="1"/>
  <c r="T2010" i="1"/>
  <c r="R2010" i="1"/>
  <c r="Q2010" i="1"/>
  <c r="S2010" i="1" s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V2008" i="1"/>
  <c r="U2008" i="1"/>
  <c r="T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W2007" i="1"/>
  <c r="U2007" i="1"/>
  <c r="T2007" i="1"/>
  <c r="V2007" i="1" s="1"/>
  <c r="R2007" i="1"/>
  <c r="S2007" i="1" s="1"/>
  <c r="Q2007" i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V2006" i="1" s="1"/>
  <c r="T2006" i="1"/>
  <c r="R2006" i="1"/>
  <c r="Q2006" i="1"/>
  <c r="S2006" i="1" s="1"/>
  <c r="P2006" i="1"/>
  <c r="AB2006" i="1" s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P2005" i="1"/>
  <c r="O2005" i="1"/>
  <c r="N2005" i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S2004" i="1" s="1"/>
  <c r="Q2004" i="1"/>
  <c r="O2004" i="1"/>
  <c r="P2004" i="1" s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W2003" i="1"/>
  <c r="U2003" i="1"/>
  <c r="T2003" i="1"/>
  <c r="V2003" i="1" s="1"/>
  <c r="R2003" i="1"/>
  <c r="S2003" i="1" s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S2001" i="1"/>
  <c r="R2001" i="1"/>
  <c r="Q2001" i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Z1999" i="1" s="1"/>
  <c r="W1999" i="1"/>
  <c r="V1999" i="1"/>
  <c r="U1999" i="1"/>
  <c r="T1999" i="1"/>
  <c r="R1999" i="1"/>
  <c r="S1999" i="1" s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V1998" i="1" s="1"/>
  <c r="T1998" i="1"/>
  <c r="R1998" i="1"/>
  <c r="Q1998" i="1"/>
  <c r="S1998" i="1" s="1"/>
  <c r="O1998" i="1"/>
  <c r="N1998" i="1"/>
  <c r="P1998" i="1" s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N1997" i="1"/>
  <c r="L1997" i="1"/>
  <c r="M1997" i="1" s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V1996" i="1"/>
  <c r="U1996" i="1"/>
  <c r="T1996" i="1"/>
  <c r="R1996" i="1"/>
  <c r="Q1996" i="1"/>
  <c r="S1996" i="1" s="1"/>
  <c r="O1996" i="1"/>
  <c r="P1996" i="1" s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V1995" i="1"/>
  <c r="U1995" i="1"/>
  <c r="T1995" i="1"/>
  <c r="R1995" i="1"/>
  <c r="S1995" i="1" s="1"/>
  <c r="Q1995" i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P1994" i="1" s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V1992" i="1"/>
  <c r="U1992" i="1"/>
  <c r="T1992" i="1"/>
  <c r="R1992" i="1"/>
  <c r="Q1992" i="1"/>
  <c r="S1992" i="1" s="1"/>
  <c r="O1992" i="1"/>
  <c r="P1992" i="1" s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V1990" i="1" s="1"/>
  <c r="T1990" i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V1988" i="1"/>
  <c r="U1988" i="1"/>
  <c r="T1988" i="1"/>
  <c r="R1988" i="1"/>
  <c r="Q1988" i="1"/>
  <c r="S1988" i="1" s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V1986" i="1" s="1"/>
  <c r="T1986" i="1"/>
  <c r="R1986" i="1"/>
  <c r="Q1986" i="1"/>
  <c r="S1986" i="1" s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W1983" i="1"/>
  <c r="U1983" i="1"/>
  <c r="T1983" i="1"/>
  <c r="R1983" i="1"/>
  <c r="S1983" i="1" s="1"/>
  <c r="Q1983" i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B1982" i="1"/>
  <c r="AA1982" i="1"/>
  <c r="Z1982" i="1"/>
  <c r="Y1982" i="1"/>
  <c r="X1982" i="1"/>
  <c r="W1982" i="1"/>
  <c r="U1982" i="1"/>
  <c r="V1982" i="1" s="1"/>
  <c r="T1982" i="1"/>
  <c r="R1982" i="1"/>
  <c r="Q1982" i="1"/>
  <c r="S1982" i="1" s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S1980" i="1" s="1"/>
  <c r="Q1980" i="1"/>
  <c r="O1980" i="1"/>
  <c r="P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T1979" i="1"/>
  <c r="V1979" i="1" s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V1978" i="1" s="1"/>
  <c r="T1978" i="1"/>
  <c r="R1978" i="1"/>
  <c r="Q1978" i="1"/>
  <c r="S1978" i="1" s="1"/>
  <c r="O1978" i="1"/>
  <c r="N1978" i="1"/>
  <c r="P1978" i="1" s="1"/>
  <c r="L1978" i="1"/>
  <c r="K1978" i="1"/>
  <c r="M1978" i="1" s="1"/>
  <c r="AB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N1977" i="1"/>
  <c r="P1977" i="1" s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V1975" i="1"/>
  <c r="U1975" i="1"/>
  <c r="T1975" i="1"/>
  <c r="R1975" i="1"/>
  <c r="S1975" i="1" s="1"/>
  <c r="Q1975" i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V1974" i="1" s="1"/>
  <c r="T1974" i="1"/>
  <c r="R1974" i="1"/>
  <c r="Q1974" i="1"/>
  <c r="S1974" i="1" s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V1973" i="1" s="1"/>
  <c r="T1973" i="1"/>
  <c r="R1973" i="1"/>
  <c r="Q1973" i="1"/>
  <c r="S1973" i="1" s="1"/>
  <c r="O1973" i="1"/>
  <c r="N1973" i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V1972" i="1"/>
  <c r="U1972" i="1"/>
  <c r="T1972" i="1"/>
  <c r="R1972" i="1"/>
  <c r="Q1972" i="1"/>
  <c r="S1972" i="1" s="1"/>
  <c r="O1972" i="1"/>
  <c r="P1972" i="1" s="1"/>
  <c r="N1972" i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V1971" i="1"/>
  <c r="U1971" i="1"/>
  <c r="T1971" i="1"/>
  <c r="R1971" i="1"/>
  <c r="S1971" i="1" s="1"/>
  <c r="Q1971" i="1"/>
  <c r="O1971" i="1"/>
  <c r="P1971" i="1" s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V1970" i="1" s="1"/>
  <c r="T1970" i="1"/>
  <c r="R1970" i="1"/>
  <c r="S1970" i="1" s="1"/>
  <c r="Q1970" i="1"/>
  <c r="O1970" i="1"/>
  <c r="N1970" i="1"/>
  <c r="P1970" i="1" s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V1969" i="1" s="1"/>
  <c r="T1969" i="1"/>
  <c r="R1969" i="1"/>
  <c r="Q1969" i="1"/>
  <c r="S1969" i="1" s="1"/>
  <c r="O1969" i="1"/>
  <c r="N1969" i="1"/>
  <c r="P1969" i="1" s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V1968" i="1"/>
  <c r="U1968" i="1"/>
  <c r="T1968" i="1"/>
  <c r="R1968" i="1"/>
  <c r="Q1968" i="1"/>
  <c r="S1968" i="1" s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W1966" i="1"/>
  <c r="U1966" i="1"/>
  <c r="V1966" i="1" s="1"/>
  <c r="T1966" i="1"/>
  <c r="R1966" i="1"/>
  <c r="Q1966" i="1"/>
  <c r="S1966" i="1" s="1"/>
  <c r="P1966" i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V1965" i="1" s="1"/>
  <c r="T1965" i="1"/>
  <c r="R1965" i="1"/>
  <c r="Q1965" i="1"/>
  <c r="S1965" i="1" s="1"/>
  <c r="O1965" i="1"/>
  <c r="N1965" i="1"/>
  <c r="P1965" i="1" s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V1964" i="1"/>
  <c r="U1964" i="1"/>
  <c r="T1964" i="1"/>
  <c r="R1964" i="1"/>
  <c r="Q1964" i="1"/>
  <c r="S1964" i="1" s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W1963" i="1"/>
  <c r="U1963" i="1"/>
  <c r="T1963" i="1"/>
  <c r="V1963" i="1" s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U1962" i="1"/>
  <c r="V1962" i="1" s="1"/>
  <c r="T1962" i="1"/>
  <c r="R1962" i="1"/>
  <c r="Q1962" i="1"/>
  <c r="S1962" i="1" s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M1961" i="1" s="1"/>
  <c r="AB1961" i="1" s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V1960" i="1"/>
  <c r="U1960" i="1"/>
  <c r="T1960" i="1"/>
  <c r="R1960" i="1"/>
  <c r="Q1960" i="1"/>
  <c r="S1960" i="1" s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W1959" i="1"/>
  <c r="U1959" i="1"/>
  <c r="T1959" i="1"/>
  <c r="V1959" i="1" s="1"/>
  <c r="R1959" i="1"/>
  <c r="S1959" i="1" s="1"/>
  <c r="Q1959" i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V1958" i="1" s="1"/>
  <c r="T1958" i="1"/>
  <c r="R1958" i="1"/>
  <c r="Q1958" i="1"/>
  <c r="S1958" i="1" s="1"/>
  <c r="P1958" i="1"/>
  <c r="AB1958" i="1" s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P1957" i="1"/>
  <c r="O1957" i="1"/>
  <c r="N1957" i="1"/>
  <c r="L1957" i="1"/>
  <c r="M1957" i="1" s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O1956" i="1"/>
  <c r="P1956" i="1" s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R1955" i="1"/>
  <c r="S1955" i="1" s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L1954" i="1"/>
  <c r="K1954" i="1"/>
  <c r="M1954" i="1" s="1"/>
  <c r="AB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X1951" i="1"/>
  <c r="Z1951" i="1" s="1"/>
  <c r="W1951" i="1"/>
  <c r="V1951" i="1"/>
  <c r="U1951" i="1"/>
  <c r="T1951" i="1"/>
  <c r="R1951" i="1"/>
  <c r="S1951" i="1" s="1"/>
  <c r="Q1951" i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M1950" i="1"/>
  <c r="AB1950" i="1" s="1"/>
  <c r="L1950" i="1"/>
  <c r="K1950" i="1"/>
  <c r="J1950" i="1"/>
  <c r="I1950" i="1"/>
  <c r="H1950" i="1"/>
  <c r="G1950" i="1"/>
  <c r="F1950" i="1"/>
  <c r="E1950" i="1"/>
  <c r="D1950" i="1"/>
  <c r="B1950" i="1"/>
  <c r="A1950" i="1"/>
  <c r="AB1949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B1948" i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W1947" i="1"/>
  <c r="U1947" i="1"/>
  <c r="T1947" i="1"/>
  <c r="V1947" i="1" s="1"/>
  <c r="R1947" i="1"/>
  <c r="S1947" i="1" s="1"/>
  <c r="Q1947" i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V1946" i="1" s="1"/>
  <c r="T1946" i="1"/>
  <c r="R1946" i="1"/>
  <c r="Q1946" i="1"/>
  <c r="S1946" i="1" s="1"/>
  <c r="P1946" i="1"/>
  <c r="O1946" i="1"/>
  <c r="N1946" i="1"/>
  <c r="M1946" i="1"/>
  <c r="L1946" i="1"/>
  <c r="K1946" i="1"/>
  <c r="J1946" i="1"/>
  <c r="I1946" i="1"/>
  <c r="AB1946" i="1" s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V1944" i="1"/>
  <c r="U1944" i="1"/>
  <c r="T1944" i="1"/>
  <c r="R1944" i="1"/>
  <c r="S1944" i="1" s="1"/>
  <c r="Q1944" i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V1938" i="1" s="1"/>
  <c r="T1938" i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V1937" i="1" s="1"/>
  <c r="T1937" i="1"/>
  <c r="R1937" i="1"/>
  <c r="Q1937" i="1"/>
  <c r="S1937" i="1" s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V1936" i="1"/>
  <c r="U1936" i="1"/>
  <c r="T1936" i="1"/>
  <c r="R1936" i="1"/>
  <c r="Q1936" i="1"/>
  <c r="S1936" i="1" s="1"/>
  <c r="O1936" i="1"/>
  <c r="P1936" i="1" s="1"/>
  <c r="N1936" i="1"/>
  <c r="L1936" i="1"/>
  <c r="K1936" i="1"/>
  <c r="M1936" i="1" s="1"/>
  <c r="AB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V1934" i="1"/>
  <c r="U1934" i="1"/>
  <c r="T1934" i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AB1933" i="1" s="1"/>
  <c r="Y1933" i="1"/>
  <c r="X1933" i="1"/>
  <c r="W1933" i="1"/>
  <c r="U1933" i="1"/>
  <c r="T1933" i="1"/>
  <c r="V1933" i="1" s="1"/>
  <c r="R1933" i="1"/>
  <c r="Q1933" i="1"/>
  <c r="S1933" i="1" s="1"/>
  <c r="O1933" i="1"/>
  <c r="P1933" i="1" s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AB1932" i="1" s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W1931" i="1"/>
  <c r="U1931" i="1"/>
  <c r="T1931" i="1"/>
  <c r="V1931" i="1" s="1"/>
  <c r="R1931" i="1"/>
  <c r="S1931" i="1" s="1"/>
  <c r="Q1931" i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Q1930" i="1"/>
  <c r="S1930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P1928" i="1"/>
  <c r="O1928" i="1"/>
  <c r="N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V1926" i="1" s="1"/>
  <c r="T1926" i="1"/>
  <c r="R1926" i="1"/>
  <c r="Q1926" i="1"/>
  <c r="S1926" i="1" s="1"/>
  <c r="O1926" i="1"/>
  <c r="P1926" i="1" s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S1923" i="1"/>
  <c r="R1923" i="1"/>
  <c r="Q1923" i="1"/>
  <c r="P1923" i="1"/>
  <c r="AB1923" i="1" s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P1922" i="1" s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W1921" i="1"/>
  <c r="V1921" i="1"/>
  <c r="U1921" i="1"/>
  <c r="T1921" i="1"/>
  <c r="R1921" i="1"/>
  <c r="S1921" i="1" s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Z1920" i="1" s="1"/>
  <c r="X1920" i="1"/>
  <c r="W1920" i="1"/>
  <c r="U1920" i="1"/>
  <c r="V1920" i="1" s="1"/>
  <c r="T1920" i="1"/>
  <c r="R1920" i="1"/>
  <c r="Q1920" i="1"/>
  <c r="S1920" i="1" s="1"/>
  <c r="P1920" i="1"/>
  <c r="O1920" i="1"/>
  <c r="N1920" i="1"/>
  <c r="L1920" i="1"/>
  <c r="K1920" i="1"/>
  <c r="M1920" i="1" s="1"/>
  <c r="AB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V1918" i="1"/>
  <c r="U1918" i="1"/>
  <c r="T1918" i="1"/>
  <c r="R1918" i="1"/>
  <c r="Q1918" i="1"/>
  <c r="S1918" i="1" s="1"/>
  <c r="O1918" i="1"/>
  <c r="P1918" i="1" s="1"/>
  <c r="N1918" i="1"/>
  <c r="L1918" i="1"/>
  <c r="K1918" i="1"/>
  <c r="M1918" i="1" s="1"/>
  <c r="J1918" i="1"/>
  <c r="I1918" i="1"/>
  <c r="H1918" i="1"/>
  <c r="AB1918" i="1" s="1"/>
  <c r="G1918" i="1"/>
  <c r="F1918" i="1"/>
  <c r="E1918" i="1"/>
  <c r="D1918" i="1"/>
  <c r="B1918" i="1"/>
  <c r="A1918" i="1" s="1"/>
  <c r="AA1917" i="1"/>
  <c r="Y1917" i="1"/>
  <c r="X1917" i="1"/>
  <c r="W1917" i="1"/>
  <c r="U1917" i="1"/>
  <c r="T1917" i="1"/>
  <c r="V1917" i="1" s="1"/>
  <c r="R1917" i="1"/>
  <c r="S1917" i="1" s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Z1916" i="1" s="1"/>
  <c r="X1916" i="1"/>
  <c r="W1916" i="1"/>
  <c r="U1916" i="1"/>
  <c r="V1916" i="1" s="1"/>
  <c r="T1916" i="1"/>
  <c r="R1916" i="1"/>
  <c r="Q1916" i="1"/>
  <c r="S1916" i="1" s="1"/>
  <c r="O1916" i="1"/>
  <c r="N1916" i="1"/>
  <c r="P1916" i="1" s="1"/>
  <c r="AB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R1915" i="1"/>
  <c r="S1915" i="1" s="1"/>
  <c r="Q1915" i="1"/>
  <c r="P1915" i="1"/>
  <c r="O1915" i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R1913" i="1"/>
  <c r="S1913" i="1" s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V1912" i="1" s="1"/>
  <c r="T1912" i="1"/>
  <c r="R1912" i="1"/>
  <c r="Q1912" i="1"/>
  <c r="S1912" i="1" s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P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U1908" i="1"/>
  <c r="V1908" i="1" s="1"/>
  <c r="T1908" i="1"/>
  <c r="R1908" i="1"/>
  <c r="Q1908" i="1"/>
  <c r="S1908" i="1" s="1"/>
  <c r="O1908" i="1"/>
  <c r="N1908" i="1"/>
  <c r="P1908" i="1" s="1"/>
  <c r="M1908" i="1"/>
  <c r="AB1908" i="1" s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Z1904" i="1" s="1"/>
  <c r="X1904" i="1"/>
  <c r="W1904" i="1"/>
  <c r="U1904" i="1"/>
  <c r="T1904" i="1"/>
  <c r="V1904" i="1" s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U1903" i="1"/>
  <c r="T1903" i="1"/>
  <c r="V1903" i="1" s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V1902" i="1" s="1"/>
  <c r="T1902" i="1"/>
  <c r="S1902" i="1"/>
  <c r="R1902" i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V1901" i="1"/>
  <c r="U1901" i="1"/>
  <c r="T1901" i="1"/>
  <c r="R1901" i="1"/>
  <c r="Q1901" i="1"/>
  <c r="S1901" i="1" s="1"/>
  <c r="O1901" i="1"/>
  <c r="N1901" i="1"/>
  <c r="P1901" i="1" s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U1900" i="1"/>
  <c r="V1900" i="1" s="1"/>
  <c r="T1900" i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T1899" i="1"/>
  <c r="V1899" i="1" s="1"/>
  <c r="S1899" i="1"/>
  <c r="R1899" i="1"/>
  <c r="Q1899" i="1"/>
  <c r="O1899" i="1"/>
  <c r="N1899" i="1"/>
  <c r="P1899" i="1" s="1"/>
  <c r="L1899" i="1"/>
  <c r="K1899" i="1"/>
  <c r="M1899" i="1" s="1"/>
  <c r="AB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P1896" i="1"/>
  <c r="AB1896" i="1" s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S1895" i="1" s="1"/>
  <c r="Q1895" i="1"/>
  <c r="P1895" i="1"/>
  <c r="O1895" i="1"/>
  <c r="N1895" i="1"/>
  <c r="L1895" i="1"/>
  <c r="K1895" i="1"/>
  <c r="M1895" i="1" s="1"/>
  <c r="AB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V1894" i="1"/>
  <c r="U1894" i="1"/>
  <c r="T1894" i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V1893" i="1"/>
  <c r="U1893" i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P1892" i="1" s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W1889" i="1"/>
  <c r="V1889" i="1"/>
  <c r="U1889" i="1"/>
  <c r="T1889" i="1"/>
  <c r="R1889" i="1"/>
  <c r="Q1889" i="1"/>
  <c r="S1889" i="1" s="1"/>
  <c r="O1889" i="1"/>
  <c r="N1889" i="1"/>
  <c r="P1889" i="1" s="1"/>
  <c r="L1889" i="1"/>
  <c r="K1889" i="1"/>
  <c r="J1889" i="1"/>
  <c r="I1889" i="1"/>
  <c r="H1889" i="1"/>
  <c r="G1889" i="1"/>
  <c r="F1889" i="1"/>
  <c r="E1889" i="1"/>
  <c r="D1889" i="1"/>
  <c r="B1889" i="1"/>
  <c r="A1889" i="1" s="1"/>
  <c r="AB1888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S1887" i="1"/>
  <c r="R1887" i="1"/>
  <c r="Q1887" i="1"/>
  <c r="O1887" i="1"/>
  <c r="N1887" i="1"/>
  <c r="P1887" i="1" s="1"/>
  <c r="L1887" i="1"/>
  <c r="K1887" i="1"/>
  <c r="M1887" i="1" s="1"/>
  <c r="AB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V1886" i="1"/>
  <c r="U1886" i="1"/>
  <c r="T1886" i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W1885" i="1"/>
  <c r="V1885" i="1"/>
  <c r="U1885" i="1"/>
  <c r="T1885" i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Z1884" i="1" s="1"/>
  <c r="X1884" i="1"/>
  <c r="W1884" i="1"/>
  <c r="U1884" i="1"/>
  <c r="T1884" i="1"/>
  <c r="V1884" i="1" s="1"/>
  <c r="R1884" i="1"/>
  <c r="Q1884" i="1"/>
  <c r="S1884" i="1" s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V1883" i="1" s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V1882" i="1" s="1"/>
  <c r="T1882" i="1"/>
  <c r="S1882" i="1"/>
  <c r="R1882" i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R1880" i="1"/>
  <c r="Q1880" i="1"/>
  <c r="S1880" i="1" s="1"/>
  <c r="P1880" i="1"/>
  <c r="O1880" i="1"/>
  <c r="N1880" i="1"/>
  <c r="M1880" i="1"/>
  <c r="AB1880" i="1" s="1"/>
  <c r="L1880" i="1"/>
  <c r="K1880" i="1"/>
  <c r="J1880" i="1"/>
  <c r="I1880" i="1"/>
  <c r="H1880" i="1"/>
  <c r="G1880" i="1"/>
  <c r="F1880" i="1"/>
  <c r="E1880" i="1"/>
  <c r="D1880" i="1"/>
  <c r="B1880" i="1"/>
  <c r="A1880" i="1"/>
  <c r="AB1879" i="1"/>
  <c r="AA1879" i="1"/>
  <c r="Z1879" i="1"/>
  <c r="Y1879" i="1"/>
  <c r="X1879" i="1"/>
  <c r="W1879" i="1"/>
  <c r="U1879" i="1"/>
  <c r="T1879" i="1"/>
  <c r="V1879" i="1" s="1"/>
  <c r="R1879" i="1"/>
  <c r="Q1879" i="1"/>
  <c r="S1879" i="1" s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V1878" i="1" s="1"/>
  <c r="T1878" i="1"/>
  <c r="S1878" i="1"/>
  <c r="R1878" i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M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K1876" i="1"/>
  <c r="M1876" i="1" s="1"/>
  <c r="AB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V1874" i="1"/>
  <c r="U1874" i="1"/>
  <c r="T1874" i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R1872" i="1"/>
  <c r="Q1872" i="1"/>
  <c r="S1872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V1870" i="1" s="1"/>
  <c r="T1870" i="1"/>
  <c r="S1870" i="1"/>
  <c r="R1870" i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T1868" i="1"/>
  <c r="V1868" i="1" s="1"/>
  <c r="R1868" i="1"/>
  <c r="Q1868" i="1"/>
  <c r="S1868" i="1" s="1"/>
  <c r="P1868" i="1"/>
  <c r="O1868" i="1"/>
  <c r="N1868" i="1"/>
  <c r="M1868" i="1"/>
  <c r="AB1868" i="1" s="1"/>
  <c r="L1868" i="1"/>
  <c r="K1868" i="1"/>
  <c r="J1868" i="1"/>
  <c r="I1868" i="1"/>
  <c r="H1868" i="1"/>
  <c r="G1868" i="1"/>
  <c r="F1868" i="1"/>
  <c r="E1868" i="1"/>
  <c r="D1868" i="1"/>
  <c r="B1868" i="1"/>
  <c r="A1868" i="1"/>
  <c r="AB1867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V1866" i="1"/>
  <c r="U1866" i="1"/>
  <c r="T1866" i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V1864" i="1" s="1"/>
  <c r="R1864" i="1"/>
  <c r="Q1864" i="1"/>
  <c r="S1864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V1862" i="1"/>
  <c r="U1862" i="1"/>
  <c r="T1862" i="1"/>
  <c r="S1862" i="1"/>
  <c r="R1862" i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T1860" i="1"/>
  <c r="V1860" i="1" s="1"/>
  <c r="R1860" i="1"/>
  <c r="Q1860" i="1"/>
  <c r="S1860" i="1" s="1"/>
  <c r="P1860" i="1"/>
  <c r="O1860" i="1"/>
  <c r="N1860" i="1"/>
  <c r="M1860" i="1"/>
  <c r="AB1860" i="1" s="1"/>
  <c r="L1860" i="1"/>
  <c r="K1860" i="1"/>
  <c r="J1860" i="1"/>
  <c r="I1860" i="1"/>
  <c r="H1860" i="1"/>
  <c r="G1860" i="1"/>
  <c r="F1860" i="1"/>
  <c r="E1860" i="1"/>
  <c r="D1860" i="1"/>
  <c r="B1860" i="1"/>
  <c r="A1860" i="1"/>
  <c r="AB1859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V1858" i="1"/>
  <c r="U1858" i="1"/>
  <c r="T1858" i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AB1858" i="1" s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V1854" i="1" s="1"/>
  <c r="T1854" i="1"/>
  <c r="S1854" i="1"/>
  <c r="R1854" i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T1852" i="1"/>
  <c r="V1852" i="1" s="1"/>
  <c r="R1852" i="1"/>
  <c r="Q1852" i="1"/>
  <c r="S1852" i="1" s="1"/>
  <c r="P1852" i="1"/>
  <c r="O1852" i="1"/>
  <c r="N1852" i="1"/>
  <c r="M1852" i="1"/>
  <c r="AB1852" i="1" s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V1850" i="1" s="1"/>
  <c r="T1850" i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T1848" i="1"/>
  <c r="V1848" i="1" s="1"/>
  <c r="R1848" i="1"/>
  <c r="Q1848" i="1"/>
  <c r="S1848" i="1" s="1"/>
  <c r="P1848" i="1"/>
  <c r="O1848" i="1"/>
  <c r="N1848" i="1"/>
  <c r="L1848" i="1"/>
  <c r="K1848" i="1"/>
  <c r="M1848" i="1" s="1"/>
  <c r="AB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V1846" i="1"/>
  <c r="U1846" i="1"/>
  <c r="T1846" i="1"/>
  <c r="S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T1844" i="1"/>
  <c r="V1844" i="1" s="1"/>
  <c r="R1844" i="1"/>
  <c r="Q1844" i="1"/>
  <c r="S1844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V1842" i="1" s="1"/>
  <c r="T1842" i="1"/>
  <c r="S1842" i="1"/>
  <c r="R1842" i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T1840" i="1"/>
  <c r="V1840" i="1" s="1"/>
  <c r="R1840" i="1"/>
  <c r="Q1840" i="1"/>
  <c r="S1840" i="1" s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AB1839" i="1" s="1"/>
  <c r="Y1839" i="1"/>
  <c r="X1839" i="1"/>
  <c r="W1839" i="1"/>
  <c r="U1839" i="1"/>
  <c r="T1839" i="1"/>
  <c r="V1839" i="1" s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V1838" i="1" s="1"/>
  <c r="T1838" i="1"/>
  <c r="S1838" i="1"/>
  <c r="R1838" i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W1837" i="1"/>
  <c r="V1837" i="1"/>
  <c r="U1837" i="1"/>
  <c r="T1837" i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AB1836" i="1" s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S1835" i="1"/>
  <c r="R1835" i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V1834" i="1"/>
  <c r="U1834" i="1"/>
  <c r="T1834" i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V1833" i="1"/>
  <c r="U1833" i="1"/>
  <c r="T1833" i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S1830" i="1"/>
  <c r="R1830" i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B1828" i="1"/>
  <c r="AA1828" i="1"/>
  <c r="Y1828" i="1"/>
  <c r="Z1828" i="1" s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S1827" i="1" s="1"/>
  <c r="Q1827" i="1"/>
  <c r="P1827" i="1"/>
  <c r="O1827" i="1"/>
  <c r="N1827" i="1"/>
  <c r="L1827" i="1"/>
  <c r="K1827" i="1"/>
  <c r="M1827" i="1" s="1"/>
  <c r="AB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V1826" i="1"/>
  <c r="U1826" i="1"/>
  <c r="T1826" i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R1824" i="1"/>
  <c r="Q1824" i="1"/>
  <c r="S1824" i="1" s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V1821" i="1"/>
  <c r="U1821" i="1"/>
  <c r="T1821" i="1"/>
  <c r="R1821" i="1"/>
  <c r="Q1821" i="1"/>
  <c r="S1821" i="1" s="1"/>
  <c r="O1821" i="1"/>
  <c r="N1821" i="1"/>
  <c r="P1821" i="1" s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AB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V1818" i="1" s="1"/>
  <c r="T1818" i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M1816" i="1"/>
  <c r="AB1816" i="1" s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S1815" i="1"/>
  <c r="R1815" i="1"/>
  <c r="Q1815" i="1"/>
  <c r="O1815" i="1"/>
  <c r="N1815" i="1"/>
  <c r="P1815" i="1" s="1"/>
  <c r="L1815" i="1"/>
  <c r="K1815" i="1"/>
  <c r="M1815" i="1" s="1"/>
  <c r="AB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V1814" i="1"/>
  <c r="U1814" i="1"/>
  <c r="T1814" i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Y1813" i="1"/>
  <c r="X1813" i="1"/>
  <c r="Z1813" i="1" s="1"/>
  <c r="W1813" i="1"/>
  <c r="V1813" i="1"/>
  <c r="U1813" i="1"/>
  <c r="T1813" i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V1812" i="1" s="1"/>
  <c r="R1812" i="1"/>
  <c r="Q1812" i="1"/>
  <c r="S1812" i="1" s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P1808" i="1" s="1"/>
  <c r="AB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V1806" i="1"/>
  <c r="U1806" i="1"/>
  <c r="T1806" i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V1805" i="1"/>
  <c r="U1805" i="1"/>
  <c r="T1805" i="1"/>
  <c r="R1805" i="1"/>
  <c r="Q1805" i="1"/>
  <c r="S1805" i="1" s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AB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S1803" i="1" s="1"/>
  <c r="Q1803" i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T1800" i="1"/>
  <c r="V1800" i="1" s="1"/>
  <c r="R1800" i="1"/>
  <c r="Q1800" i="1"/>
  <c r="S1800" i="1" s="1"/>
  <c r="P1800" i="1"/>
  <c r="O1800" i="1"/>
  <c r="N1800" i="1"/>
  <c r="L1800" i="1"/>
  <c r="K1800" i="1"/>
  <c r="M1800" i="1" s="1"/>
  <c r="AB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V1798" i="1"/>
  <c r="U1798" i="1"/>
  <c r="T1798" i="1"/>
  <c r="S1798" i="1"/>
  <c r="R1798" i="1"/>
  <c r="Q1798" i="1"/>
  <c r="O1798" i="1"/>
  <c r="N1798" i="1"/>
  <c r="P1798" i="1" s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/>
  <c r="AA1797" i="1"/>
  <c r="Z1797" i="1"/>
  <c r="Y1797" i="1"/>
  <c r="X1797" i="1"/>
  <c r="W1797" i="1"/>
  <c r="V1797" i="1"/>
  <c r="U1797" i="1"/>
  <c r="T1797" i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U1795" i="1"/>
  <c r="T1795" i="1"/>
  <c r="V1795" i="1" s="1"/>
  <c r="R1795" i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S1791" i="1"/>
  <c r="R1791" i="1"/>
  <c r="Q1791" i="1"/>
  <c r="O1791" i="1"/>
  <c r="N1791" i="1"/>
  <c r="P1791" i="1" s="1"/>
  <c r="L1791" i="1"/>
  <c r="K1791" i="1"/>
  <c r="M1791" i="1" s="1"/>
  <c r="AB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S1787" i="1"/>
  <c r="R1787" i="1"/>
  <c r="Q1787" i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P1784" i="1" s="1"/>
  <c r="AB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R1783" i="1"/>
  <c r="Q1783" i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V1782" i="1"/>
  <c r="U1782" i="1"/>
  <c r="T1782" i="1"/>
  <c r="S1782" i="1"/>
  <c r="R1782" i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W1781" i="1"/>
  <c r="V1781" i="1"/>
  <c r="U1781" i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S1779" i="1"/>
  <c r="R1779" i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T1776" i="1"/>
  <c r="V1776" i="1" s="1"/>
  <c r="R1776" i="1"/>
  <c r="Q1776" i="1"/>
  <c r="S1776" i="1" s="1"/>
  <c r="P1776" i="1"/>
  <c r="O1776" i="1"/>
  <c r="N1776" i="1"/>
  <c r="M1776" i="1"/>
  <c r="AB1776" i="1" s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AB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V1773" i="1"/>
  <c r="U1773" i="1"/>
  <c r="T1773" i="1"/>
  <c r="R1773" i="1"/>
  <c r="Q1773" i="1"/>
  <c r="S1773" i="1" s="1"/>
  <c r="O1773" i="1"/>
  <c r="N1773" i="1"/>
  <c r="P1773" i="1" s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V1768" i="1" s="1"/>
  <c r="R1768" i="1"/>
  <c r="Q1768" i="1"/>
  <c r="S1768" i="1" s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S1763" i="1"/>
  <c r="R1763" i="1"/>
  <c r="Q1763" i="1"/>
  <c r="O1763" i="1"/>
  <c r="N1763" i="1"/>
  <c r="P1763" i="1" s="1"/>
  <c r="L1763" i="1"/>
  <c r="K1763" i="1"/>
  <c r="M1763" i="1" s="1"/>
  <c r="AB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V1762" i="1"/>
  <c r="U1762" i="1"/>
  <c r="T1762" i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V1761" i="1"/>
  <c r="U1761" i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B1760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V1758" i="1"/>
  <c r="U1758" i="1"/>
  <c r="T1758" i="1"/>
  <c r="S1758" i="1"/>
  <c r="R1758" i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V1757" i="1"/>
  <c r="U1757" i="1"/>
  <c r="T1757" i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S1755" i="1"/>
  <c r="R1755" i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S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R1752" i="1"/>
  <c r="Q1752" i="1"/>
  <c r="S1752" i="1" s="1"/>
  <c r="P1752" i="1"/>
  <c r="O1752" i="1"/>
  <c r="N1752" i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P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V1750" i="1" s="1"/>
  <c r="T1750" i="1"/>
  <c r="S1750" i="1"/>
  <c r="R1750" i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P1748" i="1"/>
  <c r="O1748" i="1"/>
  <c r="N1748" i="1"/>
  <c r="M1748" i="1"/>
  <c r="L1748" i="1"/>
  <c r="K1748" i="1"/>
  <c r="J1748" i="1"/>
  <c r="I1748" i="1"/>
  <c r="H1748" i="1"/>
  <c r="AB1748" i="1" s="1"/>
  <c r="G1748" i="1"/>
  <c r="F1748" i="1"/>
  <c r="E1748" i="1"/>
  <c r="D1748" i="1"/>
  <c r="B1748" i="1"/>
  <c r="A1748" i="1" s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T1743" i="1"/>
  <c r="V1743" i="1" s="1"/>
  <c r="S1743" i="1"/>
  <c r="R1743" i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S1739" i="1"/>
  <c r="R1739" i="1"/>
  <c r="Q1739" i="1"/>
  <c r="P1739" i="1"/>
  <c r="O1739" i="1"/>
  <c r="N1739" i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Z1738" i="1"/>
  <c r="Y1738" i="1"/>
  <c r="X1738" i="1"/>
  <c r="W1738" i="1"/>
  <c r="V1738" i="1"/>
  <c r="U1738" i="1"/>
  <c r="T1738" i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V1734" i="1"/>
  <c r="U1734" i="1"/>
  <c r="T1734" i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R1732" i="1"/>
  <c r="Q1732" i="1"/>
  <c r="S1732" i="1" s="1"/>
  <c r="P1732" i="1"/>
  <c r="AB1732" i="1" s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S1731" i="1" s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B1728" i="1"/>
  <c r="AA1728" i="1"/>
  <c r="Y1728" i="1"/>
  <c r="Z1728" i="1" s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P1727" i="1"/>
  <c r="AB1727" i="1" s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R1724" i="1"/>
  <c r="Q1724" i="1"/>
  <c r="S1724" i="1" s="1"/>
  <c r="O1724" i="1"/>
  <c r="P1724" i="1" s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W1723" i="1"/>
  <c r="U1723" i="1"/>
  <c r="T1723" i="1"/>
  <c r="V1723" i="1" s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R1722" i="1"/>
  <c r="Q1722" i="1"/>
  <c r="S1722" i="1" s="1"/>
  <c r="O1722" i="1"/>
  <c r="N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S1721" i="1"/>
  <c r="R1721" i="1"/>
  <c r="Q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R1720" i="1"/>
  <c r="Q1720" i="1"/>
  <c r="S1720" i="1" s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Y1719" i="1"/>
  <c r="Z1719" i="1" s="1"/>
  <c r="X1719" i="1"/>
  <c r="W1719" i="1"/>
  <c r="U1719" i="1"/>
  <c r="T1719" i="1"/>
  <c r="S1719" i="1"/>
  <c r="R1719" i="1"/>
  <c r="Q1719" i="1"/>
  <c r="O1719" i="1"/>
  <c r="N1719" i="1"/>
  <c r="P1719" i="1" s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V1718" i="1"/>
  <c r="U1718" i="1"/>
  <c r="T1718" i="1"/>
  <c r="R1718" i="1"/>
  <c r="Q1718" i="1"/>
  <c r="S1718" i="1" s="1"/>
  <c r="P1718" i="1"/>
  <c r="O1718" i="1"/>
  <c r="N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S1717" i="1"/>
  <c r="R1717" i="1"/>
  <c r="Q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Z1716" i="1" s="1"/>
  <c r="X1716" i="1"/>
  <c r="W1716" i="1"/>
  <c r="U1716" i="1"/>
  <c r="T1716" i="1"/>
  <c r="R1716" i="1"/>
  <c r="Q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U1715" i="1"/>
  <c r="T1715" i="1"/>
  <c r="V1715" i="1" s="1"/>
  <c r="S1715" i="1"/>
  <c r="R1715" i="1"/>
  <c r="Q1715" i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V1714" i="1"/>
  <c r="U1714" i="1"/>
  <c r="T1714" i="1"/>
  <c r="R1714" i="1"/>
  <c r="Q1714" i="1"/>
  <c r="S1714" i="1" s="1"/>
  <c r="P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T1713" i="1"/>
  <c r="R1713" i="1"/>
  <c r="Q1713" i="1"/>
  <c r="S1713" i="1" s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V1712" i="1" s="1"/>
  <c r="R1712" i="1"/>
  <c r="S1712" i="1" s="1"/>
  <c r="Q1712" i="1"/>
  <c r="P1712" i="1"/>
  <c r="O1712" i="1"/>
  <c r="N1712" i="1"/>
  <c r="M1712" i="1"/>
  <c r="L1712" i="1"/>
  <c r="K1712" i="1"/>
  <c r="J1712" i="1"/>
  <c r="I1712" i="1"/>
  <c r="H1712" i="1"/>
  <c r="AB1712" i="1" s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S1711" i="1"/>
  <c r="R1711" i="1"/>
  <c r="Q1711" i="1"/>
  <c r="P1711" i="1"/>
  <c r="O1711" i="1"/>
  <c r="N1711" i="1"/>
  <c r="L1711" i="1"/>
  <c r="K1711" i="1"/>
  <c r="M1711" i="1" s="1"/>
  <c r="J1711" i="1"/>
  <c r="I1711" i="1"/>
  <c r="AB1711" i="1" s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V1710" i="1"/>
  <c r="U1710" i="1"/>
  <c r="T1710" i="1"/>
  <c r="S1710" i="1"/>
  <c r="R1710" i="1"/>
  <c r="Q1710" i="1"/>
  <c r="O1710" i="1"/>
  <c r="N1710" i="1"/>
  <c r="P1710" i="1" s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V1709" i="1"/>
  <c r="U1709" i="1"/>
  <c r="T1709" i="1"/>
  <c r="R1709" i="1"/>
  <c r="Q1709" i="1"/>
  <c r="S1709" i="1" s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S1708" i="1"/>
  <c r="R1708" i="1"/>
  <c r="Q1708" i="1"/>
  <c r="P1708" i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AB1707" i="1" s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V1706" i="1"/>
  <c r="U1706" i="1"/>
  <c r="T1706" i="1"/>
  <c r="R1706" i="1"/>
  <c r="Q1706" i="1"/>
  <c r="S1706" i="1" s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V1705" i="1"/>
  <c r="U1705" i="1"/>
  <c r="T1705" i="1"/>
  <c r="R1705" i="1"/>
  <c r="Q1705" i="1"/>
  <c r="S1705" i="1" s="1"/>
  <c r="O1705" i="1"/>
  <c r="P1705" i="1" s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O1704" i="1"/>
  <c r="N1704" i="1"/>
  <c r="P1704" i="1" s="1"/>
  <c r="AB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S1703" i="1"/>
  <c r="R1703" i="1"/>
  <c r="Q1703" i="1"/>
  <c r="P1703" i="1"/>
  <c r="AB1703" i="1" s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V1702" i="1"/>
  <c r="U1702" i="1"/>
  <c r="T1702" i="1"/>
  <c r="S1702" i="1"/>
  <c r="R1702" i="1"/>
  <c r="Q1702" i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V1701" i="1" s="1"/>
  <c r="R1701" i="1"/>
  <c r="Q1701" i="1"/>
  <c r="S1701" i="1" s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Z1700" i="1" s="1"/>
  <c r="X1700" i="1"/>
  <c r="W1700" i="1"/>
  <c r="U1700" i="1"/>
  <c r="T1700" i="1"/>
  <c r="V1700" i="1" s="1"/>
  <c r="S1700" i="1"/>
  <c r="R1700" i="1"/>
  <c r="Q1700" i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V1699" i="1" s="1"/>
  <c r="T1699" i="1"/>
  <c r="S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W1698" i="1"/>
  <c r="V1698" i="1"/>
  <c r="U1698" i="1"/>
  <c r="T1698" i="1"/>
  <c r="S1698" i="1"/>
  <c r="R1698" i="1"/>
  <c r="Q1698" i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V1697" i="1"/>
  <c r="U1697" i="1"/>
  <c r="T1697" i="1"/>
  <c r="R1697" i="1"/>
  <c r="Q1697" i="1"/>
  <c r="S1697" i="1" s="1"/>
  <c r="O1697" i="1"/>
  <c r="P1697" i="1" s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M1696" i="1"/>
  <c r="AB1696" i="1" s="1"/>
  <c r="L1696" i="1"/>
  <c r="K1696" i="1"/>
  <c r="J1696" i="1"/>
  <c r="I1696" i="1"/>
  <c r="H1696" i="1"/>
  <c r="G1696" i="1"/>
  <c r="F1696" i="1"/>
  <c r="E1696" i="1"/>
  <c r="D1696" i="1"/>
  <c r="B1696" i="1"/>
  <c r="A1696" i="1"/>
  <c r="AB1695" i="1"/>
  <c r="AA1695" i="1"/>
  <c r="Z1695" i="1"/>
  <c r="Y1695" i="1"/>
  <c r="X1695" i="1"/>
  <c r="W1695" i="1"/>
  <c r="V1695" i="1"/>
  <c r="U1695" i="1"/>
  <c r="T1695" i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V1693" i="1" s="1"/>
  <c r="R1693" i="1"/>
  <c r="Q1693" i="1"/>
  <c r="S1693" i="1" s="1"/>
  <c r="O1693" i="1"/>
  <c r="P1693" i="1" s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Z1692" i="1" s="1"/>
  <c r="X1692" i="1"/>
  <c r="W1692" i="1"/>
  <c r="U1692" i="1"/>
  <c r="T1692" i="1"/>
  <c r="V1692" i="1" s="1"/>
  <c r="S1692" i="1"/>
  <c r="R1692" i="1"/>
  <c r="Q1692" i="1"/>
  <c r="P1692" i="1"/>
  <c r="O1692" i="1"/>
  <c r="N1692" i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V1690" i="1"/>
  <c r="U1690" i="1"/>
  <c r="T1690" i="1"/>
  <c r="S1690" i="1"/>
  <c r="R1690" i="1"/>
  <c r="Q1690" i="1"/>
  <c r="O1690" i="1"/>
  <c r="N1690" i="1"/>
  <c r="P1690" i="1" s="1"/>
  <c r="L1690" i="1"/>
  <c r="M1690" i="1" s="1"/>
  <c r="K1690" i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Z1689" i="1" s="1"/>
  <c r="X1689" i="1"/>
  <c r="W1689" i="1"/>
  <c r="V1689" i="1"/>
  <c r="U1689" i="1"/>
  <c r="T1689" i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V1685" i="1"/>
  <c r="U1685" i="1"/>
  <c r="T1685" i="1"/>
  <c r="R1685" i="1"/>
  <c r="Q1685" i="1"/>
  <c r="S1685" i="1" s="1"/>
  <c r="O1685" i="1"/>
  <c r="P1685" i="1" s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Z1684" i="1" s="1"/>
  <c r="X1684" i="1"/>
  <c r="W1684" i="1"/>
  <c r="U1684" i="1"/>
  <c r="T1684" i="1"/>
  <c r="V1684" i="1" s="1"/>
  <c r="S1684" i="1"/>
  <c r="R1684" i="1"/>
  <c r="Q1684" i="1"/>
  <c r="P1684" i="1"/>
  <c r="AB1684" i="1" s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S1683" i="1"/>
  <c r="R1683" i="1"/>
  <c r="Q1683" i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V1677" i="1"/>
  <c r="U1677" i="1"/>
  <c r="T1677" i="1"/>
  <c r="R1677" i="1"/>
  <c r="Q1677" i="1"/>
  <c r="S1677" i="1" s="1"/>
  <c r="P1677" i="1"/>
  <c r="O1677" i="1"/>
  <c r="N1677" i="1"/>
  <c r="M1677" i="1"/>
  <c r="AB1677" i="1" s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M1676" i="1"/>
  <c r="AB1676" i="1" s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P1675" i="1"/>
  <c r="AB1675" i="1" s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Z1672" i="1" s="1"/>
  <c r="X1672" i="1"/>
  <c r="W1672" i="1"/>
  <c r="U1672" i="1"/>
  <c r="T1672" i="1"/>
  <c r="V1672" i="1" s="1"/>
  <c r="S1672" i="1"/>
  <c r="R1672" i="1"/>
  <c r="Q1672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S1671" i="1"/>
  <c r="R1671" i="1"/>
  <c r="Q1671" i="1"/>
  <c r="P1671" i="1"/>
  <c r="O1671" i="1"/>
  <c r="N1671" i="1"/>
  <c r="L1671" i="1"/>
  <c r="K1671" i="1"/>
  <c r="M1671" i="1" s="1"/>
  <c r="J1671" i="1"/>
  <c r="I1671" i="1"/>
  <c r="AB1671" i="1" s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S1670" i="1"/>
  <c r="R1670" i="1"/>
  <c r="Q1670" i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B1669" i="1"/>
  <c r="AA1669" i="1"/>
  <c r="Y1669" i="1"/>
  <c r="Z1669" i="1" s="1"/>
  <c r="X1669" i="1"/>
  <c r="W1669" i="1"/>
  <c r="V1669" i="1"/>
  <c r="U1669" i="1"/>
  <c r="T1669" i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AB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V1665" i="1" s="1"/>
  <c r="R1665" i="1"/>
  <c r="Q1665" i="1"/>
  <c r="S1665" i="1" s="1"/>
  <c r="O1665" i="1"/>
  <c r="P1665" i="1" s="1"/>
  <c r="AB1665" i="1" s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V1664" i="1" s="1"/>
  <c r="R1664" i="1"/>
  <c r="S1664" i="1" s="1"/>
  <c r="Q1664" i="1"/>
  <c r="P1664" i="1"/>
  <c r="AB1664" i="1" s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S1663" i="1"/>
  <c r="R1663" i="1"/>
  <c r="Q1663" i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S1660" i="1"/>
  <c r="R1660" i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P1659" i="1"/>
  <c r="AB1659" i="1" s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V1658" i="1"/>
  <c r="U1658" i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V1657" i="1"/>
  <c r="U1657" i="1"/>
  <c r="T1657" i="1"/>
  <c r="R1657" i="1"/>
  <c r="Q1657" i="1"/>
  <c r="S1657" i="1" s="1"/>
  <c r="O1657" i="1"/>
  <c r="P1657" i="1" s="1"/>
  <c r="N1657" i="1"/>
  <c r="M1657" i="1"/>
  <c r="AB1657" i="1" s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V1656" i="1" s="1"/>
  <c r="R1656" i="1"/>
  <c r="S1656" i="1" s="1"/>
  <c r="Q1656" i="1"/>
  <c r="O1656" i="1"/>
  <c r="N1656" i="1"/>
  <c r="P1656" i="1" s="1"/>
  <c r="M1656" i="1"/>
  <c r="AB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B1655" i="1"/>
  <c r="AA1655" i="1"/>
  <c r="Z1655" i="1"/>
  <c r="Y1655" i="1"/>
  <c r="X1655" i="1"/>
  <c r="W1655" i="1"/>
  <c r="U1655" i="1"/>
  <c r="V1655" i="1" s="1"/>
  <c r="T1655" i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Z1652" i="1" s="1"/>
  <c r="X1652" i="1"/>
  <c r="W1652" i="1"/>
  <c r="U1652" i="1"/>
  <c r="T1652" i="1"/>
  <c r="V1652" i="1" s="1"/>
  <c r="S1652" i="1"/>
  <c r="R1652" i="1"/>
  <c r="Q1652" i="1"/>
  <c r="P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V1651" i="1" s="1"/>
  <c r="T1651" i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W1650" i="1"/>
  <c r="V1650" i="1"/>
  <c r="U1650" i="1"/>
  <c r="T1650" i="1"/>
  <c r="R1650" i="1"/>
  <c r="Q1650" i="1"/>
  <c r="S1650" i="1" s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V1649" i="1"/>
  <c r="U1649" i="1"/>
  <c r="T1649" i="1"/>
  <c r="R1649" i="1"/>
  <c r="Q1649" i="1"/>
  <c r="S1649" i="1" s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S1648" i="1"/>
  <c r="R1648" i="1"/>
  <c r="Q1648" i="1"/>
  <c r="P1648" i="1"/>
  <c r="O1648" i="1"/>
  <c r="N1648" i="1"/>
  <c r="L1648" i="1"/>
  <c r="K1648" i="1"/>
  <c r="M1648" i="1" s="1"/>
  <c r="AB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S1647" i="1"/>
  <c r="R1647" i="1"/>
  <c r="Q1647" i="1"/>
  <c r="O1647" i="1"/>
  <c r="N1647" i="1"/>
  <c r="P1647" i="1" s="1"/>
  <c r="AB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T1645" i="1"/>
  <c r="V1645" i="1" s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Z1644" i="1" s="1"/>
  <c r="X1644" i="1"/>
  <c r="W1644" i="1"/>
  <c r="U1644" i="1"/>
  <c r="T1644" i="1"/>
  <c r="V1644" i="1" s="1"/>
  <c r="R1644" i="1"/>
  <c r="S1644" i="1" s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V1643" i="1" s="1"/>
  <c r="T1643" i="1"/>
  <c r="S1643" i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V1642" i="1"/>
  <c r="U1642" i="1"/>
  <c r="T1642" i="1"/>
  <c r="R1642" i="1"/>
  <c r="Q1642" i="1"/>
  <c r="S1642" i="1" s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V1641" i="1"/>
  <c r="U1641" i="1"/>
  <c r="T1641" i="1"/>
  <c r="S1641" i="1"/>
  <c r="R1641" i="1"/>
  <c r="Q1641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V1640" i="1" s="1"/>
  <c r="S1640" i="1"/>
  <c r="R1640" i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S1639" i="1"/>
  <c r="R1639" i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R1637" i="1"/>
  <c r="Q1637" i="1"/>
  <c r="S1637" i="1" s="1"/>
  <c r="P1637" i="1"/>
  <c r="AB1637" i="1" s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S1636" i="1" s="1"/>
  <c r="Q1636" i="1"/>
  <c r="P1636" i="1"/>
  <c r="AB1636" i="1" s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AB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M1632" i="1" s="1"/>
  <c r="AB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S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X1630" i="1"/>
  <c r="Z1630" i="1" s="1"/>
  <c r="W1630" i="1"/>
  <c r="V1630" i="1"/>
  <c r="U1630" i="1"/>
  <c r="T1630" i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R1629" i="1"/>
  <c r="Q1629" i="1"/>
  <c r="S1629" i="1" s="1"/>
  <c r="P1629" i="1"/>
  <c r="O1629" i="1"/>
  <c r="N1629" i="1"/>
  <c r="M1629" i="1"/>
  <c r="AB1629" i="1" s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P1628" i="1"/>
  <c r="O1628" i="1"/>
  <c r="N1628" i="1"/>
  <c r="L1628" i="1"/>
  <c r="K1628" i="1"/>
  <c r="M1628" i="1" s="1"/>
  <c r="AB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V1627" i="1" s="1"/>
  <c r="T1627" i="1"/>
  <c r="S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V1626" i="1"/>
  <c r="U1626" i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S1624" i="1"/>
  <c r="R1624" i="1"/>
  <c r="Q1624" i="1"/>
  <c r="P1624" i="1"/>
  <c r="O1624" i="1"/>
  <c r="N1624" i="1"/>
  <c r="L1624" i="1"/>
  <c r="K1624" i="1"/>
  <c r="M1624" i="1" s="1"/>
  <c r="AB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S1623" i="1"/>
  <c r="R1623" i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K1620" i="1"/>
  <c r="M1620" i="1" s="1"/>
  <c r="AB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V1618" i="1"/>
  <c r="U1618" i="1"/>
  <c r="T1618" i="1"/>
  <c r="R1618" i="1"/>
  <c r="Q1618" i="1"/>
  <c r="S1618" i="1" s="1"/>
  <c r="O1618" i="1"/>
  <c r="N1618" i="1"/>
  <c r="P1618" i="1" s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M1617" i="1"/>
  <c r="AB1617" i="1" s="1"/>
  <c r="L1617" i="1"/>
  <c r="K1617" i="1"/>
  <c r="J1617" i="1"/>
  <c r="I1617" i="1"/>
  <c r="H1617" i="1"/>
  <c r="G1617" i="1"/>
  <c r="F1617" i="1"/>
  <c r="E1617" i="1"/>
  <c r="D1617" i="1"/>
  <c r="B1617" i="1"/>
  <c r="A1617" i="1" s="1"/>
  <c r="AB1616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V1614" i="1"/>
  <c r="U1614" i="1"/>
  <c r="T1614" i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M1613" i="1"/>
  <c r="AB1613" i="1" s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S1612" i="1"/>
  <c r="R1612" i="1"/>
  <c r="Q1612" i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V1611" i="1"/>
  <c r="U1611" i="1"/>
  <c r="T1611" i="1"/>
  <c r="S1611" i="1"/>
  <c r="R1611" i="1"/>
  <c r="Q1611" i="1"/>
  <c r="O1611" i="1"/>
  <c r="N1611" i="1"/>
  <c r="P1611" i="1" s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W1610" i="1"/>
  <c r="V1610" i="1"/>
  <c r="U1610" i="1"/>
  <c r="T1610" i="1"/>
  <c r="R1610" i="1"/>
  <c r="Q1610" i="1"/>
  <c r="S1610" i="1" s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Q1609" i="1"/>
  <c r="O1609" i="1"/>
  <c r="P1609" i="1" s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R1608" i="1"/>
  <c r="Q1608" i="1"/>
  <c r="S1608" i="1" s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U1605" i="1"/>
  <c r="T1605" i="1"/>
  <c r="V1605" i="1" s="1"/>
  <c r="R1605" i="1"/>
  <c r="Q1605" i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V1603" i="1"/>
  <c r="U1603" i="1"/>
  <c r="T1603" i="1"/>
  <c r="S1603" i="1"/>
  <c r="R1603" i="1"/>
  <c r="Q1603" i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Z1601" i="1" s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M1601" i="1"/>
  <c r="AB1601" i="1" s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S1600" i="1"/>
  <c r="R1600" i="1"/>
  <c r="Q1600" i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V1599" i="1" s="1"/>
  <c r="T1599" i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U1597" i="1"/>
  <c r="T1597" i="1"/>
  <c r="V1597" i="1" s="1"/>
  <c r="R1597" i="1"/>
  <c r="Q1597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V1595" i="1"/>
  <c r="U1595" i="1"/>
  <c r="T1595" i="1"/>
  <c r="S1595" i="1"/>
  <c r="R1595" i="1"/>
  <c r="Q1595" i="1"/>
  <c r="O1595" i="1"/>
  <c r="N1595" i="1"/>
  <c r="P1595" i="1" s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S1592" i="1"/>
  <c r="R1592" i="1"/>
  <c r="Q1592" i="1"/>
  <c r="P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V1591" i="1" s="1"/>
  <c r="T1591" i="1"/>
  <c r="S1591" i="1"/>
  <c r="R1591" i="1"/>
  <c r="Q1591" i="1"/>
  <c r="O1591" i="1"/>
  <c r="N1591" i="1"/>
  <c r="P1591" i="1" s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U1589" i="1"/>
  <c r="T1589" i="1"/>
  <c r="V1589" i="1" s="1"/>
  <c r="R1589" i="1"/>
  <c r="Q1589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R1588" i="1"/>
  <c r="S1588" i="1" s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S1586" i="1" s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S1584" i="1"/>
  <c r="R1584" i="1"/>
  <c r="Q1584" i="1"/>
  <c r="P1584" i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S1583" i="1"/>
  <c r="R1583" i="1"/>
  <c r="Q1583" i="1"/>
  <c r="O1583" i="1"/>
  <c r="N1583" i="1"/>
  <c r="P1583" i="1" s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U1581" i="1"/>
  <c r="T1581" i="1"/>
  <c r="V1581" i="1" s="1"/>
  <c r="R1581" i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N1579" i="1"/>
  <c r="P1579" i="1" s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R1576" i="1"/>
  <c r="Q1576" i="1"/>
  <c r="S1576" i="1" s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V1575" i="1"/>
  <c r="U1575" i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U1573" i="1"/>
  <c r="T1573" i="1"/>
  <c r="V1573" i="1" s="1"/>
  <c r="R1573" i="1"/>
  <c r="Q1573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T1572" i="1"/>
  <c r="V1572" i="1" s="1"/>
  <c r="R1572" i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Z1569" i="1" s="1"/>
  <c r="X1569" i="1"/>
  <c r="W1569" i="1"/>
  <c r="U1569" i="1"/>
  <c r="T1569" i="1"/>
  <c r="V1569" i="1" s="1"/>
  <c r="R1569" i="1"/>
  <c r="Q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AB1568" i="1" s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U1565" i="1"/>
  <c r="T1565" i="1"/>
  <c r="V1565" i="1" s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B1564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V1563" i="1"/>
  <c r="U1563" i="1"/>
  <c r="T1563" i="1"/>
  <c r="S1563" i="1"/>
  <c r="R1563" i="1"/>
  <c r="Q1563" i="1"/>
  <c r="O1563" i="1"/>
  <c r="N1563" i="1"/>
  <c r="P1563" i="1" s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R1560" i="1"/>
  <c r="Q1560" i="1"/>
  <c r="S1560" i="1" s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Q1558" i="1"/>
  <c r="S1558" i="1" s="1"/>
  <c r="O1558" i="1"/>
  <c r="N1558" i="1"/>
  <c r="P1558" i="1" s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R1557" i="1"/>
  <c r="Q1557" i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S1555" i="1"/>
  <c r="R1555" i="1"/>
  <c r="Q1555" i="1"/>
  <c r="O1555" i="1"/>
  <c r="N1555" i="1"/>
  <c r="P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AB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S1552" i="1"/>
  <c r="R1552" i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V1551" i="1" s="1"/>
  <c r="T1551" i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O1550" i="1"/>
  <c r="N1550" i="1"/>
  <c r="P1550" i="1" s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U1549" i="1"/>
  <c r="T1549" i="1"/>
  <c r="V1549" i="1" s="1"/>
  <c r="R1549" i="1"/>
  <c r="Q1549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S1544" i="1"/>
  <c r="R1544" i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V1543" i="1"/>
  <c r="U1543" i="1"/>
  <c r="T1543" i="1"/>
  <c r="S1543" i="1"/>
  <c r="R1543" i="1"/>
  <c r="Q1543" i="1"/>
  <c r="O1543" i="1"/>
  <c r="N1543" i="1"/>
  <c r="P1543" i="1" s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R1541" i="1"/>
  <c r="Q1541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S1540" i="1" s="1"/>
  <c r="Q1540" i="1"/>
  <c r="P1540" i="1"/>
  <c r="O1540" i="1"/>
  <c r="N1540" i="1"/>
  <c r="L1540" i="1"/>
  <c r="K1540" i="1"/>
  <c r="M1540" i="1" s="1"/>
  <c r="J1540" i="1"/>
  <c r="I1540" i="1"/>
  <c r="AB1540" i="1" s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V1539" i="1"/>
  <c r="U1539" i="1"/>
  <c r="T1539" i="1"/>
  <c r="S1539" i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X1538" i="1"/>
  <c r="Z1538" i="1" s="1"/>
  <c r="W1538" i="1"/>
  <c r="V1538" i="1"/>
  <c r="U1538" i="1"/>
  <c r="T1538" i="1"/>
  <c r="R1538" i="1"/>
  <c r="Q1538" i="1"/>
  <c r="S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Q1537" i="1"/>
  <c r="O1537" i="1"/>
  <c r="P1537" i="1" s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S1536" i="1"/>
  <c r="R1536" i="1"/>
  <c r="Q1536" i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O1535" i="1"/>
  <c r="N1535" i="1"/>
  <c r="P1535" i="1" s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S1532" i="1" s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S1531" i="1"/>
  <c r="R1531" i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U1529" i="1"/>
  <c r="T1529" i="1"/>
  <c r="V1529" i="1" s="1"/>
  <c r="R1529" i="1"/>
  <c r="Q1529" i="1"/>
  <c r="S1529" i="1" s="1"/>
  <c r="O1529" i="1"/>
  <c r="P1529" i="1" s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V1528" i="1" s="1"/>
  <c r="R1528" i="1"/>
  <c r="S1528" i="1" s="1"/>
  <c r="AB1528" i="1" s="1"/>
  <c r="Q1528" i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U1525" i="1"/>
  <c r="T1525" i="1"/>
  <c r="V1525" i="1" s="1"/>
  <c r="R1525" i="1"/>
  <c r="Q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U1524" i="1"/>
  <c r="T1524" i="1"/>
  <c r="V1524" i="1" s="1"/>
  <c r="R1524" i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S1523" i="1"/>
  <c r="R1523" i="1"/>
  <c r="Q1523" i="1"/>
  <c r="O1523" i="1"/>
  <c r="N1523" i="1"/>
  <c r="P1523" i="1" s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R1521" i="1"/>
  <c r="Q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B1520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V1518" i="1"/>
  <c r="U1518" i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M1517" i="1"/>
  <c r="AB1517" i="1" s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P1516" i="1"/>
  <c r="AB1516" i="1" s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S1515" i="1"/>
  <c r="R1515" i="1"/>
  <c r="Q1515" i="1"/>
  <c r="O1515" i="1"/>
  <c r="N1515" i="1"/>
  <c r="P1515" i="1" s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M1513" i="1"/>
  <c r="AB1513" i="1" s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U1512" i="1"/>
  <c r="T1512" i="1"/>
  <c r="R1512" i="1"/>
  <c r="Q1512" i="1"/>
  <c r="S1512" i="1" s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O1511" i="1"/>
  <c r="N1511" i="1"/>
  <c r="P1511" i="1" s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R1509" i="1"/>
  <c r="Q1509" i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V1507" i="1"/>
  <c r="U1507" i="1"/>
  <c r="T1507" i="1"/>
  <c r="S1507" i="1"/>
  <c r="R1507" i="1"/>
  <c r="Q1507" i="1"/>
  <c r="O1507" i="1"/>
  <c r="N1507" i="1"/>
  <c r="P1507" i="1" s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T1504" i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V1503" i="1" s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V1502" i="1"/>
  <c r="U1502" i="1"/>
  <c r="T1502" i="1"/>
  <c r="R1502" i="1"/>
  <c r="Q1502" i="1"/>
  <c r="S1502" i="1" s="1"/>
  <c r="O1502" i="1"/>
  <c r="N1502" i="1"/>
  <c r="P1502" i="1" s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U1501" i="1"/>
  <c r="T1501" i="1"/>
  <c r="V1501" i="1" s="1"/>
  <c r="R1501" i="1"/>
  <c r="Q1501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P1500" i="1"/>
  <c r="O1500" i="1"/>
  <c r="N1500" i="1"/>
  <c r="L1500" i="1"/>
  <c r="K1500" i="1"/>
  <c r="M1500" i="1" s="1"/>
  <c r="J1500" i="1"/>
  <c r="I1500" i="1"/>
  <c r="AB1500" i="1" s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S1499" i="1"/>
  <c r="R1499" i="1"/>
  <c r="Q1499" i="1"/>
  <c r="O1499" i="1"/>
  <c r="N1499" i="1"/>
  <c r="P1499" i="1" s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W1498" i="1"/>
  <c r="V1498" i="1"/>
  <c r="U1498" i="1"/>
  <c r="T1498" i="1"/>
  <c r="R1498" i="1"/>
  <c r="Q1498" i="1"/>
  <c r="S1498" i="1" s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M1497" i="1"/>
  <c r="AB1497" i="1" s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U1496" i="1"/>
  <c r="T1496" i="1"/>
  <c r="S1496" i="1"/>
  <c r="R1496" i="1"/>
  <c r="Q1496" i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V1495" i="1" s="1"/>
  <c r="T1495" i="1"/>
  <c r="S1495" i="1"/>
  <c r="R1495" i="1"/>
  <c r="Q1495" i="1"/>
  <c r="O1495" i="1"/>
  <c r="N1495" i="1"/>
  <c r="P1495" i="1" s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U1493" i="1"/>
  <c r="T1493" i="1"/>
  <c r="V1493" i="1" s="1"/>
  <c r="R1493" i="1"/>
  <c r="Q1493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R1492" i="1"/>
  <c r="S1492" i="1" s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O1491" i="1"/>
  <c r="N1491" i="1"/>
  <c r="P1491" i="1" s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U1489" i="1"/>
  <c r="T1489" i="1"/>
  <c r="V1489" i="1" s="1"/>
  <c r="R1489" i="1"/>
  <c r="Q1489" i="1"/>
  <c r="O1489" i="1"/>
  <c r="P1489" i="1" s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U1488" i="1"/>
  <c r="T1488" i="1"/>
  <c r="S1488" i="1"/>
  <c r="R1488" i="1"/>
  <c r="Q1488" i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N1487" i="1"/>
  <c r="P1487" i="1" s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W1486" i="1"/>
  <c r="V1486" i="1"/>
  <c r="U1486" i="1"/>
  <c r="T1486" i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S1484" i="1" s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V1482" i="1"/>
  <c r="U1482" i="1"/>
  <c r="T1482" i="1"/>
  <c r="R1482" i="1"/>
  <c r="Q1482" i="1"/>
  <c r="S1482" i="1" s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T1481" i="1"/>
  <c r="V1481" i="1" s="1"/>
  <c r="R1481" i="1"/>
  <c r="Q1481" i="1"/>
  <c r="S1481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U1480" i="1"/>
  <c r="T1480" i="1"/>
  <c r="V1480" i="1" s="1"/>
  <c r="S1480" i="1"/>
  <c r="AB1480" i="1" s="1"/>
  <c r="R1480" i="1"/>
  <c r="Q1480" i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U1477" i="1"/>
  <c r="T1477" i="1"/>
  <c r="V1477" i="1" s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S1475" i="1"/>
  <c r="R1475" i="1"/>
  <c r="Q1475" i="1"/>
  <c r="O1475" i="1"/>
  <c r="N1475" i="1"/>
  <c r="P1475" i="1" s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M1473" i="1"/>
  <c r="AB1473" i="1" s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R1472" i="1"/>
  <c r="Q1472" i="1"/>
  <c r="S1472" i="1" s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V1470" i="1"/>
  <c r="U1470" i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U1469" i="1"/>
  <c r="T1469" i="1"/>
  <c r="V1469" i="1" s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AB1468" i="1" s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V1467" i="1"/>
  <c r="U1467" i="1"/>
  <c r="T1467" i="1"/>
  <c r="S1467" i="1"/>
  <c r="R1467" i="1"/>
  <c r="Q1467" i="1"/>
  <c r="O1467" i="1"/>
  <c r="N1467" i="1"/>
  <c r="P1467" i="1" s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U1464" i="1"/>
  <c r="T1464" i="1"/>
  <c r="R1464" i="1"/>
  <c r="Q1464" i="1"/>
  <c r="S1464" i="1" s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O1463" i="1"/>
  <c r="N1463" i="1"/>
  <c r="P1463" i="1" s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T1461" i="1"/>
  <c r="V1461" i="1" s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AB1460" i="1" s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V1459" i="1"/>
  <c r="U1459" i="1"/>
  <c r="T1459" i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AB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S1456" i="1"/>
  <c r="R1456" i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V1455" i="1" s="1"/>
  <c r="T1455" i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U1453" i="1"/>
  <c r="T1453" i="1"/>
  <c r="V1453" i="1" s="1"/>
  <c r="R1453" i="1"/>
  <c r="Q1453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V1451" i="1"/>
  <c r="U1451" i="1"/>
  <c r="T1451" i="1"/>
  <c r="S1451" i="1"/>
  <c r="R1451" i="1"/>
  <c r="Q1451" i="1"/>
  <c r="O1451" i="1"/>
  <c r="N1451" i="1"/>
  <c r="P1451" i="1" s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W1450" i="1"/>
  <c r="V1450" i="1"/>
  <c r="U1450" i="1"/>
  <c r="T1450" i="1"/>
  <c r="R1450" i="1"/>
  <c r="Q1450" i="1"/>
  <c r="S1450" i="1" s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AB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U1448" i="1"/>
  <c r="T1448" i="1"/>
  <c r="S1448" i="1"/>
  <c r="R1448" i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N1447" i="1"/>
  <c r="P1447" i="1" s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T1445" i="1"/>
  <c r="V1445" i="1" s="1"/>
  <c r="R1445" i="1"/>
  <c r="Q1445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S1444" i="1" s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P1441" i="1" s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S1436" i="1" s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S1435" i="1"/>
  <c r="R1435" i="1"/>
  <c r="Q1435" i="1"/>
  <c r="O1435" i="1"/>
  <c r="N1435" i="1"/>
  <c r="P1435" i="1" s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V1434" i="1"/>
  <c r="U1434" i="1"/>
  <c r="T1434" i="1"/>
  <c r="R1434" i="1"/>
  <c r="Q1434" i="1"/>
  <c r="S1434" i="1" s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AB1432" i="1" s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R1430" i="1"/>
  <c r="Q1430" i="1"/>
  <c r="S1430" i="1" s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U1429" i="1"/>
  <c r="T1429" i="1"/>
  <c r="V1429" i="1" s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U1428" i="1"/>
  <c r="T1428" i="1"/>
  <c r="R1428" i="1"/>
  <c r="Q1428" i="1"/>
  <c r="S1428" i="1" s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S1427" i="1"/>
  <c r="R1427" i="1"/>
  <c r="Q1427" i="1"/>
  <c r="O1427" i="1"/>
  <c r="N1427" i="1"/>
  <c r="P1427" i="1" s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T1425" i="1"/>
  <c r="V1425" i="1" s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B1424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M1421" i="1"/>
  <c r="AB1421" i="1" s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P1420" i="1"/>
  <c r="AB1420" i="1" s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V1419" i="1"/>
  <c r="U1419" i="1"/>
  <c r="T1419" i="1"/>
  <c r="S1419" i="1"/>
  <c r="R1419" i="1"/>
  <c r="Q1419" i="1"/>
  <c r="O1419" i="1"/>
  <c r="N1419" i="1"/>
  <c r="P1419" i="1" s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U1416" i="1"/>
  <c r="T1416" i="1"/>
  <c r="R1416" i="1"/>
  <c r="Q1416" i="1"/>
  <c r="S1416" i="1" s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V1415" i="1" s="1"/>
  <c r="T1415" i="1"/>
  <c r="S1415" i="1"/>
  <c r="R1415" i="1"/>
  <c r="Q1415" i="1"/>
  <c r="O1415" i="1"/>
  <c r="N1415" i="1"/>
  <c r="P1415" i="1" s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U1413" i="1"/>
  <c r="T1413" i="1"/>
  <c r="V1413" i="1" s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K1412" i="1"/>
  <c r="M1412" i="1" s="1"/>
  <c r="J1412" i="1"/>
  <c r="I1412" i="1"/>
  <c r="AB1412" i="1" s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V1411" i="1"/>
  <c r="U1411" i="1"/>
  <c r="T1411" i="1"/>
  <c r="S1411" i="1"/>
  <c r="R1411" i="1"/>
  <c r="Q1411" i="1"/>
  <c r="O1411" i="1"/>
  <c r="N1411" i="1"/>
  <c r="P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V1407" i="1" s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U1405" i="1"/>
  <c r="T1405" i="1"/>
  <c r="V1405" i="1" s="1"/>
  <c r="R1405" i="1"/>
  <c r="Q1405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S1404" i="1" s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V1403" i="1"/>
  <c r="U1403" i="1"/>
  <c r="T1403" i="1"/>
  <c r="S1403" i="1"/>
  <c r="R1403" i="1"/>
  <c r="Q1403" i="1"/>
  <c r="O1403" i="1"/>
  <c r="N1403" i="1"/>
  <c r="P1403" i="1" s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P1401" i="1" s="1"/>
  <c r="N1401" i="1"/>
  <c r="M1401" i="1"/>
  <c r="AB1401" i="1" s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T1400" i="1"/>
  <c r="S1400" i="1"/>
  <c r="R1400" i="1"/>
  <c r="Q1400" i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V1399" i="1" s="1"/>
  <c r="T1399" i="1"/>
  <c r="S1399" i="1"/>
  <c r="R1399" i="1"/>
  <c r="Q1399" i="1"/>
  <c r="O1399" i="1"/>
  <c r="N1399" i="1"/>
  <c r="P1399" i="1" s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U1397" i="1"/>
  <c r="T1397" i="1"/>
  <c r="V1397" i="1" s="1"/>
  <c r="R1397" i="1"/>
  <c r="Q1397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R1396" i="1"/>
  <c r="S1396" i="1" s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O1395" i="1"/>
  <c r="N1395" i="1"/>
  <c r="P1395" i="1" s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V1394" i="1"/>
  <c r="U1394" i="1"/>
  <c r="T1394" i="1"/>
  <c r="R1394" i="1"/>
  <c r="Q1394" i="1"/>
  <c r="S1394" i="1" s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T1393" i="1"/>
  <c r="V1393" i="1" s="1"/>
  <c r="R1393" i="1"/>
  <c r="Q1393" i="1"/>
  <c r="O1393" i="1"/>
  <c r="P1393" i="1" s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U1392" i="1"/>
  <c r="T1392" i="1"/>
  <c r="S1392" i="1"/>
  <c r="R1392" i="1"/>
  <c r="Q1392" i="1"/>
  <c r="P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S1391" i="1"/>
  <c r="R1391" i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U1389" i="1"/>
  <c r="T1389" i="1"/>
  <c r="V1389" i="1" s="1"/>
  <c r="R1389" i="1"/>
  <c r="Q1389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S1388" i="1"/>
  <c r="R1388" i="1"/>
  <c r="Q1388" i="1"/>
  <c r="P1388" i="1"/>
  <c r="AB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O1387" i="1"/>
  <c r="N1387" i="1"/>
  <c r="P1387" i="1" s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V1386" i="1"/>
  <c r="U1386" i="1"/>
  <c r="T1386" i="1"/>
  <c r="R1386" i="1"/>
  <c r="Q1386" i="1"/>
  <c r="S1386" i="1" s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U1385" i="1"/>
  <c r="T1385" i="1"/>
  <c r="V1385" i="1" s="1"/>
  <c r="R1385" i="1"/>
  <c r="Q1385" i="1"/>
  <c r="S1385" i="1" s="1"/>
  <c r="O1385" i="1"/>
  <c r="P1385" i="1" s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AB1384" i="1" s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O1382" i="1"/>
  <c r="N1382" i="1"/>
  <c r="P1382" i="1" s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U1381" i="1"/>
  <c r="T1381" i="1"/>
  <c r="V1381" i="1" s="1"/>
  <c r="R1381" i="1"/>
  <c r="Q1381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N1379" i="1"/>
  <c r="P1379" i="1" s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B1377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R1376" i="1"/>
  <c r="Q1376" i="1"/>
  <c r="S1376" i="1" s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P1372" i="1"/>
  <c r="AB1372" i="1" s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V1371" i="1"/>
  <c r="U1371" i="1"/>
  <c r="T1371" i="1"/>
  <c r="S1371" i="1"/>
  <c r="R1371" i="1"/>
  <c r="Q1371" i="1"/>
  <c r="O1371" i="1"/>
  <c r="N1371" i="1"/>
  <c r="P1371" i="1" s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U1368" i="1"/>
  <c r="T1368" i="1"/>
  <c r="R1368" i="1"/>
  <c r="Q1368" i="1"/>
  <c r="S1368" i="1" s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N1367" i="1"/>
  <c r="P1367" i="1" s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R1365" i="1"/>
  <c r="Q1365" i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V1363" i="1"/>
  <c r="U1363" i="1"/>
  <c r="T1363" i="1"/>
  <c r="S1363" i="1"/>
  <c r="R1363" i="1"/>
  <c r="Q1363" i="1"/>
  <c r="O1363" i="1"/>
  <c r="N1363" i="1"/>
  <c r="P1363" i="1" s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AB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S1360" i="1"/>
  <c r="R1360" i="1"/>
  <c r="Q1360" i="1"/>
  <c r="P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V1359" i="1" s="1"/>
  <c r="T1359" i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V1358" i="1"/>
  <c r="U1358" i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Q1357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K1356" i="1"/>
  <c r="M1356" i="1" s="1"/>
  <c r="J1356" i="1"/>
  <c r="I1356" i="1"/>
  <c r="AB1356" i="1" s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V1355" i="1"/>
  <c r="U1355" i="1"/>
  <c r="T1355" i="1"/>
  <c r="S1355" i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W1354" i="1"/>
  <c r="V1354" i="1"/>
  <c r="U1354" i="1"/>
  <c r="T1354" i="1"/>
  <c r="R1354" i="1"/>
  <c r="Q1354" i="1"/>
  <c r="S1354" i="1" s="1"/>
  <c r="O1354" i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T1352" i="1"/>
  <c r="S1352" i="1"/>
  <c r="R1352" i="1"/>
  <c r="Q1352" i="1"/>
  <c r="P1352" i="1"/>
  <c r="O1352" i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V1351" i="1"/>
  <c r="U1351" i="1"/>
  <c r="T1351" i="1"/>
  <c r="S1351" i="1"/>
  <c r="R1351" i="1"/>
  <c r="Q1351" i="1"/>
  <c r="O1351" i="1"/>
  <c r="N1351" i="1"/>
  <c r="P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V1350" i="1"/>
  <c r="U1350" i="1"/>
  <c r="T1350" i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R1349" i="1"/>
  <c r="Q1349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R1348" i="1"/>
  <c r="S1348" i="1" s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S1347" i="1"/>
  <c r="R1347" i="1"/>
  <c r="Q1347" i="1"/>
  <c r="O1347" i="1"/>
  <c r="N1347" i="1"/>
  <c r="P1347" i="1" s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Q1345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S1344" i="1" s="1"/>
  <c r="Q1344" i="1"/>
  <c r="P1344" i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V1343" i="1" s="1"/>
  <c r="T1343" i="1"/>
  <c r="S1343" i="1"/>
  <c r="R1343" i="1"/>
  <c r="Q1343" i="1"/>
  <c r="O1343" i="1"/>
  <c r="N1343" i="1"/>
  <c r="P1343" i="1" s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V1342" i="1"/>
  <c r="U1342" i="1"/>
  <c r="T1342" i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R1341" i="1"/>
  <c r="Q1341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S1340" i="1" s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S1339" i="1"/>
  <c r="R1339" i="1"/>
  <c r="Q1339" i="1"/>
  <c r="O1339" i="1"/>
  <c r="N1339" i="1"/>
  <c r="P1339" i="1" s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R1337" i="1"/>
  <c r="Q1337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S1336" i="1" s="1"/>
  <c r="Q1336" i="1"/>
  <c r="P1336" i="1"/>
  <c r="O1336" i="1"/>
  <c r="N1336" i="1"/>
  <c r="L1336" i="1"/>
  <c r="K1336" i="1"/>
  <c r="M1336" i="1" s="1"/>
  <c r="J1336" i="1"/>
  <c r="I1336" i="1"/>
  <c r="AB1336" i="1" s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V1335" i="1" s="1"/>
  <c r="T1335" i="1"/>
  <c r="S1335" i="1"/>
  <c r="R1335" i="1"/>
  <c r="Q1335" i="1"/>
  <c r="O1335" i="1"/>
  <c r="N1335" i="1"/>
  <c r="P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W1334" i="1"/>
  <c r="V1334" i="1"/>
  <c r="U1334" i="1"/>
  <c r="T1334" i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Q1333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S1332" i="1" s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S1331" i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R1329" i="1"/>
  <c r="Q1329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S1328" i="1" s="1"/>
  <c r="Q1328" i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V1327" i="1" s="1"/>
  <c r="T1327" i="1"/>
  <c r="S1327" i="1"/>
  <c r="R1327" i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V1326" i="1"/>
  <c r="U1326" i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AB1326" i="1" s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Q1325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S1324" i="1" s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S1323" i="1"/>
  <c r="R1323" i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V1322" i="1"/>
  <c r="U1322" i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S1320" i="1" s="1"/>
  <c r="Q1320" i="1"/>
  <c r="P1320" i="1"/>
  <c r="O1320" i="1"/>
  <c r="N1320" i="1"/>
  <c r="L1320" i="1"/>
  <c r="K1320" i="1"/>
  <c r="M1320" i="1" s="1"/>
  <c r="J1320" i="1"/>
  <c r="I1320" i="1"/>
  <c r="AB1320" i="1" s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S1319" i="1"/>
  <c r="R1319" i="1"/>
  <c r="Q1319" i="1"/>
  <c r="O1319" i="1"/>
  <c r="N1319" i="1"/>
  <c r="P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V1318" i="1"/>
  <c r="U1318" i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Q1317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S1316" i="1"/>
  <c r="R1316" i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V1315" i="1" s="1"/>
  <c r="T1315" i="1"/>
  <c r="S1315" i="1"/>
  <c r="R1315" i="1"/>
  <c r="Q1315" i="1"/>
  <c r="O1315" i="1"/>
  <c r="N1315" i="1"/>
  <c r="P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Q1313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M1312" i="1" s="1"/>
  <c r="J1312" i="1"/>
  <c r="I1312" i="1"/>
  <c r="AB1312" i="1" s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V1311" i="1"/>
  <c r="U1311" i="1"/>
  <c r="T1311" i="1"/>
  <c r="S1311" i="1"/>
  <c r="R1311" i="1"/>
  <c r="Q1311" i="1"/>
  <c r="O1311" i="1"/>
  <c r="N1311" i="1"/>
  <c r="P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R1309" i="1"/>
  <c r="Q1309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V1307" i="1"/>
  <c r="U1307" i="1"/>
  <c r="T1307" i="1"/>
  <c r="S1307" i="1"/>
  <c r="R1307" i="1"/>
  <c r="Q1307" i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Q1305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U1304" i="1"/>
  <c r="T1304" i="1"/>
  <c r="S1304" i="1"/>
  <c r="R1304" i="1"/>
  <c r="Q1304" i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V1303" i="1"/>
  <c r="U1303" i="1"/>
  <c r="T1303" i="1"/>
  <c r="S1303" i="1"/>
  <c r="R1303" i="1"/>
  <c r="Q1303" i="1"/>
  <c r="O1303" i="1"/>
  <c r="N1303" i="1"/>
  <c r="P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V1302" i="1"/>
  <c r="U1302" i="1"/>
  <c r="T1302" i="1"/>
  <c r="R1302" i="1"/>
  <c r="Q1302" i="1"/>
  <c r="S1302" i="1" s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Q1301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M1300" i="1" s="1"/>
  <c r="J1300" i="1"/>
  <c r="I1300" i="1"/>
  <c r="AB1300" i="1" s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V1299" i="1"/>
  <c r="U1299" i="1"/>
  <c r="T1299" i="1"/>
  <c r="S1299" i="1"/>
  <c r="R1299" i="1"/>
  <c r="Q1299" i="1"/>
  <c r="O1299" i="1"/>
  <c r="N1299" i="1"/>
  <c r="P1299" i="1" s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R1298" i="1"/>
  <c r="Q1298" i="1"/>
  <c r="S1298" i="1" s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Q1297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T1296" i="1"/>
  <c r="S1296" i="1"/>
  <c r="R1296" i="1"/>
  <c r="Q1296" i="1"/>
  <c r="P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V1295" i="1"/>
  <c r="U1295" i="1"/>
  <c r="T1295" i="1"/>
  <c r="S1295" i="1"/>
  <c r="R1295" i="1"/>
  <c r="Q1295" i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Q1293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V1291" i="1"/>
  <c r="U1291" i="1"/>
  <c r="T1291" i="1"/>
  <c r="S1291" i="1"/>
  <c r="R1291" i="1"/>
  <c r="Q1291" i="1"/>
  <c r="O1291" i="1"/>
  <c r="N1291" i="1"/>
  <c r="P1291" i="1" s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V1290" i="1"/>
  <c r="U1290" i="1"/>
  <c r="T1290" i="1"/>
  <c r="R1290" i="1"/>
  <c r="Q1290" i="1"/>
  <c r="S1290" i="1" s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R1289" i="1"/>
  <c r="Q1289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S1288" i="1"/>
  <c r="R1288" i="1"/>
  <c r="Q1288" i="1"/>
  <c r="P1288" i="1"/>
  <c r="O1288" i="1"/>
  <c r="N1288" i="1"/>
  <c r="L1288" i="1"/>
  <c r="K1288" i="1"/>
  <c r="M1288" i="1" s="1"/>
  <c r="J1288" i="1"/>
  <c r="I1288" i="1"/>
  <c r="AB1288" i="1" s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V1286" i="1"/>
  <c r="U1286" i="1"/>
  <c r="T1286" i="1"/>
  <c r="R1286" i="1"/>
  <c r="Q1286" i="1"/>
  <c r="S1286" i="1" s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Q1285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S1284" i="1"/>
  <c r="R1284" i="1"/>
  <c r="Q1284" i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V1283" i="1"/>
  <c r="U1283" i="1"/>
  <c r="T1283" i="1"/>
  <c r="S1283" i="1"/>
  <c r="R1283" i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Q1281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U1280" i="1"/>
  <c r="T1280" i="1"/>
  <c r="S1280" i="1"/>
  <c r="R1280" i="1"/>
  <c r="Q1280" i="1"/>
  <c r="P1280" i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V1279" i="1"/>
  <c r="U1279" i="1"/>
  <c r="T1279" i="1"/>
  <c r="S1279" i="1"/>
  <c r="R1279" i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V1278" i="1"/>
  <c r="U1278" i="1"/>
  <c r="T1278" i="1"/>
  <c r="R1278" i="1"/>
  <c r="Q1278" i="1"/>
  <c r="S1278" i="1" s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Q1277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R1276" i="1"/>
  <c r="S1276" i="1" s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V1275" i="1"/>
  <c r="U1275" i="1"/>
  <c r="T1275" i="1"/>
  <c r="S1275" i="1"/>
  <c r="R1275" i="1"/>
  <c r="Q1275" i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Q1273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R1272" i="1"/>
  <c r="S1272" i="1" s="1"/>
  <c r="Q1272" i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V1271" i="1" s="1"/>
  <c r="T1271" i="1"/>
  <c r="S1271" i="1"/>
  <c r="R1271" i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S1270" i="1" s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Q1269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R1268" i="1"/>
  <c r="S1268" i="1" s="1"/>
  <c r="Q1268" i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V1267" i="1" s="1"/>
  <c r="T1267" i="1"/>
  <c r="S1267" i="1"/>
  <c r="R1267" i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Q1265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T1264" i="1"/>
  <c r="V1264" i="1" s="1"/>
  <c r="R1264" i="1"/>
  <c r="S1264" i="1" s="1"/>
  <c r="Q1264" i="1"/>
  <c r="P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V1263" i="1"/>
  <c r="U1263" i="1"/>
  <c r="T1263" i="1"/>
  <c r="S1263" i="1"/>
  <c r="R1263" i="1"/>
  <c r="Q1263" i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R1261" i="1"/>
  <c r="Q1261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R1260" i="1"/>
  <c r="S1260" i="1" s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V1259" i="1"/>
  <c r="U1259" i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R1257" i="1"/>
  <c r="Q1257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U1256" i="1"/>
  <c r="T1256" i="1"/>
  <c r="R1256" i="1"/>
  <c r="S1256" i="1" s="1"/>
  <c r="Q1256" i="1"/>
  <c r="P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V1255" i="1" s="1"/>
  <c r="T1255" i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Q1253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R1252" i="1"/>
  <c r="S1252" i="1" s="1"/>
  <c r="Q1252" i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V1251" i="1"/>
  <c r="U1251" i="1"/>
  <c r="T1251" i="1"/>
  <c r="S1251" i="1"/>
  <c r="R1251" i="1"/>
  <c r="Q1251" i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V1250" i="1"/>
  <c r="U1250" i="1"/>
  <c r="T1250" i="1"/>
  <c r="R1250" i="1"/>
  <c r="Q1250" i="1"/>
  <c r="S1250" i="1" s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R1249" i="1"/>
  <c r="Q1249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S1248" i="1" s="1"/>
  <c r="Q1248" i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V1247" i="1" s="1"/>
  <c r="T1247" i="1"/>
  <c r="S1247" i="1"/>
  <c r="R1247" i="1"/>
  <c r="Q1247" i="1"/>
  <c r="O1247" i="1"/>
  <c r="N1247" i="1"/>
  <c r="P1247" i="1" s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V1246" i="1"/>
  <c r="U1246" i="1"/>
  <c r="T1246" i="1"/>
  <c r="R1246" i="1"/>
  <c r="Q1246" i="1"/>
  <c r="S1246" i="1" s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R1244" i="1"/>
  <c r="S1244" i="1" s="1"/>
  <c r="Q1244" i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V1243" i="1" s="1"/>
  <c r="T1243" i="1"/>
  <c r="S1243" i="1"/>
  <c r="R1243" i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Q1241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R1240" i="1"/>
  <c r="S1240" i="1" s="1"/>
  <c r="Q1240" i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V1239" i="1" s="1"/>
  <c r="T1239" i="1"/>
  <c r="S1239" i="1"/>
  <c r="R1239" i="1"/>
  <c r="Q1239" i="1"/>
  <c r="O1239" i="1"/>
  <c r="N1239" i="1"/>
  <c r="P1239" i="1" s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Q1237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R1236" i="1"/>
  <c r="S1236" i="1" s="1"/>
  <c r="Q1236" i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V1235" i="1"/>
  <c r="U1235" i="1"/>
  <c r="T1235" i="1"/>
  <c r="S1235" i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V1234" i="1"/>
  <c r="U1234" i="1"/>
  <c r="T1234" i="1"/>
  <c r="R1234" i="1"/>
  <c r="Q1234" i="1"/>
  <c r="S1234" i="1" s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Q1233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U1232" i="1"/>
  <c r="T1232" i="1"/>
  <c r="V1232" i="1" s="1"/>
  <c r="R1232" i="1"/>
  <c r="S1232" i="1" s="1"/>
  <c r="Q1232" i="1"/>
  <c r="P1232" i="1"/>
  <c r="O1232" i="1"/>
  <c r="N1232" i="1"/>
  <c r="L1232" i="1"/>
  <c r="K1232" i="1"/>
  <c r="M1232" i="1" s="1"/>
  <c r="J1232" i="1"/>
  <c r="I1232" i="1"/>
  <c r="AB1232" i="1" s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V1231" i="1"/>
  <c r="U1231" i="1"/>
  <c r="T1231" i="1"/>
  <c r="S1231" i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V1230" i="1"/>
  <c r="U1230" i="1"/>
  <c r="T1230" i="1"/>
  <c r="R1230" i="1"/>
  <c r="Q1230" i="1"/>
  <c r="S1230" i="1" s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Q1229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U1228" i="1"/>
  <c r="T1228" i="1"/>
  <c r="V1228" i="1" s="1"/>
  <c r="R1228" i="1"/>
  <c r="S1228" i="1" s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V1227" i="1"/>
  <c r="U1227" i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X1226" i="1"/>
  <c r="Z1226" i="1" s="1"/>
  <c r="W1226" i="1"/>
  <c r="V1226" i="1"/>
  <c r="U1226" i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V1225" i="1" s="1"/>
  <c r="R1225" i="1"/>
  <c r="Q1225" i="1"/>
  <c r="O1225" i="1"/>
  <c r="P1225" i="1" s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P1224" i="1"/>
  <c r="O1224" i="1"/>
  <c r="N1224" i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V1223" i="1" s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P1221" i="1" s="1"/>
  <c r="N1221" i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V1214" i="1"/>
  <c r="U1214" i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P1213" i="1" s="1"/>
  <c r="AB1213" i="1" s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R1212" i="1"/>
  <c r="Q1212" i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U1209" i="1"/>
  <c r="T1209" i="1"/>
  <c r="V1209" i="1" s="1"/>
  <c r="R1209" i="1"/>
  <c r="Q1209" i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S1208" i="1" s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R1205" i="1"/>
  <c r="Q1205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U1204" i="1"/>
  <c r="T1204" i="1"/>
  <c r="R1204" i="1"/>
  <c r="S1204" i="1" s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V1203" i="1"/>
  <c r="U1203" i="1"/>
  <c r="T1203" i="1"/>
  <c r="S1203" i="1"/>
  <c r="R1203" i="1"/>
  <c r="Q1203" i="1"/>
  <c r="O1203" i="1"/>
  <c r="N1203" i="1"/>
  <c r="P1203" i="1" s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V1202" i="1"/>
  <c r="U1202" i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T1201" i="1"/>
  <c r="V1201" i="1" s="1"/>
  <c r="R1201" i="1"/>
  <c r="Q1201" i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V1199" i="1" s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V1198" i="1"/>
  <c r="U1198" i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P1197" i="1" s="1"/>
  <c r="N1197" i="1"/>
  <c r="L1197" i="1"/>
  <c r="K1197" i="1"/>
  <c r="M1197" i="1" s="1"/>
  <c r="J1197" i="1"/>
  <c r="I1197" i="1"/>
  <c r="H1197" i="1"/>
  <c r="AB1197" i="1" s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M1193" i="1"/>
  <c r="AB1193" i="1" s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R1192" i="1"/>
  <c r="Q1192" i="1"/>
  <c r="S1192" i="1" s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Z1185" i="1" s="1"/>
  <c r="X1185" i="1"/>
  <c r="W1185" i="1"/>
  <c r="U1185" i="1"/>
  <c r="T1185" i="1"/>
  <c r="V1185" i="1" s="1"/>
  <c r="R1185" i="1"/>
  <c r="Q1185" i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S1184" i="1"/>
  <c r="R1184" i="1"/>
  <c r="Q1184" i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S1183" i="1"/>
  <c r="R1183" i="1"/>
  <c r="Q1183" i="1"/>
  <c r="O1183" i="1"/>
  <c r="N1183" i="1"/>
  <c r="P1183" i="1" s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Z1181" i="1" s="1"/>
  <c r="X1181" i="1"/>
  <c r="W1181" i="1"/>
  <c r="U1181" i="1"/>
  <c r="T1181" i="1"/>
  <c r="V1181" i="1" s="1"/>
  <c r="R1181" i="1"/>
  <c r="Q1181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R1180" i="1"/>
  <c r="S1180" i="1" s="1"/>
  <c r="Q1180" i="1"/>
  <c r="P1180" i="1"/>
  <c r="O1180" i="1"/>
  <c r="N1180" i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V1179" i="1" s="1"/>
  <c r="T1179" i="1"/>
  <c r="S1179" i="1"/>
  <c r="R1179" i="1"/>
  <c r="Q1179" i="1"/>
  <c r="O1179" i="1"/>
  <c r="N1179" i="1"/>
  <c r="P1179" i="1" s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V1178" i="1"/>
  <c r="U1178" i="1"/>
  <c r="T1178" i="1"/>
  <c r="R1178" i="1"/>
  <c r="Q1178" i="1"/>
  <c r="S1178" i="1" s="1"/>
  <c r="O1178" i="1"/>
  <c r="N1178" i="1"/>
  <c r="P1178" i="1" s="1"/>
  <c r="L1178" i="1"/>
  <c r="M1178" i="1" s="1"/>
  <c r="K1178" i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V1177" i="1" s="1"/>
  <c r="R1177" i="1"/>
  <c r="Q1177" i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V1175" i="1" s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V1173" i="1" s="1"/>
  <c r="R1173" i="1"/>
  <c r="Q1173" i="1"/>
  <c r="S1173" i="1" s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AB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S1168" i="1"/>
  <c r="R1168" i="1"/>
  <c r="Q1168" i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M1165" i="1"/>
  <c r="AB1165" i="1" s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U1164" i="1"/>
  <c r="T1164" i="1"/>
  <c r="R1164" i="1"/>
  <c r="Q1164" i="1"/>
  <c r="S1164" i="1" s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R1159" i="1"/>
  <c r="Q1159" i="1"/>
  <c r="S1159" i="1" s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U1157" i="1"/>
  <c r="T1157" i="1"/>
  <c r="V1157" i="1" s="1"/>
  <c r="R1157" i="1"/>
  <c r="Q1157" i="1"/>
  <c r="S1157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S1156" i="1"/>
  <c r="R1156" i="1"/>
  <c r="Q1156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S1155" i="1"/>
  <c r="R1155" i="1"/>
  <c r="Q1155" i="1"/>
  <c r="P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S1154" i="1"/>
  <c r="R1154" i="1"/>
  <c r="Q1154" i="1"/>
  <c r="O1154" i="1"/>
  <c r="N1154" i="1"/>
  <c r="P1154" i="1" s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V1153" i="1" s="1"/>
  <c r="T1153" i="1"/>
  <c r="R1153" i="1"/>
  <c r="Q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P1152" i="1"/>
  <c r="O1152" i="1"/>
  <c r="N1152" i="1"/>
  <c r="M1152" i="1"/>
  <c r="AB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U1149" i="1"/>
  <c r="T1149" i="1"/>
  <c r="V1149" i="1" s="1"/>
  <c r="S1149" i="1"/>
  <c r="R1149" i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V1148" i="1"/>
  <c r="U1148" i="1"/>
  <c r="T1148" i="1"/>
  <c r="S1148" i="1"/>
  <c r="R1148" i="1"/>
  <c r="Q1148" i="1"/>
  <c r="O1148" i="1"/>
  <c r="N1148" i="1"/>
  <c r="P1148" i="1" s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V1147" i="1"/>
  <c r="U1147" i="1"/>
  <c r="T1147" i="1"/>
  <c r="R1147" i="1"/>
  <c r="Q1147" i="1"/>
  <c r="S1147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R1146" i="1"/>
  <c r="Q1146" i="1"/>
  <c r="S1146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V1145" i="1"/>
  <c r="U1145" i="1"/>
  <c r="T1145" i="1"/>
  <c r="S1145" i="1"/>
  <c r="R1145" i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V1144" i="1"/>
  <c r="U1144" i="1"/>
  <c r="T1144" i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V1143" i="1"/>
  <c r="U1143" i="1"/>
  <c r="T1143" i="1"/>
  <c r="R1143" i="1"/>
  <c r="Q1143" i="1"/>
  <c r="S1143" i="1" s="1"/>
  <c r="O1143" i="1"/>
  <c r="N1143" i="1"/>
  <c r="P1143" i="1" s="1"/>
  <c r="AB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P1142" i="1"/>
  <c r="O1142" i="1"/>
  <c r="N1142" i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S1141" i="1"/>
  <c r="R1141" i="1"/>
  <c r="Q1141" i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V1140" i="1"/>
  <c r="U1140" i="1"/>
  <c r="T1140" i="1"/>
  <c r="S1140" i="1"/>
  <c r="R1140" i="1"/>
  <c r="Q1140" i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V1139" i="1"/>
  <c r="U1139" i="1"/>
  <c r="T1139" i="1"/>
  <c r="R1139" i="1"/>
  <c r="Q1139" i="1"/>
  <c r="S1139" i="1" s="1"/>
  <c r="P1139" i="1"/>
  <c r="AB1139" i="1" s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P1138" i="1"/>
  <c r="O1138" i="1"/>
  <c r="N1138" i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 s="1"/>
  <c r="AA1137" i="1"/>
  <c r="Z1137" i="1"/>
  <c r="Y1137" i="1"/>
  <c r="X1137" i="1"/>
  <c r="W1137" i="1"/>
  <c r="U1137" i="1"/>
  <c r="T1137" i="1"/>
  <c r="V1137" i="1" s="1"/>
  <c r="S1137" i="1"/>
  <c r="R1137" i="1"/>
  <c r="Q1137" i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V1136" i="1"/>
  <c r="U1136" i="1"/>
  <c r="T1136" i="1"/>
  <c r="S1136" i="1"/>
  <c r="R1136" i="1"/>
  <c r="Q1136" i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V1135" i="1"/>
  <c r="U1135" i="1"/>
  <c r="T1135" i="1"/>
  <c r="R1135" i="1"/>
  <c r="Q1135" i="1"/>
  <c r="S1135" i="1" s="1"/>
  <c r="P1135" i="1"/>
  <c r="AB1135" i="1" s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S1133" i="1"/>
  <c r="R1133" i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V1132" i="1"/>
  <c r="U1132" i="1"/>
  <c r="T1132" i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S1130" i="1"/>
  <c r="R1130" i="1"/>
  <c r="Q1130" i="1"/>
  <c r="P1130" i="1"/>
  <c r="O1130" i="1"/>
  <c r="N1130" i="1"/>
  <c r="M1130" i="1"/>
  <c r="L1130" i="1"/>
  <c r="K1130" i="1"/>
  <c r="J1130" i="1"/>
  <c r="I1130" i="1"/>
  <c r="H1130" i="1"/>
  <c r="AB1130" i="1" s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S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V1128" i="1"/>
  <c r="U1128" i="1"/>
  <c r="T1128" i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Z1127" i="1" s="1"/>
  <c r="X1127" i="1"/>
  <c r="W1127" i="1"/>
  <c r="V1127" i="1"/>
  <c r="U1127" i="1"/>
  <c r="T1127" i="1"/>
  <c r="R1127" i="1"/>
  <c r="Q1127" i="1"/>
  <c r="S1127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P1126" i="1"/>
  <c r="O1126" i="1"/>
  <c r="N1126" i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V1124" i="1"/>
  <c r="U1124" i="1"/>
  <c r="T1124" i="1"/>
  <c r="S1124" i="1"/>
  <c r="R1124" i="1"/>
  <c r="Q1124" i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V1123" i="1"/>
  <c r="U1123" i="1"/>
  <c r="T1123" i="1"/>
  <c r="R1123" i="1"/>
  <c r="Q1123" i="1"/>
  <c r="S1123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U1118" i="1"/>
  <c r="T1118" i="1"/>
  <c r="V1118" i="1" s="1"/>
  <c r="S1118" i="1"/>
  <c r="R1118" i="1"/>
  <c r="Q1118" i="1"/>
  <c r="P1118" i="1"/>
  <c r="O1118" i="1"/>
  <c r="N1118" i="1"/>
  <c r="M1118" i="1"/>
  <c r="L1118" i="1"/>
  <c r="K1118" i="1"/>
  <c r="J1118" i="1"/>
  <c r="I1118" i="1"/>
  <c r="H1118" i="1"/>
  <c r="AB1118" i="1" s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S1117" i="1"/>
  <c r="R1117" i="1"/>
  <c r="Q1117" i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V1116" i="1"/>
  <c r="U1116" i="1"/>
  <c r="T1116" i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V1115" i="1"/>
  <c r="U1115" i="1"/>
  <c r="T1115" i="1"/>
  <c r="R1115" i="1"/>
  <c r="Q1115" i="1"/>
  <c r="S1115" i="1" s="1"/>
  <c r="P1115" i="1"/>
  <c r="O1115" i="1"/>
  <c r="N1115" i="1"/>
  <c r="M1115" i="1"/>
  <c r="AB1115" i="1" s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M1114" i="1"/>
  <c r="L1114" i="1"/>
  <c r="K1114" i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Z1113" i="1"/>
  <c r="Y1113" i="1"/>
  <c r="X1113" i="1"/>
  <c r="W1113" i="1"/>
  <c r="U1113" i="1"/>
  <c r="T1113" i="1"/>
  <c r="V1113" i="1" s="1"/>
  <c r="S1113" i="1"/>
  <c r="R1113" i="1"/>
  <c r="Q1113" i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V1112" i="1"/>
  <c r="U1112" i="1"/>
  <c r="T1112" i="1"/>
  <c r="S1112" i="1"/>
  <c r="R1112" i="1"/>
  <c r="Q1112" i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Z1111" i="1" s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AB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S1109" i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V1108" i="1"/>
  <c r="U1108" i="1"/>
  <c r="T1108" i="1"/>
  <c r="S1108" i="1"/>
  <c r="R1108" i="1"/>
  <c r="Q1108" i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V1107" i="1"/>
  <c r="U1107" i="1"/>
  <c r="T1107" i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S1106" i="1"/>
  <c r="R1106" i="1"/>
  <c r="Q1106" i="1"/>
  <c r="P1106" i="1"/>
  <c r="O1106" i="1"/>
  <c r="N1106" i="1"/>
  <c r="M1106" i="1"/>
  <c r="L1106" i="1"/>
  <c r="K1106" i="1"/>
  <c r="J1106" i="1"/>
  <c r="I1106" i="1"/>
  <c r="H1106" i="1"/>
  <c r="AB1106" i="1" s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S1105" i="1"/>
  <c r="R1105" i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V1104" i="1"/>
  <c r="U1104" i="1"/>
  <c r="T1104" i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Z1103" i="1" s="1"/>
  <c r="X1103" i="1"/>
  <c r="W1103" i="1"/>
  <c r="V1103" i="1"/>
  <c r="U1103" i="1"/>
  <c r="T1103" i="1"/>
  <c r="R1103" i="1"/>
  <c r="Q1103" i="1"/>
  <c r="S1103" i="1" s="1"/>
  <c r="P1103" i="1"/>
  <c r="O1103" i="1"/>
  <c r="N1103" i="1"/>
  <c r="M1103" i="1"/>
  <c r="AB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S1101" i="1"/>
  <c r="R1101" i="1"/>
  <c r="Q1101" i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V1100" i="1"/>
  <c r="U1100" i="1"/>
  <c r="T1100" i="1"/>
  <c r="S1100" i="1"/>
  <c r="R1100" i="1"/>
  <c r="Q1100" i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AB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S1097" i="1"/>
  <c r="R1097" i="1"/>
  <c r="Q1097" i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V1096" i="1"/>
  <c r="U1096" i="1"/>
  <c r="T1096" i="1"/>
  <c r="S1096" i="1"/>
  <c r="R1096" i="1"/>
  <c r="Q1096" i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V1095" i="1"/>
  <c r="U1095" i="1"/>
  <c r="T1095" i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P1094" i="1"/>
  <c r="O1094" i="1"/>
  <c r="N1094" i="1"/>
  <c r="M1094" i="1"/>
  <c r="L1094" i="1"/>
  <c r="K1094" i="1"/>
  <c r="J1094" i="1"/>
  <c r="I1094" i="1"/>
  <c r="H1094" i="1"/>
  <c r="AB1094" i="1" s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S1093" i="1"/>
  <c r="R1093" i="1"/>
  <c r="Q1093" i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V1092" i="1"/>
  <c r="U1092" i="1"/>
  <c r="T1092" i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Z1091" i="1" s="1"/>
  <c r="X1091" i="1"/>
  <c r="W1091" i="1"/>
  <c r="V1091" i="1"/>
  <c r="U1091" i="1"/>
  <c r="T1091" i="1"/>
  <c r="R1091" i="1"/>
  <c r="Q1091" i="1"/>
  <c r="S1091" i="1" s="1"/>
  <c r="P1091" i="1"/>
  <c r="O1091" i="1"/>
  <c r="N1091" i="1"/>
  <c r="M1091" i="1"/>
  <c r="AB1091" i="1" s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P1090" i="1"/>
  <c r="O1090" i="1"/>
  <c r="N1090" i="1"/>
  <c r="M1090" i="1"/>
  <c r="L1090" i="1"/>
  <c r="K1090" i="1"/>
  <c r="J1090" i="1"/>
  <c r="I1090" i="1"/>
  <c r="H1090" i="1"/>
  <c r="AB1090" i="1" s="1"/>
  <c r="G1090" i="1"/>
  <c r="F1090" i="1"/>
  <c r="E1090" i="1"/>
  <c r="D1090" i="1"/>
  <c r="B1090" i="1"/>
  <c r="A1090" i="1" s="1"/>
  <c r="AA1089" i="1"/>
  <c r="Z1089" i="1"/>
  <c r="Y1089" i="1"/>
  <c r="X1089" i="1"/>
  <c r="W1089" i="1"/>
  <c r="U1089" i="1"/>
  <c r="T1089" i="1"/>
  <c r="V1089" i="1" s="1"/>
  <c r="S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V1088" i="1"/>
  <c r="U1088" i="1"/>
  <c r="T1088" i="1"/>
  <c r="S1088" i="1"/>
  <c r="R1088" i="1"/>
  <c r="Q1088" i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V1087" i="1"/>
  <c r="U1087" i="1"/>
  <c r="T1087" i="1"/>
  <c r="R1087" i="1"/>
  <c r="Q1087" i="1"/>
  <c r="S1087" i="1" s="1"/>
  <c r="O1087" i="1"/>
  <c r="N1087" i="1"/>
  <c r="P1087" i="1" s="1"/>
  <c r="AB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S1085" i="1"/>
  <c r="R1085" i="1"/>
  <c r="Q1085" i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S1084" i="1"/>
  <c r="R1084" i="1"/>
  <c r="Q1084" i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S1081" i="1"/>
  <c r="R1081" i="1"/>
  <c r="Q1081" i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V1080" i="1"/>
  <c r="U1080" i="1"/>
  <c r="T1080" i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V1079" i="1"/>
  <c r="U1079" i="1"/>
  <c r="T1079" i="1"/>
  <c r="R1079" i="1"/>
  <c r="Q1079" i="1"/>
  <c r="S1079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P1078" i="1"/>
  <c r="O1078" i="1"/>
  <c r="N1078" i="1"/>
  <c r="M1078" i="1"/>
  <c r="L1078" i="1"/>
  <c r="K1078" i="1"/>
  <c r="J1078" i="1"/>
  <c r="I1078" i="1"/>
  <c r="H1078" i="1"/>
  <c r="AB1078" i="1" s="1"/>
  <c r="G1078" i="1"/>
  <c r="F1078" i="1"/>
  <c r="E1078" i="1"/>
  <c r="D1078" i="1"/>
  <c r="B1078" i="1"/>
  <c r="A1078" i="1" s="1"/>
  <c r="AA1077" i="1"/>
  <c r="Z1077" i="1"/>
  <c r="Y1077" i="1"/>
  <c r="X1077" i="1"/>
  <c r="W1077" i="1"/>
  <c r="U1077" i="1"/>
  <c r="T1077" i="1"/>
  <c r="V1077" i="1" s="1"/>
  <c r="S1077" i="1"/>
  <c r="R1077" i="1"/>
  <c r="Q1077" i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V1076" i="1"/>
  <c r="U1076" i="1"/>
  <c r="T1076" i="1"/>
  <c r="S1076" i="1"/>
  <c r="R1076" i="1"/>
  <c r="Q1076" i="1"/>
  <c r="O1076" i="1"/>
  <c r="N1076" i="1"/>
  <c r="P1076" i="1" s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V1075" i="1"/>
  <c r="U1075" i="1"/>
  <c r="T1075" i="1"/>
  <c r="R1075" i="1"/>
  <c r="Q1075" i="1"/>
  <c r="S1075" i="1" s="1"/>
  <c r="P1075" i="1"/>
  <c r="AB1075" i="1" s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V1072" i="1"/>
  <c r="U1072" i="1"/>
  <c r="T1072" i="1"/>
  <c r="S1072" i="1"/>
  <c r="R1072" i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V1071" i="1"/>
  <c r="U1071" i="1"/>
  <c r="T1071" i="1"/>
  <c r="R1071" i="1"/>
  <c r="Q1071" i="1"/>
  <c r="S1071" i="1" s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V1069" i="1" s="1"/>
  <c r="T1069" i="1"/>
  <c r="S1069" i="1"/>
  <c r="R1069" i="1"/>
  <c r="Q1069" i="1"/>
  <c r="P1069" i="1"/>
  <c r="O1069" i="1"/>
  <c r="N1069" i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X1068" i="1"/>
  <c r="Z1068" i="1" s="1"/>
  <c r="W1068" i="1"/>
  <c r="V1068" i="1"/>
  <c r="U1068" i="1"/>
  <c r="T1068" i="1"/>
  <c r="S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V1067" i="1"/>
  <c r="U1067" i="1"/>
  <c r="T1067" i="1"/>
  <c r="R1067" i="1"/>
  <c r="Q1067" i="1"/>
  <c r="S1067" i="1" s="1"/>
  <c r="P1067" i="1"/>
  <c r="O1067" i="1"/>
  <c r="N1067" i="1"/>
  <c r="M1067" i="1"/>
  <c r="AB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U1065" i="1"/>
  <c r="T1065" i="1"/>
  <c r="S1065" i="1"/>
  <c r="R1065" i="1"/>
  <c r="Q1065" i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V1064" i="1"/>
  <c r="U1064" i="1"/>
  <c r="T1064" i="1"/>
  <c r="S1064" i="1"/>
  <c r="R1064" i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B1063" i="1"/>
  <c r="AA1063" i="1"/>
  <c r="Y1063" i="1"/>
  <c r="Z1063" i="1" s="1"/>
  <c r="X1063" i="1"/>
  <c r="W1063" i="1"/>
  <c r="V1063" i="1"/>
  <c r="U1063" i="1"/>
  <c r="T1063" i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R1062" i="1"/>
  <c r="Q1062" i="1"/>
  <c r="S1062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S1061" i="1"/>
  <c r="R1061" i="1"/>
  <c r="Q1061" i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V1060" i="1"/>
  <c r="U1060" i="1"/>
  <c r="T1060" i="1"/>
  <c r="S1060" i="1"/>
  <c r="R1060" i="1"/>
  <c r="Q1060" i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B1059" i="1"/>
  <c r="AA1059" i="1"/>
  <c r="Y1059" i="1"/>
  <c r="Z1059" i="1" s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Z1058" i="1" s="1"/>
  <c r="X1058" i="1"/>
  <c r="W1058" i="1"/>
  <c r="U1058" i="1"/>
  <c r="T1058" i="1"/>
  <c r="V1058" i="1" s="1"/>
  <c r="S1058" i="1"/>
  <c r="R1058" i="1"/>
  <c r="Q1058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S1057" i="1"/>
  <c r="R1057" i="1"/>
  <c r="Q1057" i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V1056" i="1"/>
  <c r="U1056" i="1"/>
  <c r="T1056" i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V1055" i="1"/>
  <c r="U1055" i="1"/>
  <c r="T1055" i="1"/>
  <c r="R1055" i="1"/>
  <c r="Q1055" i="1"/>
  <c r="S1055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S1053" i="1"/>
  <c r="R1053" i="1"/>
  <c r="Q1053" i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V1052" i="1"/>
  <c r="U1052" i="1"/>
  <c r="T1052" i="1"/>
  <c r="S1052" i="1"/>
  <c r="R1052" i="1"/>
  <c r="Q1052" i="1"/>
  <c r="O1052" i="1"/>
  <c r="N1052" i="1"/>
  <c r="P1052" i="1" s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V1051" i="1"/>
  <c r="U1051" i="1"/>
  <c r="T1051" i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V1049" i="1"/>
  <c r="U1049" i="1"/>
  <c r="T1049" i="1"/>
  <c r="S1049" i="1"/>
  <c r="R1049" i="1"/>
  <c r="Q1049" i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S1048" i="1"/>
  <c r="R1048" i="1"/>
  <c r="Q1048" i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B1047" i="1"/>
  <c r="AA1047" i="1"/>
  <c r="Y1047" i="1"/>
  <c r="Z1047" i="1" s="1"/>
  <c r="X1047" i="1"/>
  <c r="W1047" i="1"/>
  <c r="V1047" i="1"/>
  <c r="U1047" i="1"/>
  <c r="T1047" i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Z1046" i="1" s="1"/>
  <c r="X1046" i="1"/>
  <c r="W1046" i="1"/>
  <c r="U1046" i="1"/>
  <c r="T1046" i="1"/>
  <c r="V1046" i="1" s="1"/>
  <c r="S1046" i="1"/>
  <c r="R1046" i="1"/>
  <c r="Q1046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S1045" i="1"/>
  <c r="R1045" i="1"/>
  <c r="Q1045" i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V1044" i="1"/>
  <c r="U1044" i="1"/>
  <c r="T1044" i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V1043" i="1"/>
  <c r="U1043" i="1"/>
  <c r="T1043" i="1"/>
  <c r="R1043" i="1"/>
  <c r="Q1043" i="1"/>
  <c r="S1043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P1042" i="1"/>
  <c r="O1042" i="1"/>
  <c r="N1042" i="1"/>
  <c r="M1042" i="1"/>
  <c r="L1042" i="1"/>
  <c r="K1042" i="1"/>
  <c r="J1042" i="1"/>
  <c r="I1042" i="1"/>
  <c r="H1042" i="1"/>
  <c r="AB1042" i="1" s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S1041" i="1"/>
  <c r="R1041" i="1"/>
  <c r="Q1041" i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V1040" i="1"/>
  <c r="U1040" i="1"/>
  <c r="T1040" i="1"/>
  <c r="S1040" i="1"/>
  <c r="R1040" i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AB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S1037" i="1"/>
  <c r="R1037" i="1"/>
  <c r="Q1037" i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V1036" i="1"/>
  <c r="U1036" i="1"/>
  <c r="T1036" i="1"/>
  <c r="S1036" i="1"/>
  <c r="R1036" i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V1035" i="1"/>
  <c r="U1035" i="1"/>
  <c r="T1035" i="1"/>
  <c r="R1035" i="1"/>
  <c r="Q1035" i="1"/>
  <c r="S1035" i="1" s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P1034" i="1"/>
  <c r="O1034" i="1"/>
  <c r="N1034" i="1"/>
  <c r="M1034" i="1"/>
  <c r="L1034" i="1"/>
  <c r="K1034" i="1"/>
  <c r="J1034" i="1"/>
  <c r="I1034" i="1"/>
  <c r="H1034" i="1"/>
  <c r="AB1034" i="1" s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V1033" i="1" s="1"/>
  <c r="T1033" i="1"/>
  <c r="S1033" i="1"/>
  <c r="R1033" i="1"/>
  <c r="Q1033" i="1"/>
  <c r="P1033" i="1"/>
  <c r="O1033" i="1"/>
  <c r="N1033" i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V1032" i="1"/>
  <c r="U1032" i="1"/>
  <c r="T1032" i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V1031" i="1"/>
  <c r="U1031" i="1"/>
  <c r="T1031" i="1"/>
  <c r="R1031" i="1"/>
  <c r="Q1031" i="1"/>
  <c r="S1031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AB1030" i="1" s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V1028" i="1"/>
  <c r="U1028" i="1"/>
  <c r="T1028" i="1"/>
  <c r="S1028" i="1"/>
  <c r="R1028" i="1"/>
  <c r="Q1028" i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V1027" i="1"/>
  <c r="U1027" i="1"/>
  <c r="T1027" i="1"/>
  <c r="R1027" i="1"/>
  <c r="Q1027" i="1"/>
  <c r="S1027" i="1" s="1"/>
  <c r="P1027" i="1"/>
  <c r="AB1027" i="1" s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P1026" i="1"/>
  <c r="O1026" i="1"/>
  <c r="N1026" i="1"/>
  <c r="M1026" i="1"/>
  <c r="L1026" i="1"/>
  <c r="K1026" i="1"/>
  <c r="J1026" i="1"/>
  <c r="I1026" i="1"/>
  <c r="H1026" i="1"/>
  <c r="AB1026" i="1" s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V1024" i="1"/>
  <c r="U1024" i="1"/>
  <c r="T1024" i="1"/>
  <c r="S1024" i="1"/>
  <c r="R1024" i="1"/>
  <c r="Q1024" i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B1023" i="1"/>
  <c r="AA1023" i="1"/>
  <c r="Y1023" i="1"/>
  <c r="Z1023" i="1" s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S1017" i="1"/>
  <c r="R1017" i="1"/>
  <c r="Q1017" i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S1016" i="1"/>
  <c r="R1016" i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V1015" i="1"/>
  <c r="U1015" i="1"/>
  <c r="T1015" i="1"/>
  <c r="R1015" i="1"/>
  <c r="Q1015" i="1"/>
  <c r="S1015" i="1" s="1"/>
  <c r="O1015" i="1"/>
  <c r="N1015" i="1"/>
  <c r="P1015" i="1" s="1"/>
  <c r="AB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S1012" i="1"/>
  <c r="R1012" i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V1011" i="1"/>
  <c r="U1011" i="1"/>
  <c r="T1011" i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T1009" i="1"/>
  <c r="V1009" i="1" s="1"/>
  <c r="S1009" i="1"/>
  <c r="R1009" i="1"/>
  <c r="Q1009" i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V1008" i="1"/>
  <c r="U1008" i="1"/>
  <c r="T1008" i="1"/>
  <c r="R1008" i="1"/>
  <c r="Q1008" i="1"/>
  <c r="S1008" i="1" s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AB1007" i="1" s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V1005" i="1" s="1"/>
  <c r="T1005" i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V1004" i="1"/>
  <c r="U1004" i="1"/>
  <c r="T1004" i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AB1004" i="1" s="1"/>
  <c r="G1004" i="1"/>
  <c r="F1004" i="1"/>
  <c r="E1004" i="1"/>
  <c r="D1004" i="1"/>
  <c r="B1004" i="1"/>
  <c r="A1004" i="1"/>
  <c r="AB1003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P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Z1000" i="1" s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B999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R998" i="1"/>
  <c r="Q998" i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V997" i="1" s="1"/>
  <c r="T997" i="1"/>
  <c r="S997" i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V996" i="1"/>
  <c r="U996" i="1"/>
  <c r="T996" i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V993" i="1" s="1"/>
  <c r="T993" i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V992" i="1"/>
  <c r="U992" i="1"/>
  <c r="T992" i="1"/>
  <c r="R992" i="1"/>
  <c r="Q992" i="1"/>
  <c r="S992" i="1" s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B991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S989" i="1"/>
  <c r="R989" i="1"/>
  <c r="Q989" i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Z988" i="1" s="1"/>
  <c r="X988" i="1"/>
  <c r="W988" i="1"/>
  <c r="V988" i="1"/>
  <c r="U988" i="1"/>
  <c r="T988" i="1"/>
  <c r="R988" i="1"/>
  <c r="Q988" i="1"/>
  <c r="S988" i="1" s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AB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R986" i="1"/>
  <c r="Q986" i="1"/>
  <c r="P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V985" i="1" s="1"/>
  <c r="T985" i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V984" i="1"/>
  <c r="U984" i="1"/>
  <c r="T984" i="1"/>
  <c r="R984" i="1"/>
  <c r="Q984" i="1"/>
  <c r="S984" i="1" s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P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V981" i="1" s="1"/>
  <c r="T981" i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V980" i="1"/>
  <c r="U980" i="1"/>
  <c r="T980" i="1"/>
  <c r="R980" i="1"/>
  <c r="Q980" i="1"/>
  <c r="S980" i="1" s="1"/>
  <c r="O980" i="1"/>
  <c r="N980" i="1"/>
  <c r="P980" i="1" s="1"/>
  <c r="M980" i="1"/>
  <c r="L980" i="1"/>
  <c r="K980" i="1"/>
  <c r="J980" i="1"/>
  <c r="I980" i="1"/>
  <c r="H980" i="1"/>
  <c r="AB980" i="1" s="1"/>
  <c r="G980" i="1"/>
  <c r="F980" i="1"/>
  <c r="E980" i="1"/>
  <c r="D980" i="1"/>
  <c r="B980" i="1"/>
  <c r="A980" i="1"/>
  <c r="AB979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S977" i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V976" i="1"/>
  <c r="U976" i="1"/>
  <c r="T976" i="1"/>
  <c r="R976" i="1"/>
  <c r="Q976" i="1"/>
  <c r="S976" i="1" s="1"/>
  <c r="O976" i="1"/>
  <c r="N976" i="1"/>
  <c r="P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AB975" i="1" s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V973" i="1" s="1"/>
  <c r="T973" i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V972" i="1"/>
  <c r="U972" i="1"/>
  <c r="T972" i="1"/>
  <c r="R972" i="1"/>
  <c r="Q972" i="1"/>
  <c r="S972" i="1" s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AB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V969" i="1" s="1"/>
  <c r="T969" i="1"/>
  <c r="S969" i="1"/>
  <c r="R969" i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V968" i="1"/>
  <c r="U968" i="1"/>
  <c r="T968" i="1"/>
  <c r="R968" i="1"/>
  <c r="Q968" i="1"/>
  <c r="S968" i="1" s="1"/>
  <c r="O968" i="1"/>
  <c r="N968" i="1"/>
  <c r="P968" i="1" s="1"/>
  <c r="M968" i="1"/>
  <c r="L968" i="1"/>
  <c r="K968" i="1"/>
  <c r="J968" i="1"/>
  <c r="I968" i="1"/>
  <c r="H968" i="1"/>
  <c r="AB968" i="1" s="1"/>
  <c r="G968" i="1"/>
  <c r="F968" i="1"/>
  <c r="E968" i="1"/>
  <c r="D968" i="1"/>
  <c r="B968" i="1"/>
  <c r="A968" i="1"/>
  <c r="AB967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V964" i="1"/>
  <c r="U964" i="1"/>
  <c r="T964" i="1"/>
  <c r="R964" i="1"/>
  <c r="Q964" i="1"/>
  <c r="S964" i="1" s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B963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V961" i="1" s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V960" i="1"/>
  <c r="U960" i="1"/>
  <c r="T960" i="1"/>
  <c r="R960" i="1"/>
  <c r="Q960" i="1"/>
  <c r="S960" i="1" s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V957" i="1" s="1"/>
  <c r="T957" i="1"/>
  <c r="S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V956" i="1"/>
  <c r="U956" i="1"/>
  <c r="T956" i="1"/>
  <c r="R956" i="1"/>
  <c r="Q956" i="1"/>
  <c r="S956" i="1" s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B955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Z952" i="1" s="1"/>
  <c r="X952" i="1"/>
  <c r="W952" i="1"/>
  <c r="V952" i="1"/>
  <c r="U952" i="1"/>
  <c r="T952" i="1"/>
  <c r="R952" i="1"/>
  <c r="Q952" i="1"/>
  <c r="S952" i="1" s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B951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V949" i="1" s="1"/>
  <c r="T949" i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V948" i="1"/>
  <c r="U948" i="1"/>
  <c r="T948" i="1"/>
  <c r="R948" i="1"/>
  <c r="Q948" i="1"/>
  <c r="S948" i="1" s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V945" i="1" s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V944" i="1"/>
  <c r="U944" i="1"/>
  <c r="T944" i="1"/>
  <c r="R944" i="1"/>
  <c r="Q944" i="1"/>
  <c r="S944" i="1" s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B943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V941" i="1"/>
  <c r="U941" i="1"/>
  <c r="T941" i="1"/>
  <c r="S941" i="1"/>
  <c r="R941" i="1"/>
  <c r="Q941" i="1"/>
  <c r="O941" i="1"/>
  <c r="N941" i="1"/>
  <c r="P941" i="1" s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Z940" i="1" s="1"/>
  <c r="X940" i="1"/>
  <c r="W940" i="1"/>
  <c r="V940" i="1"/>
  <c r="U940" i="1"/>
  <c r="T940" i="1"/>
  <c r="R940" i="1"/>
  <c r="Q940" i="1"/>
  <c r="S940" i="1" s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AB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V937" i="1" s="1"/>
  <c r="T937" i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V936" i="1"/>
  <c r="U936" i="1"/>
  <c r="T936" i="1"/>
  <c r="R936" i="1"/>
  <c r="Q936" i="1"/>
  <c r="S936" i="1" s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V933" i="1" s="1"/>
  <c r="T933" i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V932" i="1"/>
  <c r="U932" i="1"/>
  <c r="T932" i="1"/>
  <c r="R932" i="1"/>
  <c r="Q932" i="1"/>
  <c r="S932" i="1" s="1"/>
  <c r="O932" i="1"/>
  <c r="N932" i="1"/>
  <c r="P932" i="1" s="1"/>
  <c r="M932" i="1"/>
  <c r="L932" i="1"/>
  <c r="K932" i="1"/>
  <c r="J932" i="1"/>
  <c r="I932" i="1"/>
  <c r="H932" i="1"/>
  <c r="AB932" i="1" s="1"/>
  <c r="G932" i="1"/>
  <c r="F932" i="1"/>
  <c r="E932" i="1"/>
  <c r="D932" i="1"/>
  <c r="B932" i="1"/>
  <c r="A932" i="1"/>
  <c r="AB931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S929" i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V928" i="1"/>
  <c r="U928" i="1"/>
  <c r="T928" i="1"/>
  <c r="R928" i="1"/>
  <c r="Q928" i="1"/>
  <c r="S928" i="1" s="1"/>
  <c r="O928" i="1"/>
  <c r="N928" i="1"/>
  <c r="P928" i="1" s="1"/>
  <c r="M928" i="1"/>
  <c r="L928" i="1"/>
  <c r="K928" i="1"/>
  <c r="J928" i="1"/>
  <c r="I928" i="1"/>
  <c r="H928" i="1"/>
  <c r="AB928" i="1" s="1"/>
  <c r="G928" i="1"/>
  <c r="F928" i="1"/>
  <c r="E928" i="1"/>
  <c r="D928" i="1"/>
  <c r="B928" i="1"/>
  <c r="A928" i="1"/>
  <c r="AB927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V925" i="1" s="1"/>
  <c r="T925" i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V924" i="1"/>
  <c r="U924" i="1"/>
  <c r="T924" i="1"/>
  <c r="R924" i="1"/>
  <c r="Q924" i="1"/>
  <c r="S924" i="1" s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AB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V921" i="1" s="1"/>
  <c r="T921" i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V920" i="1"/>
  <c r="U920" i="1"/>
  <c r="T920" i="1"/>
  <c r="R920" i="1"/>
  <c r="Q920" i="1"/>
  <c r="S920" i="1" s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B919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V916" i="1"/>
  <c r="U916" i="1"/>
  <c r="T916" i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B915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V913" i="1" s="1"/>
  <c r="T913" i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V912" i="1"/>
  <c r="U912" i="1"/>
  <c r="T912" i="1"/>
  <c r="R912" i="1"/>
  <c r="Q912" i="1"/>
  <c r="S912" i="1" s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V909" i="1" s="1"/>
  <c r="T909" i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V908" i="1"/>
  <c r="U908" i="1"/>
  <c r="T908" i="1"/>
  <c r="R908" i="1"/>
  <c r="Q908" i="1"/>
  <c r="S908" i="1" s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B907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P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Z904" i="1" s="1"/>
  <c r="X904" i="1"/>
  <c r="W904" i="1"/>
  <c r="V904" i="1"/>
  <c r="U904" i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B903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V901" i="1" s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V900" i="1"/>
  <c r="U900" i="1"/>
  <c r="T900" i="1"/>
  <c r="R900" i="1"/>
  <c r="Q900" i="1"/>
  <c r="S900" i="1" s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V897" i="1" s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V896" i="1"/>
  <c r="U896" i="1"/>
  <c r="T896" i="1"/>
  <c r="R896" i="1"/>
  <c r="Q896" i="1"/>
  <c r="S896" i="1" s="1"/>
  <c r="O896" i="1"/>
  <c r="N896" i="1"/>
  <c r="P896" i="1" s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/>
  <c r="AB895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Z892" i="1" s="1"/>
  <c r="X892" i="1"/>
  <c r="W892" i="1"/>
  <c r="V892" i="1"/>
  <c r="U892" i="1"/>
  <c r="T892" i="1"/>
  <c r="R892" i="1"/>
  <c r="Q892" i="1"/>
  <c r="S892" i="1" s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AB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V889" i="1" s="1"/>
  <c r="T889" i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V888" i="1"/>
  <c r="U888" i="1"/>
  <c r="T888" i="1"/>
  <c r="R888" i="1"/>
  <c r="Q888" i="1"/>
  <c r="S888" i="1" s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V885" i="1" s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V884" i="1"/>
  <c r="U884" i="1"/>
  <c r="T884" i="1"/>
  <c r="R884" i="1"/>
  <c r="Q884" i="1"/>
  <c r="S884" i="1" s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B883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T882" i="1"/>
  <c r="V882" i="1" s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Z880" i="1" s="1"/>
  <c r="X880" i="1"/>
  <c r="W880" i="1"/>
  <c r="V880" i="1"/>
  <c r="U880" i="1"/>
  <c r="T880" i="1"/>
  <c r="R880" i="1"/>
  <c r="Q880" i="1"/>
  <c r="S880" i="1" s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B879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V877" i="1" s="1"/>
  <c r="T877" i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V876" i="1"/>
  <c r="U876" i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AB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V873" i="1" s="1"/>
  <c r="T873" i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V872" i="1"/>
  <c r="U872" i="1"/>
  <c r="T872" i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AB872" i="1" s="1"/>
  <c r="G872" i="1"/>
  <c r="F872" i="1"/>
  <c r="E872" i="1"/>
  <c r="D872" i="1"/>
  <c r="B872" i="1"/>
  <c r="A872" i="1"/>
  <c r="AB871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AB868" i="1" s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AB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T866" i="1"/>
  <c r="V866" i="1" s="1"/>
  <c r="R866" i="1"/>
  <c r="Q866" i="1"/>
  <c r="P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V865" i="1" s="1"/>
  <c r="T865" i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M864" i="1"/>
  <c r="L864" i="1"/>
  <c r="K864" i="1"/>
  <c r="J864" i="1"/>
  <c r="I864" i="1"/>
  <c r="H864" i="1"/>
  <c r="AB864" i="1" s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AB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Z860" i="1"/>
  <c r="Y860" i="1"/>
  <c r="X860" i="1"/>
  <c r="W860" i="1"/>
  <c r="V860" i="1"/>
  <c r="U860" i="1"/>
  <c r="T860" i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AB860" i="1" s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P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S857" i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V856" i="1"/>
  <c r="U856" i="1"/>
  <c r="T856" i="1"/>
  <c r="R856" i="1"/>
  <c r="Q856" i="1"/>
  <c r="S856" i="1" s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B855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Z852" i="1"/>
  <c r="Y852" i="1"/>
  <c r="X852" i="1"/>
  <c r="W852" i="1"/>
  <c r="V852" i="1"/>
  <c r="U852" i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AB852" i="1" s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AB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R850" i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V849" i="1" s="1"/>
  <c r="T849" i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AB848" i="1" s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AB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T846" i="1"/>
  <c r="V846" i="1" s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/>
  <c r="AA844" i="1"/>
  <c r="Z844" i="1"/>
  <c r="Y844" i="1"/>
  <c r="X844" i="1"/>
  <c r="W844" i="1"/>
  <c r="V844" i="1"/>
  <c r="U844" i="1"/>
  <c r="T844" i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AB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R842" i="1"/>
  <c r="Q842" i="1"/>
  <c r="P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S841" i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V840" i="1"/>
  <c r="U840" i="1"/>
  <c r="T840" i="1"/>
  <c r="R840" i="1"/>
  <c r="Q840" i="1"/>
  <c r="S840" i="1" s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B839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T838" i="1"/>
  <c r="V838" i="1" s="1"/>
  <c r="R838" i="1"/>
  <c r="Q838" i="1"/>
  <c r="S838" i="1" s="1"/>
  <c r="P838" i="1"/>
  <c r="O838" i="1"/>
  <c r="N838" i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AB836" i="1" s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P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V833" i="1" s="1"/>
  <c r="T833" i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M832" i="1"/>
  <c r="L832" i="1"/>
  <c r="K832" i="1"/>
  <c r="J832" i="1"/>
  <c r="I832" i="1"/>
  <c r="H832" i="1"/>
  <c r="AB832" i="1" s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T830" i="1"/>
  <c r="V830" i="1" s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S828" i="1" s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V825" i="1" s="1"/>
  <c r="T825" i="1"/>
  <c r="S825" i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AB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V822" i="1" s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Z820" i="1"/>
  <c r="Y820" i="1"/>
  <c r="X820" i="1"/>
  <c r="W820" i="1"/>
  <c r="V820" i="1"/>
  <c r="U820" i="1"/>
  <c r="T820" i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AB820" i="1" s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P818" i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V817" i="1" s="1"/>
  <c r="T817" i="1"/>
  <c r="S817" i="1"/>
  <c r="R817" i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AB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R814" i="1"/>
  <c r="Q814" i="1"/>
  <c r="S814" i="1" s="1"/>
  <c r="P814" i="1"/>
  <c r="O814" i="1"/>
  <c r="N814" i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V813" i="1" s="1"/>
  <c r="T813" i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V812" i="1"/>
  <c r="U812" i="1"/>
  <c r="T812" i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AB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R810" i="1"/>
  <c r="Q810" i="1"/>
  <c r="S810" i="1" s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S809" i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V805" i="1" s="1"/>
  <c r="T805" i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V804" i="1"/>
  <c r="U804" i="1"/>
  <c r="T804" i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AB804" i="1" s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V802" i="1" s="1"/>
  <c r="R802" i="1"/>
  <c r="Q802" i="1"/>
  <c r="S802" i="1" s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V800" i="1"/>
  <c r="U800" i="1"/>
  <c r="T800" i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AB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AB796" i="1" s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P794" i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R792" i="1"/>
  <c r="Q792" i="1"/>
  <c r="S792" i="1" s="1"/>
  <c r="O792" i="1"/>
  <c r="N792" i="1"/>
  <c r="P792" i="1" s="1"/>
  <c r="M792" i="1"/>
  <c r="L792" i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V789" i="1" s="1"/>
  <c r="T789" i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V788" i="1"/>
  <c r="U788" i="1"/>
  <c r="T788" i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AB788" i="1" s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S785" i="1"/>
  <c r="R785" i="1"/>
  <c r="Q785" i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AB784" i="1" s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R782" i="1"/>
  <c r="Q782" i="1"/>
  <c r="S782" i="1" s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V780" i="1"/>
  <c r="U780" i="1"/>
  <c r="T780" i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V777" i="1" s="1"/>
  <c r="T777" i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V776" i="1"/>
  <c r="U776" i="1"/>
  <c r="T776" i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Z774" i="1" s="1"/>
  <c r="X774" i="1"/>
  <c r="W774" i="1"/>
  <c r="U774" i="1"/>
  <c r="T774" i="1"/>
  <c r="V774" i="1" s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V772" i="1"/>
  <c r="U772" i="1"/>
  <c r="T772" i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T771" i="1"/>
  <c r="V771" i="1" s="1"/>
  <c r="R771" i="1"/>
  <c r="Q771" i="1"/>
  <c r="S771" i="1" s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Z770" i="1" s="1"/>
  <c r="X770" i="1"/>
  <c r="W770" i="1"/>
  <c r="U770" i="1"/>
  <c r="T770" i="1"/>
  <c r="V770" i="1" s="1"/>
  <c r="R770" i="1"/>
  <c r="Q770" i="1"/>
  <c r="S770" i="1" s="1"/>
  <c r="P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V768" i="1"/>
  <c r="U768" i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R767" i="1"/>
  <c r="Q767" i="1"/>
  <c r="S767" i="1" s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Z766" i="1" s="1"/>
  <c r="X766" i="1"/>
  <c r="W766" i="1"/>
  <c r="U766" i="1"/>
  <c r="T766" i="1"/>
  <c r="V766" i="1" s="1"/>
  <c r="R766" i="1"/>
  <c r="Q766" i="1"/>
  <c r="S766" i="1" s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V765" i="1" s="1"/>
  <c r="T765" i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AB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N760" i="1"/>
  <c r="P760" i="1" s="1"/>
  <c r="M760" i="1"/>
  <c r="L760" i="1"/>
  <c r="K760" i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R758" i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V757" i="1" s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V756" i="1"/>
  <c r="U756" i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X752" i="1"/>
  <c r="Z752" i="1" s="1"/>
  <c r="W752" i="1"/>
  <c r="V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P751" i="1"/>
  <c r="O751" i="1"/>
  <c r="N751" i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 s="1"/>
  <c r="AA750" i="1"/>
  <c r="Y750" i="1"/>
  <c r="Z750" i="1" s="1"/>
  <c r="X750" i="1"/>
  <c r="W750" i="1"/>
  <c r="U750" i="1"/>
  <c r="T750" i="1"/>
  <c r="V750" i="1" s="1"/>
  <c r="S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P747" i="1"/>
  <c r="O747" i="1"/>
  <c r="N747" i="1"/>
  <c r="M747" i="1"/>
  <c r="L747" i="1"/>
  <c r="K747" i="1"/>
  <c r="J747" i="1"/>
  <c r="I747" i="1"/>
  <c r="H747" i="1"/>
  <c r="AB747" i="1" s="1"/>
  <c r="G747" i="1"/>
  <c r="F747" i="1"/>
  <c r="E747" i="1"/>
  <c r="D747" i="1"/>
  <c r="B747" i="1"/>
  <c r="A747" i="1" s="1"/>
  <c r="AA746" i="1"/>
  <c r="Y746" i="1"/>
  <c r="Z746" i="1" s="1"/>
  <c r="X746" i="1"/>
  <c r="W746" i="1"/>
  <c r="U746" i="1"/>
  <c r="T746" i="1"/>
  <c r="V746" i="1" s="1"/>
  <c r="R746" i="1"/>
  <c r="Q746" i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Z742" i="1" s="1"/>
  <c r="X742" i="1"/>
  <c r="W742" i="1"/>
  <c r="U742" i="1"/>
  <c r="T742" i="1"/>
  <c r="V742" i="1" s="1"/>
  <c r="S742" i="1"/>
  <c r="AB742" i="1" s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B738" i="1"/>
  <c r="AA738" i="1"/>
  <c r="Y738" i="1"/>
  <c r="Z738" i="1" s="1"/>
  <c r="X738" i="1"/>
  <c r="W738" i="1"/>
  <c r="U738" i="1"/>
  <c r="T738" i="1"/>
  <c r="V738" i="1" s="1"/>
  <c r="S738" i="1"/>
  <c r="R738" i="1"/>
  <c r="Q738" i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M735" i="1"/>
  <c r="AB735" i="1" s="1"/>
  <c r="L735" i="1"/>
  <c r="K735" i="1"/>
  <c r="J735" i="1"/>
  <c r="I735" i="1"/>
  <c r="H735" i="1"/>
  <c r="G735" i="1"/>
  <c r="F735" i="1"/>
  <c r="E735" i="1"/>
  <c r="D735" i="1"/>
  <c r="B735" i="1"/>
  <c r="A735" i="1"/>
  <c r="AB734" i="1"/>
  <c r="AA734" i="1"/>
  <c r="Y734" i="1"/>
  <c r="Z734" i="1" s="1"/>
  <c r="X734" i="1"/>
  <c r="W734" i="1"/>
  <c r="U734" i="1"/>
  <c r="T734" i="1"/>
  <c r="V734" i="1" s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V733" i="1"/>
  <c r="U733" i="1"/>
  <c r="T733" i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R730" i="1"/>
  <c r="Q730" i="1"/>
  <c r="S730" i="1" s="1"/>
  <c r="P730" i="1"/>
  <c r="O730" i="1"/>
  <c r="N730" i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S729" i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V728" i="1"/>
  <c r="U728" i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P727" i="1" s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U726" i="1"/>
  <c r="T726" i="1"/>
  <c r="V726" i="1" s="1"/>
  <c r="R726" i="1"/>
  <c r="Q726" i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AB722" i="1"/>
  <c r="AA722" i="1"/>
  <c r="Y722" i="1"/>
  <c r="Z722" i="1" s="1"/>
  <c r="X722" i="1"/>
  <c r="W722" i="1"/>
  <c r="U722" i="1"/>
  <c r="T722" i="1"/>
  <c r="V722" i="1" s="1"/>
  <c r="R722" i="1"/>
  <c r="Q722" i="1"/>
  <c r="S722" i="1" s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T718" i="1"/>
  <c r="V718" i="1" s="1"/>
  <c r="R718" i="1"/>
  <c r="S718" i="1" s="1"/>
  <c r="Q718" i="1"/>
  <c r="P718" i="1"/>
  <c r="O718" i="1"/>
  <c r="N718" i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AB714" i="1"/>
  <c r="AA714" i="1"/>
  <c r="Z714" i="1"/>
  <c r="Y714" i="1"/>
  <c r="X714" i="1"/>
  <c r="W714" i="1"/>
  <c r="U714" i="1"/>
  <c r="T714" i="1"/>
  <c r="V714" i="1" s="1"/>
  <c r="R714" i="1"/>
  <c r="Q714" i="1"/>
  <c r="S714" i="1" s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V713" i="1" s="1"/>
  <c r="T713" i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V712" i="1"/>
  <c r="U712" i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Q710" i="1"/>
  <c r="S710" i="1" s="1"/>
  <c r="P710" i="1"/>
  <c r="O710" i="1"/>
  <c r="N710" i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S706" i="1"/>
  <c r="R706" i="1"/>
  <c r="Q706" i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S705" i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M703" i="1"/>
  <c r="AB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AB702" i="1" s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V701" i="1" s="1"/>
  <c r="T701" i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V700" i="1"/>
  <c r="U700" i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U694" i="1"/>
  <c r="T694" i="1"/>
  <c r="V694" i="1" s="1"/>
  <c r="R694" i="1"/>
  <c r="S694" i="1" s="1"/>
  <c r="Q694" i="1"/>
  <c r="O694" i="1"/>
  <c r="N694" i="1"/>
  <c r="P694" i="1" s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V688" i="1"/>
  <c r="U688" i="1"/>
  <c r="T688" i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R687" i="1"/>
  <c r="Q687" i="1"/>
  <c r="S687" i="1" s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S686" i="1" s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V685" i="1" s="1"/>
  <c r="T685" i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X684" i="1"/>
  <c r="W684" i="1"/>
  <c r="V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V683" i="1" s="1"/>
  <c r="S683" i="1"/>
  <c r="R683" i="1"/>
  <c r="Q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AB682" i="1"/>
  <c r="AA682" i="1"/>
  <c r="Y682" i="1"/>
  <c r="X682" i="1"/>
  <c r="Z682" i="1" s="1"/>
  <c r="W682" i="1"/>
  <c r="V682" i="1"/>
  <c r="U682" i="1"/>
  <c r="T682" i="1"/>
  <c r="R682" i="1"/>
  <c r="Q682" i="1"/>
  <c r="S682" i="1" s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U681" i="1"/>
  <c r="T681" i="1"/>
  <c r="R681" i="1"/>
  <c r="S681" i="1" s="1"/>
  <c r="Q681" i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V680" i="1"/>
  <c r="U680" i="1"/>
  <c r="T680" i="1"/>
  <c r="R680" i="1"/>
  <c r="Q680" i="1"/>
  <c r="S680" i="1" s="1"/>
  <c r="P680" i="1"/>
  <c r="O680" i="1"/>
  <c r="N680" i="1"/>
  <c r="L680" i="1"/>
  <c r="K680" i="1"/>
  <c r="M680" i="1" s="1"/>
  <c r="AB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M679" i="1" s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V678" i="1" s="1"/>
  <c r="T678" i="1"/>
  <c r="R678" i="1"/>
  <c r="Q678" i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R677" i="1"/>
  <c r="S677" i="1" s="1"/>
  <c r="Q677" i="1"/>
  <c r="O677" i="1"/>
  <c r="N677" i="1"/>
  <c r="P677" i="1" s="1"/>
  <c r="L677" i="1"/>
  <c r="M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V676" i="1"/>
  <c r="U676" i="1"/>
  <c r="T676" i="1"/>
  <c r="R676" i="1"/>
  <c r="Q676" i="1"/>
  <c r="S676" i="1" s="1"/>
  <c r="O676" i="1"/>
  <c r="P676" i="1" s="1"/>
  <c r="N676" i="1"/>
  <c r="L676" i="1"/>
  <c r="K676" i="1"/>
  <c r="M676" i="1" s="1"/>
  <c r="J676" i="1"/>
  <c r="I676" i="1"/>
  <c r="AB676" i="1" s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L675" i="1"/>
  <c r="M675" i="1" s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V674" i="1" s="1"/>
  <c r="T674" i="1"/>
  <c r="R674" i="1"/>
  <c r="Q674" i="1"/>
  <c r="O674" i="1"/>
  <c r="P674" i="1" s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S673" i="1" s="1"/>
  <c r="Q673" i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V672" i="1" s="1"/>
  <c r="T672" i="1"/>
  <c r="R672" i="1"/>
  <c r="Q672" i="1"/>
  <c r="S672" i="1" s="1"/>
  <c r="O672" i="1"/>
  <c r="P672" i="1" s="1"/>
  <c r="N672" i="1"/>
  <c r="L672" i="1"/>
  <c r="K672" i="1"/>
  <c r="M672" i="1" s="1"/>
  <c r="J672" i="1"/>
  <c r="AB672" i="1" s="1"/>
  <c r="I672" i="1"/>
  <c r="H672" i="1"/>
  <c r="G672" i="1"/>
  <c r="F672" i="1"/>
  <c r="E672" i="1"/>
  <c r="D672" i="1"/>
  <c r="B672" i="1"/>
  <c r="A672" i="1" s="1"/>
  <c r="AA671" i="1"/>
  <c r="Y671" i="1"/>
  <c r="X671" i="1"/>
  <c r="W671" i="1"/>
  <c r="U671" i="1"/>
  <c r="T671" i="1"/>
  <c r="V671" i="1" s="1"/>
  <c r="R671" i="1"/>
  <c r="S671" i="1" s="1"/>
  <c r="Q671" i="1"/>
  <c r="O671" i="1"/>
  <c r="N671" i="1"/>
  <c r="P671" i="1" s="1"/>
  <c r="L671" i="1"/>
  <c r="M671" i="1" s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V670" i="1" s="1"/>
  <c r="T670" i="1"/>
  <c r="R670" i="1"/>
  <c r="Q670" i="1"/>
  <c r="S670" i="1" s="1"/>
  <c r="O670" i="1"/>
  <c r="P670" i="1" s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S669" i="1"/>
  <c r="R669" i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V668" i="1" s="1"/>
  <c r="T668" i="1"/>
  <c r="R668" i="1"/>
  <c r="Q668" i="1"/>
  <c r="S668" i="1" s="1"/>
  <c r="O668" i="1"/>
  <c r="P668" i="1" s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W667" i="1"/>
  <c r="U667" i="1"/>
  <c r="T667" i="1"/>
  <c r="V667" i="1" s="1"/>
  <c r="S667" i="1"/>
  <c r="R667" i="1"/>
  <c r="Q667" i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V666" i="1" s="1"/>
  <c r="T666" i="1"/>
  <c r="R666" i="1"/>
  <c r="Q666" i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R665" i="1"/>
  <c r="S665" i="1" s="1"/>
  <c r="Q665" i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V664" i="1"/>
  <c r="U664" i="1"/>
  <c r="T664" i="1"/>
  <c r="R664" i="1"/>
  <c r="Q664" i="1"/>
  <c r="S664" i="1" s="1"/>
  <c r="O664" i="1"/>
  <c r="P664" i="1" s="1"/>
  <c r="N664" i="1"/>
  <c r="L664" i="1"/>
  <c r="K664" i="1"/>
  <c r="M664" i="1" s="1"/>
  <c r="J664" i="1"/>
  <c r="I664" i="1"/>
  <c r="AB664" i="1" s="1"/>
  <c r="H664" i="1"/>
  <c r="G664" i="1"/>
  <c r="F664" i="1"/>
  <c r="E664" i="1"/>
  <c r="D664" i="1"/>
  <c r="B664" i="1"/>
  <c r="A664" i="1" s="1"/>
  <c r="AA663" i="1"/>
  <c r="Y663" i="1"/>
  <c r="X663" i="1"/>
  <c r="W663" i="1"/>
  <c r="U663" i="1"/>
  <c r="T663" i="1"/>
  <c r="V663" i="1" s="1"/>
  <c r="S663" i="1"/>
  <c r="R663" i="1"/>
  <c r="Q663" i="1"/>
  <c r="O663" i="1"/>
  <c r="N663" i="1"/>
  <c r="L663" i="1"/>
  <c r="M663" i="1" s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V662" i="1" s="1"/>
  <c r="T662" i="1"/>
  <c r="R662" i="1"/>
  <c r="Q662" i="1"/>
  <c r="O662" i="1"/>
  <c r="P662" i="1" s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S661" i="1" s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V660" i="1" s="1"/>
  <c r="T660" i="1"/>
  <c r="R660" i="1"/>
  <c r="Q660" i="1"/>
  <c r="S660" i="1" s="1"/>
  <c r="O660" i="1"/>
  <c r="P660" i="1" s="1"/>
  <c r="N660" i="1"/>
  <c r="L660" i="1"/>
  <c r="K660" i="1"/>
  <c r="M660" i="1" s="1"/>
  <c r="J660" i="1"/>
  <c r="AB660" i="1" s="1"/>
  <c r="I660" i="1"/>
  <c r="H660" i="1"/>
  <c r="G660" i="1"/>
  <c r="F660" i="1"/>
  <c r="E660" i="1"/>
  <c r="D660" i="1"/>
  <c r="B660" i="1"/>
  <c r="A660" i="1" s="1"/>
  <c r="AA659" i="1"/>
  <c r="Y659" i="1"/>
  <c r="X659" i="1"/>
  <c r="W659" i="1"/>
  <c r="U659" i="1"/>
  <c r="T659" i="1"/>
  <c r="V659" i="1" s="1"/>
  <c r="R659" i="1"/>
  <c r="S659" i="1" s="1"/>
  <c r="Q659" i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V658" i="1" s="1"/>
  <c r="T658" i="1"/>
  <c r="R658" i="1"/>
  <c r="Q658" i="1"/>
  <c r="S658" i="1" s="1"/>
  <c r="P658" i="1"/>
  <c r="AB658" i="1" s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S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V656" i="1" s="1"/>
  <c r="T656" i="1"/>
  <c r="R656" i="1"/>
  <c r="Q656" i="1"/>
  <c r="S656" i="1" s="1"/>
  <c r="O656" i="1"/>
  <c r="P656" i="1" s="1"/>
  <c r="N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R655" i="1"/>
  <c r="S655" i="1" s="1"/>
  <c r="Q655" i="1"/>
  <c r="O655" i="1"/>
  <c r="N655" i="1"/>
  <c r="L655" i="1"/>
  <c r="M655" i="1" s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V654" i="1" s="1"/>
  <c r="T654" i="1"/>
  <c r="R654" i="1"/>
  <c r="Q654" i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R653" i="1"/>
  <c r="S653" i="1" s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V652" i="1"/>
  <c r="U652" i="1"/>
  <c r="T652" i="1"/>
  <c r="R652" i="1"/>
  <c r="Q652" i="1"/>
  <c r="S652" i="1" s="1"/>
  <c r="O652" i="1"/>
  <c r="P652" i="1" s="1"/>
  <c r="N652" i="1"/>
  <c r="L652" i="1"/>
  <c r="K652" i="1"/>
  <c r="M652" i="1" s="1"/>
  <c r="J652" i="1"/>
  <c r="I652" i="1"/>
  <c r="AB652" i="1" s="1"/>
  <c r="H652" i="1"/>
  <c r="G652" i="1"/>
  <c r="F652" i="1"/>
  <c r="E652" i="1"/>
  <c r="D652" i="1"/>
  <c r="B652" i="1"/>
  <c r="A652" i="1" s="1"/>
  <c r="AA651" i="1"/>
  <c r="Y651" i="1"/>
  <c r="X651" i="1"/>
  <c r="W651" i="1"/>
  <c r="U651" i="1"/>
  <c r="T651" i="1"/>
  <c r="V651" i="1" s="1"/>
  <c r="S651" i="1"/>
  <c r="R651" i="1"/>
  <c r="Q651" i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V650" i="1" s="1"/>
  <c r="T650" i="1"/>
  <c r="R650" i="1"/>
  <c r="Q650" i="1"/>
  <c r="O650" i="1"/>
  <c r="P650" i="1" s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S649" i="1"/>
  <c r="R649" i="1"/>
  <c r="Q649" i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V648" i="1" s="1"/>
  <c r="T648" i="1"/>
  <c r="R648" i="1"/>
  <c r="Q648" i="1"/>
  <c r="S648" i="1" s="1"/>
  <c r="O648" i="1"/>
  <c r="P648" i="1" s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W647" i="1"/>
  <c r="U647" i="1"/>
  <c r="T647" i="1"/>
  <c r="V647" i="1" s="1"/>
  <c r="R647" i="1"/>
  <c r="S647" i="1" s="1"/>
  <c r="Q647" i="1"/>
  <c r="O647" i="1"/>
  <c r="N647" i="1"/>
  <c r="P647" i="1" s="1"/>
  <c r="L647" i="1"/>
  <c r="M647" i="1" s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V646" i="1" s="1"/>
  <c r="T646" i="1"/>
  <c r="R646" i="1"/>
  <c r="Q646" i="1"/>
  <c r="S646" i="1" s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L645" i="1"/>
  <c r="M645" i="1" s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V644" i="1" s="1"/>
  <c r="T644" i="1"/>
  <c r="R644" i="1"/>
  <c r="Q644" i="1"/>
  <c r="S644" i="1" s="1"/>
  <c r="O644" i="1"/>
  <c r="P644" i="1" s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W643" i="1"/>
  <c r="U643" i="1"/>
  <c r="T643" i="1"/>
  <c r="V643" i="1" s="1"/>
  <c r="R643" i="1"/>
  <c r="S643" i="1" s="1"/>
  <c r="Q643" i="1"/>
  <c r="O643" i="1"/>
  <c r="N643" i="1"/>
  <c r="L643" i="1"/>
  <c r="M643" i="1" s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V642" i="1" s="1"/>
  <c r="T642" i="1"/>
  <c r="R642" i="1"/>
  <c r="Q642" i="1"/>
  <c r="S642" i="1" s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R641" i="1"/>
  <c r="S641" i="1" s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V640" i="1"/>
  <c r="U640" i="1"/>
  <c r="T640" i="1"/>
  <c r="R640" i="1"/>
  <c r="Q640" i="1"/>
  <c r="S640" i="1" s="1"/>
  <c r="O640" i="1"/>
  <c r="P640" i="1" s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W639" i="1"/>
  <c r="U639" i="1"/>
  <c r="T639" i="1"/>
  <c r="V639" i="1" s="1"/>
  <c r="S639" i="1"/>
  <c r="R639" i="1"/>
  <c r="Q639" i="1"/>
  <c r="O639" i="1"/>
  <c r="N639" i="1"/>
  <c r="L639" i="1"/>
  <c r="M639" i="1" s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V638" i="1" s="1"/>
  <c r="T638" i="1"/>
  <c r="R638" i="1"/>
  <c r="Q638" i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S637" i="1"/>
  <c r="R637" i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V636" i="1" s="1"/>
  <c r="T636" i="1"/>
  <c r="R636" i="1"/>
  <c r="Q636" i="1"/>
  <c r="S636" i="1" s="1"/>
  <c r="O636" i="1"/>
  <c r="P636" i="1" s="1"/>
  <c r="AB636" i="1" s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W635" i="1"/>
  <c r="U635" i="1"/>
  <c r="T635" i="1"/>
  <c r="V635" i="1" s="1"/>
  <c r="R635" i="1"/>
  <c r="S635" i="1" s="1"/>
  <c r="Q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 s="1"/>
  <c r="AB634" i="1"/>
  <c r="AA634" i="1"/>
  <c r="Y634" i="1"/>
  <c r="X634" i="1"/>
  <c r="Z634" i="1" s="1"/>
  <c r="W634" i="1"/>
  <c r="U634" i="1"/>
  <c r="V634" i="1" s="1"/>
  <c r="T634" i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N633" i="1"/>
  <c r="P633" i="1" s="1"/>
  <c r="L633" i="1"/>
  <c r="M633" i="1" s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V632" i="1" s="1"/>
  <c r="T632" i="1"/>
  <c r="R632" i="1"/>
  <c r="Q632" i="1"/>
  <c r="S632" i="1" s="1"/>
  <c r="O632" i="1"/>
  <c r="P632" i="1" s="1"/>
  <c r="N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S631" i="1" s="1"/>
  <c r="Q631" i="1"/>
  <c r="O631" i="1"/>
  <c r="N631" i="1"/>
  <c r="L631" i="1"/>
  <c r="M631" i="1" s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V630" i="1" s="1"/>
  <c r="T630" i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R629" i="1"/>
  <c r="S629" i="1" s="1"/>
  <c r="Q629" i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V628" i="1"/>
  <c r="U628" i="1"/>
  <c r="T628" i="1"/>
  <c r="R628" i="1"/>
  <c r="Q628" i="1"/>
  <c r="S628" i="1" s="1"/>
  <c r="O628" i="1"/>
  <c r="P628" i="1" s="1"/>
  <c r="N628" i="1"/>
  <c r="L628" i="1"/>
  <c r="K628" i="1"/>
  <c r="M628" i="1" s="1"/>
  <c r="J628" i="1"/>
  <c r="I628" i="1"/>
  <c r="AB628" i="1" s="1"/>
  <c r="H628" i="1"/>
  <c r="G628" i="1"/>
  <c r="F628" i="1"/>
  <c r="E628" i="1"/>
  <c r="D628" i="1"/>
  <c r="B628" i="1"/>
  <c r="A628" i="1" s="1"/>
  <c r="AA627" i="1"/>
  <c r="Y627" i="1"/>
  <c r="X627" i="1"/>
  <c r="W627" i="1"/>
  <c r="U627" i="1"/>
  <c r="T627" i="1"/>
  <c r="V627" i="1" s="1"/>
  <c r="S627" i="1"/>
  <c r="R627" i="1"/>
  <c r="Q627" i="1"/>
  <c r="O627" i="1"/>
  <c r="N627" i="1"/>
  <c r="L627" i="1"/>
  <c r="M627" i="1" s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V626" i="1" s="1"/>
  <c r="T626" i="1"/>
  <c r="R626" i="1"/>
  <c r="Q626" i="1"/>
  <c r="O626" i="1"/>
  <c r="P626" i="1" s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S625" i="1" s="1"/>
  <c r="Q625" i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V624" i="1" s="1"/>
  <c r="T624" i="1"/>
  <c r="R624" i="1"/>
  <c r="Q624" i="1"/>
  <c r="S624" i="1" s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W623" i="1"/>
  <c r="U623" i="1"/>
  <c r="T623" i="1"/>
  <c r="V623" i="1" s="1"/>
  <c r="R623" i="1"/>
  <c r="S623" i="1" s="1"/>
  <c r="Q623" i="1"/>
  <c r="O623" i="1"/>
  <c r="N623" i="1"/>
  <c r="L623" i="1"/>
  <c r="M623" i="1" s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V622" i="1" s="1"/>
  <c r="T622" i="1"/>
  <c r="R622" i="1"/>
  <c r="Q622" i="1"/>
  <c r="S622" i="1" s="1"/>
  <c r="O622" i="1"/>
  <c r="P622" i="1" s="1"/>
  <c r="AB622" i="1" s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V620" i="1" s="1"/>
  <c r="T620" i="1"/>
  <c r="R620" i="1"/>
  <c r="Q620" i="1"/>
  <c r="S620" i="1" s="1"/>
  <c r="O620" i="1"/>
  <c r="P620" i="1" s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S619" i="1" s="1"/>
  <c r="Q619" i="1"/>
  <c r="O619" i="1"/>
  <c r="N619" i="1"/>
  <c r="L619" i="1"/>
  <c r="M619" i="1" s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V618" i="1" s="1"/>
  <c r="T618" i="1"/>
  <c r="R618" i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R617" i="1"/>
  <c r="S617" i="1" s="1"/>
  <c r="Q617" i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V616" i="1"/>
  <c r="U616" i="1"/>
  <c r="T616" i="1"/>
  <c r="R616" i="1"/>
  <c r="Q616" i="1"/>
  <c r="S616" i="1" s="1"/>
  <c r="O616" i="1"/>
  <c r="P616" i="1" s="1"/>
  <c r="N616" i="1"/>
  <c r="L616" i="1"/>
  <c r="K616" i="1"/>
  <c r="M616" i="1" s="1"/>
  <c r="J616" i="1"/>
  <c r="I616" i="1"/>
  <c r="AB616" i="1" s="1"/>
  <c r="H616" i="1"/>
  <c r="G616" i="1"/>
  <c r="F616" i="1"/>
  <c r="E616" i="1"/>
  <c r="D616" i="1"/>
  <c r="B616" i="1"/>
  <c r="A616" i="1" s="1"/>
  <c r="AA615" i="1"/>
  <c r="Y615" i="1"/>
  <c r="X615" i="1"/>
  <c r="W615" i="1"/>
  <c r="U615" i="1"/>
  <c r="T615" i="1"/>
  <c r="V615" i="1" s="1"/>
  <c r="S615" i="1"/>
  <c r="R615" i="1"/>
  <c r="Q615" i="1"/>
  <c r="O615" i="1"/>
  <c r="N615" i="1"/>
  <c r="L615" i="1"/>
  <c r="M615" i="1" s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V614" i="1" s="1"/>
  <c r="T614" i="1"/>
  <c r="R614" i="1"/>
  <c r="Q614" i="1"/>
  <c r="O614" i="1"/>
  <c r="P614" i="1" s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S613" i="1" s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V612" i="1" s="1"/>
  <c r="T612" i="1"/>
  <c r="R612" i="1"/>
  <c r="Q612" i="1"/>
  <c r="S612" i="1" s="1"/>
  <c r="O612" i="1"/>
  <c r="P612" i="1" s="1"/>
  <c r="N612" i="1"/>
  <c r="L612" i="1"/>
  <c r="K612" i="1"/>
  <c r="M612" i="1" s="1"/>
  <c r="J612" i="1"/>
  <c r="AB612" i="1" s="1"/>
  <c r="I612" i="1"/>
  <c r="H612" i="1"/>
  <c r="G612" i="1"/>
  <c r="F612" i="1"/>
  <c r="E612" i="1"/>
  <c r="D612" i="1"/>
  <c r="B612" i="1"/>
  <c r="A612" i="1" s="1"/>
  <c r="AA611" i="1"/>
  <c r="Y611" i="1"/>
  <c r="X611" i="1"/>
  <c r="W611" i="1"/>
  <c r="U611" i="1"/>
  <c r="T611" i="1"/>
  <c r="V611" i="1" s="1"/>
  <c r="R611" i="1"/>
  <c r="S611" i="1" s="1"/>
  <c r="Q611" i="1"/>
  <c r="O611" i="1"/>
  <c r="N611" i="1"/>
  <c r="P611" i="1" s="1"/>
  <c r="L611" i="1"/>
  <c r="M611" i="1" s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V610" i="1" s="1"/>
  <c r="T610" i="1"/>
  <c r="R610" i="1"/>
  <c r="Q610" i="1"/>
  <c r="S610" i="1" s="1"/>
  <c r="O610" i="1"/>
  <c r="P610" i="1" s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S609" i="1"/>
  <c r="R609" i="1"/>
  <c r="Q609" i="1"/>
  <c r="O609" i="1"/>
  <c r="N609" i="1"/>
  <c r="P609" i="1" s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V608" i="1" s="1"/>
  <c r="T608" i="1"/>
  <c r="R608" i="1"/>
  <c r="Q608" i="1"/>
  <c r="S608" i="1" s="1"/>
  <c r="O608" i="1"/>
  <c r="P608" i="1" s="1"/>
  <c r="N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W607" i="1"/>
  <c r="U607" i="1"/>
  <c r="T607" i="1"/>
  <c r="V607" i="1" s="1"/>
  <c r="R607" i="1"/>
  <c r="S607" i="1" s="1"/>
  <c r="Q607" i="1"/>
  <c r="O607" i="1"/>
  <c r="N607" i="1"/>
  <c r="L607" i="1"/>
  <c r="M607" i="1" s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V606" i="1" s="1"/>
  <c r="T606" i="1"/>
  <c r="R606" i="1"/>
  <c r="Q606" i="1"/>
  <c r="S606" i="1" s="1"/>
  <c r="P606" i="1"/>
  <c r="O606" i="1"/>
  <c r="N606" i="1"/>
  <c r="L606" i="1"/>
  <c r="K606" i="1"/>
  <c r="M606" i="1" s="1"/>
  <c r="J606" i="1"/>
  <c r="I606" i="1"/>
  <c r="AB606" i="1" s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R605" i="1"/>
  <c r="S605" i="1" s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V604" i="1"/>
  <c r="U604" i="1"/>
  <c r="T604" i="1"/>
  <c r="R604" i="1"/>
  <c r="Q604" i="1"/>
  <c r="S604" i="1" s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W603" i="1"/>
  <c r="U603" i="1"/>
  <c r="T603" i="1"/>
  <c r="V603" i="1" s="1"/>
  <c r="S603" i="1"/>
  <c r="R603" i="1"/>
  <c r="Q603" i="1"/>
  <c r="O603" i="1"/>
  <c r="N603" i="1"/>
  <c r="L603" i="1"/>
  <c r="M603" i="1" s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V602" i="1" s="1"/>
  <c r="T602" i="1"/>
  <c r="R602" i="1"/>
  <c r="Q602" i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V600" i="1" s="1"/>
  <c r="T600" i="1"/>
  <c r="R600" i="1"/>
  <c r="Q600" i="1"/>
  <c r="S600" i="1" s="1"/>
  <c r="O600" i="1"/>
  <c r="P600" i="1" s="1"/>
  <c r="AB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W599" i="1"/>
  <c r="U599" i="1"/>
  <c r="T599" i="1"/>
  <c r="V599" i="1" s="1"/>
  <c r="R599" i="1"/>
  <c r="S599" i="1" s="1"/>
  <c r="Q599" i="1"/>
  <c r="O599" i="1"/>
  <c r="N599" i="1"/>
  <c r="P599" i="1" s="1"/>
  <c r="L599" i="1"/>
  <c r="M599" i="1" s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V598" i="1" s="1"/>
  <c r="T598" i="1"/>
  <c r="R598" i="1"/>
  <c r="Q598" i="1"/>
  <c r="S598" i="1" s="1"/>
  <c r="P598" i="1"/>
  <c r="O598" i="1"/>
  <c r="N598" i="1"/>
  <c r="L598" i="1"/>
  <c r="K598" i="1"/>
  <c r="M598" i="1" s="1"/>
  <c r="J598" i="1"/>
  <c r="AB598" i="1" s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S597" i="1"/>
  <c r="R597" i="1"/>
  <c r="Q597" i="1"/>
  <c r="O597" i="1"/>
  <c r="N597" i="1"/>
  <c r="P597" i="1" s="1"/>
  <c r="L597" i="1"/>
  <c r="M597" i="1" s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V596" i="1" s="1"/>
  <c r="T596" i="1"/>
  <c r="R596" i="1"/>
  <c r="Q596" i="1"/>
  <c r="S596" i="1" s="1"/>
  <c r="O596" i="1"/>
  <c r="P596" i="1" s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R595" i="1"/>
  <c r="S595" i="1" s="1"/>
  <c r="Q595" i="1"/>
  <c r="O595" i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V594" i="1" s="1"/>
  <c r="T594" i="1"/>
  <c r="R594" i="1"/>
  <c r="Q594" i="1"/>
  <c r="P594" i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R593" i="1"/>
  <c r="S593" i="1" s="1"/>
  <c r="Q593" i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V592" i="1"/>
  <c r="U592" i="1"/>
  <c r="T592" i="1"/>
  <c r="R592" i="1"/>
  <c r="Q592" i="1"/>
  <c r="S592" i="1" s="1"/>
  <c r="O592" i="1"/>
  <c r="P592" i="1" s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W591" i="1"/>
  <c r="U591" i="1"/>
  <c r="T591" i="1"/>
  <c r="V591" i="1" s="1"/>
  <c r="S591" i="1"/>
  <c r="R591" i="1"/>
  <c r="Q591" i="1"/>
  <c r="O591" i="1"/>
  <c r="N591" i="1"/>
  <c r="L591" i="1"/>
  <c r="M591" i="1" s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V590" i="1" s="1"/>
  <c r="T590" i="1"/>
  <c r="R590" i="1"/>
  <c r="Q590" i="1"/>
  <c r="O590" i="1"/>
  <c r="P590" i="1" s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S589" i="1" s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V588" i="1" s="1"/>
  <c r="T588" i="1"/>
  <c r="R588" i="1"/>
  <c r="Q588" i="1"/>
  <c r="S588" i="1" s="1"/>
  <c r="O588" i="1"/>
  <c r="P588" i="1" s="1"/>
  <c r="N588" i="1"/>
  <c r="L588" i="1"/>
  <c r="K588" i="1"/>
  <c r="M588" i="1" s="1"/>
  <c r="J588" i="1"/>
  <c r="AB588" i="1" s="1"/>
  <c r="I588" i="1"/>
  <c r="H588" i="1"/>
  <c r="G588" i="1"/>
  <c r="F588" i="1"/>
  <c r="E588" i="1"/>
  <c r="D588" i="1"/>
  <c r="B588" i="1"/>
  <c r="A588" i="1" s="1"/>
  <c r="AA587" i="1"/>
  <c r="Y587" i="1"/>
  <c r="X587" i="1"/>
  <c r="W587" i="1"/>
  <c r="U587" i="1"/>
  <c r="T587" i="1"/>
  <c r="V587" i="1" s="1"/>
  <c r="R587" i="1"/>
  <c r="S587" i="1" s="1"/>
  <c r="Q587" i="1"/>
  <c r="O587" i="1"/>
  <c r="N587" i="1"/>
  <c r="L587" i="1"/>
  <c r="M587" i="1" s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V586" i="1" s="1"/>
  <c r="T586" i="1"/>
  <c r="R586" i="1"/>
  <c r="Q586" i="1"/>
  <c r="S586" i="1" s="1"/>
  <c r="O586" i="1"/>
  <c r="P586" i="1" s="1"/>
  <c r="AB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S585" i="1"/>
  <c r="R585" i="1"/>
  <c r="Q585" i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V584" i="1"/>
  <c r="U584" i="1"/>
  <c r="T584" i="1"/>
  <c r="R584" i="1"/>
  <c r="Q584" i="1"/>
  <c r="S584" i="1" s="1"/>
  <c r="O584" i="1"/>
  <c r="P584" i="1" s="1"/>
  <c r="N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N583" i="1"/>
  <c r="L583" i="1"/>
  <c r="M583" i="1" s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V582" i="1" s="1"/>
  <c r="T582" i="1"/>
  <c r="R582" i="1"/>
  <c r="Q582" i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R581" i="1"/>
  <c r="S581" i="1" s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V580" i="1"/>
  <c r="U580" i="1"/>
  <c r="T580" i="1"/>
  <c r="R580" i="1"/>
  <c r="Q580" i="1"/>
  <c r="S580" i="1" s="1"/>
  <c r="O580" i="1"/>
  <c r="P580" i="1" s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W579" i="1"/>
  <c r="U579" i="1"/>
  <c r="T579" i="1"/>
  <c r="V579" i="1" s="1"/>
  <c r="S579" i="1"/>
  <c r="R579" i="1"/>
  <c r="Q579" i="1"/>
  <c r="O579" i="1"/>
  <c r="N579" i="1"/>
  <c r="L579" i="1"/>
  <c r="M579" i="1" s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V578" i="1" s="1"/>
  <c r="T578" i="1"/>
  <c r="R578" i="1"/>
  <c r="Q578" i="1"/>
  <c r="O578" i="1"/>
  <c r="P578" i="1" s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S577" i="1"/>
  <c r="R577" i="1"/>
  <c r="Q577" i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V576" i="1" s="1"/>
  <c r="T576" i="1"/>
  <c r="R576" i="1"/>
  <c r="Q576" i="1"/>
  <c r="S576" i="1" s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W575" i="1"/>
  <c r="U575" i="1"/>
  <c r="T575" i="1"/>
  <c r="V575" i="1" s="1"/>
  <c r="R575" i="1"/>
  <c r="S575" i="1" s="1"/>
  <c r="Q575" i="1"/>
  <c r="O575" i="1"/>
  <c r="N575" i="1"/>
  <c r="P575" i="1" s="1"/>
  <c r="L575" i="1"/>
  <c r="M575" i="1" s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V574" i="1" s="1"/>
  <c r="T574" i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S573" i="1"/>
  <c r="R573" i="1"/>
  <c r="Q573" i="1"/>
  <c r="O573" i="1"/>
  <c r="N573" i="1"/>
  <c r="P573" i="1" s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V572" i="1" s="1"/>
  <c r="T572" i="1"/>
  <c r="R572" i="1"/>
  <c r="Q572" i="1"/>
  <c r="S572" i="1" s="1"/>
  <c r="O572" i="1"/>
  <c r="P572" i="1" s="1"/>
  <c r="N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R571" i="1"/>
  <c r="S571" i="1" s="1"/>
  <c r="Q571" i="1"/>
  <c r="O571" i="1"/>
  <c r="N571" i="1"/>
  <c r="P571" i="1" s="1"/>
  <c r="L571" i="1"/>
  <c r="M571" i="1" s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V570" i="1" s="1"/>
  <c r="T570" i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R569" i="1"/>
  <c r="S569" i="1" s="1"/>
  <c r="Q569" i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V568" i="1"/>
  <c r="U568" i="1"/>
  <c r="T568" i="1"/>
  <c r="R568" i="1"/>
  <c r="Q568" i="1"/>
  <c r="S568" i="1" s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W567" i="1"/>
  <c r="U567" i="1"/>
  <c r="T567" i="1"/>
  <c r="V567" i="1" s="1"/>
  <c r="S567" i="1"/>
  <c r="R567" i="1"/>
  <c r="Q567" i="1"/>
  <c r="O567" i="1"/>
  <c r="N567" i="1"/>
  <c r="L567" i="1"/>
  <c r="M567" i="1" s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V566" i="1" s="1"/>
  <c r="T566" i="1"/>
  <c r="R566" i="1"/>
  <c r="Q566" i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S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V564" i="1" s="1"/>
  <c r="T564" i="1"/>
  <c r="R564" i="1"/>
  <c r="Q564" i="1"/>
  <c r="S564" i="1" s="1"/>
  <c r="O564" i="1"/>
  <c r="P564" i="1" s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W563" i="1"/>
  <c r="U563" i="1"/>
  <c r="T563" i="1"/>
  <c r="V563" i="1" s="1"/>
  <c r="R563" i="1"/>
  <c r="S563" i="1" s="1"/>
  <c r="Q563" i="1"/>
  <c r="O563" i="1"/>
  <c r="N563" i="1"/>
  <c r="L563" i="1"/>
  <c r="M563" i="1" s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V562" i="1" s="1"/>
  <c r="T562" i="1"/>
  <c r="R562" i="1"/>
  <c r="Q562" i="1"/>
  <c r="S562" i="1" s="1"/>
  <c r="O562" i="1"/>
  <c r="P562" i="1" s="1"/>
  <c r="AB562" i="1" s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S561" i="1"/>
  <c r="R561" i="1"/>
  <c r="Q561" i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R560" i="1"/>
  <c r="Q560" i="1"/>
  <c r="S560" i="1" s="1"/>
  <c r="O560" i="1"/>
  <c r="P560" i="1" s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V559" i="1" s="1"/>
  <c r="R559" i="1"/>
  <c r="S559" i="1" s="1"/>
  <c r="Q559" i="1"/>
  <c r="O559" i="1"/>
  <c r="N559" i="1"/>
  <c r="L559" i="1"/>
  <c r="M559" i="1" s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V558" i="1" s="1"/>
  <c r="T558" i="1"/>
  <c r="R558" i="1"/>
  <c r="Q558" i="1"/>
  <c r="S558" i="1" s="1"/>
  <c r="P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R557" i="1"/>
  <c r="S557" i="1" s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V556" i="1"/>
  <c r="U556" i="1"/>
  <c r="T556" i="1"/>
  <c r="R556" i="1"/>
  <c r="Q556" i="1"/>
  <c r="S556" i="1" s="1"/>
  <c r="O556" i="1"/>
  <c r="P556" i="1" s="1"/>
  <c r="N556" i="1"/>
  <c r="L556" i="1"/>
  <c r="K556" i="1"/>
  <c r="M556" i="1" s="1"/>
  <c r="J556" i="1"/>
  <c r="I556" i="1"/>
  <c r="AB556" i="1" s="1"/>
  <c r="H556" i="1"/>
  <c r="G556" i="1"/>
  <c r="F556" i="1"/>
  <c r="E556" i="1"/>
  <c r="D556" i="1"/>
  <c r="B556" i="1"/>
  <c r="A556" i="1" s="1"/>
  <c r="AA555" i="1"/>
  <c r="Y555" i="1"/>
  <c r="X555" i="1"/>
  <c r="W555" i="1"/>
  <c r="U555" i="1"/>
  <c r="T555" i="1"/>
  <c r="V555" i="1" s="1"/>
  <c r="S555" i="1"/>
  <c r="R555" i="1"/>
  <c r="Q555" i="1"/>
  <c r="O555" i="1"/>
  <c r="N555" i="1"/>
  <c r="L555" i="1"/>
  <c r="M555" i="1" s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V554" i="1" s="1"/>
  <c r="T554" i="1"/>
  <c r="R554" i="1"/>
  <c r="Q554" i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S553" i="1" s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B552" i="1"/>
  <c r="AA552" i="1"/>
  <c r="Y552" i="1"/>
  <c r="X552" i="1"/>
  <c r="Z552" i="1" s="1"/>
  <c r="W552" i="1"/>
  <c r="U552" i="1"/>
  <c r="V552" i="1" s="1"/>
  <c r="T552" i="1"/>
  <c r="R552" i="1"/>
  <c r="Q552" i="1"/>
  <c r="S552" i="1" s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W551" i="1"/>
  <c r="U551" i="1"/>
  <c r="T551" i="1"/>
  <c r="V551" i="1" s="1"/>
  <c r="R551" i="1"/>
  <c r="S551" i="1" s="1"/>
  <c r="Q551" i="1"/>
  <c r="O551" i="1"/>
  <c r="N551" i="1"/>
  <c r="P551" i="1" s="1"/>
  <c r="L551" i="1"/>
  <c r="M551" i="1" s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V550" i="1" s="1"/>
  <c r="T550" i="1"/>
  <c r="R550" i="1"/>
  <c r="Q550" i="1"/>
  <c r="S550" i="1" s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S549" i="1"/>
  <c r="R549" i="1"/>
  <c r="Q549" i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V548" i="1" s="1"/>
  <c r="T548" i="1"/>
  <c r="R548" i="1"/>
  <c r="Q548" i="1"/>
  <c r="S548" i="1" s="1"/>
  <c r="O548" i="1"/>
  <c r="P548" i="1" s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W547" i="1"/>
  <c r="U547" i="1"/>
  <c r="T547" i="1"/>
  <c r="V547" i="1" s="1"/>
  <c r="R547" i="1"/>
  <c r="S547" i="1" s="1"/>
  <c r="Q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V546" i="1" s="1"/>
  <c r="T546" i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R545" i="1"/>
  <c r="S545" i="1" s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V544" i="1"/>
  <c r="U544" i="1"/>
  <c r="T544" i="1"/>
  <c r="R544" i="1"/>
  <c r="Q544" i="1"/>
  <c r="S544" i="1" s="1"/>
  <c r="O544" i="1"/>
  <c r="P544" i="1" s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W543" i="1"/>
  <c r="U543" i="1"/>
  <c r="T543" i="1"/>
  <c r="V543" i="1" s="1"/>
  <c r="S543" i="1"/>
  <c r="R543" i="1"/>
  <c r="Q543" i="1"/>
  <c r="O543" i="1"/>
  <c r="N543" i="1"/>
  <c r="L543" i="1"/>
  <c r="M543" i="1" s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V542" i="1" s="1"/>
  <c r="T542" i="1"/>
  <c r="R542" i="1"/>
  <c r="Q542" i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S541" i="1" s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V540" i="1" s="1"/>
  <c r="T540" i="1"/>
  <c r="R540" i="1"/>
  <c r="Q540" i="1"/>
  <c r="S540" i="1" s="1"/>
  <c r="O540" i="1"/>
  <c r="P540" i="1" s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W539" i="1"/>
  <c r="U539" i="1"/>
  <c r="T539" i="1"/>
  <c r="V539" i="1" s="1"/>
  <c r="R539" i="1"/>
  <c r="S539" i="1" s="1"/>
  <c r="Q539" i="1"/>
  <c r="O539" i="1"/>
  <c r="N539" i="1"/>
  <c r="P539" i="1" s="1"/>
  <c r="L539" i="1"/>
  <c r="M539" i="1" s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V538" i="1" s="1"/>
  <c r="T538" i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V536" i="1" s="1"/>
  <c r="T536" i="1"/>
  <c r="R536" i="1"/>
  <c r="Q536" i="1"/>
  <c r="S536" i="1" s="1"/>
  <c r="O536" i="1"/>
  <c r="P536" i="1" s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S535" i="1" s="1"/>
  <c r="Q535" i="1"/>
  <c r="O535" i="1"/>
  <c r="N535" i="1"/>
  <c r="L535" i="1"/>
  <c r="M535" i="1" s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V534" i="1" s="1"/>
  <c r="T534" i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R533" i="1"/>
  <c r="S533" i="1" s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V532" i="1"/>
  <c r="U532" i="1"/>
  <c r="T532" i="1"/>
  <c r="R532" i="1"/>
  <c r="Q532" i="1"/>
  <c r="S532" i="1" s="1"/>
  <c r="O532" i="1"/>
  <c r="P532" i="1" s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W531" i="1"/>
  <c r="U531" i="1"/>
  <c r="T531" i="1"/>
  <c r="V531" i="1" s="1"/>
  <c r="S531" i="1"/>
  <c r="R531" i="1"/>
  <c r="Q531" i="1"/>
  <c r="O531" i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V530" i="1" s="1"/>
  <c r="T530" i="1"/>
  <c r="R530" i="1"/>
  <c r="Q530" i="1"/>
  <c r="O530" i="1"/>
  <c r="P530" i="1" s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V528" i="1" s="1"/>
  <c r="AB528" i="1" s="1"/>
  <c r="T528" i="1"/>
  <c r="R528" i="1"/>
  <c r="Q528" i="1"/>
  <c r="S528" i="1" s="1"/>
  <c r="O528" i="1"/>
  <c r="P528" i="1" s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W527" i="1"/>
  <c r="U527" i="1"/>
  <c r="T527" i="1"/>
  <c r="V527" i="1" s="1"/>
  <c r="R527" i="1"/>
  <c r="S527" i="1" s="1"/>
  <c r="Q527" i="1"/>
  <c r="O527" i="1"/>
  <c r="N527" i="1"/>
  <c r="L527" i="1"/>
  <c r="M527" i="1" s="1"/>
  <c r="K527" i="1"/>
  <c r="J527" i="1"/>
  <c r="I527" i="1"/>
  <c r="H527" i="1"/>
  <c r="G527" i="1"/>
  <c r="F527" i="1"/>
  <c r="E527" i="1"/>
  <c r="D527" i="1"/>
  <c r="B527" i="1"/>
  <c r="A527" i="1" s="1"/>
  <c r="AB526" i="1"/>
  <c r="AA526" i="1"/>
  <c r="Y526" i="1"/>
  <c r="X526" i="1"/>
  <c r="Z526" i="1" s="1"/>
  <c r="W526" i="1"/>
  <c r="U526" i="1"/>
  <c r="V526" i="1" s="1"/>
  <c r="T526" i="1"/>
  <c r="R526" i="1"/>
  <c r="Q526" i="1"/>
  <c r="S526" i="1" s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V525" i="1" s="1"/>
  <c r="S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V524" i="1" s="1"/>
  <c r="T524" i="1"/>
  <c r="R524" i="1"/>
  <c r="Q524" i="1"/>
  <c r="S524" i="1" s="1"/>
  <c r="O524" i="1"/>
  <c r="P524" i="1" s="1"/>
  <c r="N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R523" i="1"/>
  <c r="S523" i="1" s="1"/>
  <c r="Q523" i="1"/>
  <c r="O523" i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V522" i="1" s="1"/>
  <c r="T522" i="1"/>
  <c r="R522" i="1"/>
  <c r="Q522" i="1"/>
  <c r="S522" i="1" s="1"/>
  <c r="P522" i="1"/>
  <c r="O522" i="1"/>
  <c r="N522" i="1"/>
  <c r="L522" i="1"/>
  <c r="K522" i="1"/>
  <c r="M522" i="1" s="1"/>
  <c r="J522" i="1"/>
  <c r="I522" i="1"/>
  <c r="AB522" i="1" s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R521" i="1"/>
  <c r="S521" i="1" s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V520" i="1"/>
  <c r="U520" i="1"/>
  <c r="T520" i="1"/>
  <c r="R520" i="1"/>
  <c r="Q520" i="1"/>
  <c r="S520" i="1" s="1"/>
  <c r="O520" i="1"/>
  <c r="P520" i="1" s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W519" i="1"/>
  <c r="U519" i="1"/>
  <c r="T519" i="1"/>
  <c r="V519" i="1" s="1"/>
  <c r="S519" i="1"/>
  <c r="R519" i="1"/>
  <c r="Q519" i="1"/>
  <c r="O519" i="1"/>
  <c r="N519" i="1"/>
  <c r="L519" i="1"/>
  <c r="M519" i="1" s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V518" i="1" s="1"/>
  <c r="T518" i="1"/>
  <c r="R518" i="1"/>
  <c r="Q518" i="1"/>
  <c r="O518" i="1"/>
  <c r="P518" i="1" s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R517" i="1"/>
  <c r="S517" i="1" s="1"/>
  <c r="Q517" i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AB516" i="1" s="1"/>
  <c r="W516" i="1"/>
  <c r="U516" i="1"/>
  <c r="V516" i="1" s="1"/>
  <c r="T516" i="1"/>
  <c r="R516" i="1"/>
  <c r="Q516" i="1"/>
  <c r="S516" i="1" s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W515" i="1"/>
  <c r="U515" i="1"/>
  <c r="T515" i="1"/>
  <c r="V515" i="1" s="1"/>
  <c r="R515" i="1"/>
  <c r="S515" i="1" s="1"/>
  <c r="Q515" i="1"/>
  <c r="O515" i="1"/>
  <c r="N515" i="1"/>
  <c r="P515" i="1" s="1"/>
  <c r="L515" i="1"/>
  <c r="M515" i="1" s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V514" i="1" s="1"/>
  <c r="T514" i="1"/>
  <c r="R514" i="1"/>
  <c r="Q514" i="1"/>
  <c r="S514" i="1" s="1"/>
  <c r="O514" i="1"/>
  <c r="P514" i="1" s="1"/>
  <c r="N514" i="1"/>
  <c r="L514" i="1"/>
  <c r="K514" i="1"/>
  <c r="M514" i="1" s="1"/>
  <c r="J514" i="1"/>
  <c r="AB514" i="1" s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V512" i="1" s="1"/>
  <c r="T512" i="1"/>
  <c r="R512" i="1"/>
  <c r="Q512" i="1"/>
  <c r="S512" i="1" s="1"/>
  <c r="O512" i="1"/>
  <c r="P512" i="1" s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W511" i="1"/>
  <c r="U511" i="1"/>
  <c r="T511" i="1"/>
  <c r="V511" i="1" s="1"/>
  <c r="R511" i="1"/>
  <c r="S511" i="1" s="1"/>
  <c r="Q511" i="1"/>
  <c r="O511" i="1"/>
  <c r="N511" i="1"/>
  <c r="L511" i="1"/>
  <c r="M511" i="1" s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V510" i="1" s="1"/>
  <c r="T510" i="1"/>
  <c r="R510" i="1"/>
  <c r="Q510" i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R509" i="1"/>
  <c r="S509" i="1" s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V508" i="1"/>
  <c r="U508" i="1"/>
  <c r="T508" i="1"/>
  <c r="R508" i="1"/>
  <c r="Q508" i="1"/>
  <c r="O508" i="1"/>
  <c r="P508" i="1" s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W507" i="1"/>
  <c r="U507" i="1"/>
  <c r="T507" i="1"/>
  <c r="S507" i="1"/>
  <c r="R507" i="1"/>
  <c r="Q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V506" i="1" s="1"/>
  <c r="T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V504" i="1" s="1"/>
  <c r="T504" i="1"/>
  <c r="R504" i="1"/>
  <c r="Q504" i="1"/>
  <c r="S504" i="1" s="1"/>
  <c r="O504" i="1"/>
  <c r="P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W503" i="1"/>
  <c r="U503" i="1"/>
  <c r="T503" i="1"/>
  <c r="R503" i="1"/>
  <c r="S503" i="1" s="1"/>
  <c r="Q503" i="1"/>
  <c r="O503" i="1"/>
  <c r="N503" i="1"/>
  <c r="P503" i="1" s="1"/>
  <c r="L503" i="1"/>
  <c r="M503" i="1" s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V502" i="1" s="1"/>
  <c r="T502" i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U501" i="1"/>
  <c r="T501" i="1"/>
  <c r="V501" i="1" s="1"/>
  <c r="S501" i="1"/>
  <c r="R501" i="1"/>
  <c r="Q501" i="1"/>
  <c r="O501" i="1"/>
  <c r="N501" i="1"/>
  <c r="P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V500" i="1" s="1"/>
  <c r="T500" i="1"/>
  <c r="R500" i="1"/>
  <c r="Q500" i="1"/>
  <c r="O500" i="1"/>
  <c r="P500" i="1" s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R499" i="1"/>
  <c r="S499" i="1" s="1"/>
  <c r="Q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V498" i="1" s="1"/>
  <c r="T498" i="1"/>
  <c r="R498" i="1"/>
  <c r="Q498" i="1"/>
  <c r="S498" i="1" s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R497" i="1"/>
  <c r="S497" i="1" s="1"/>
  <c r="Q497" i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V496" i="1"/>
  <c r="U496" i="1"/>
  <c r="T496" i="1"/>
  <c r="R496" i="1"/>
  <c r="Q496" i="1"/>
  <c r="O496" i="1"/>
  <c r="P496" i="1" s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W495" i="1"/>
  <c r="U495" i="1"/>
  <c r="T495" i="1"/>
  <c r="S495" i="1"/>
  <c r="R495" i="1"/>
  <c r="Q495" i="1"/>
  <c r="O495" i="1"/>
  <c r="N495" i="1"/>
  <c r="L495" i="1"/>
  <c r="M495" i="1" s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V494" i="1" s="1"/>
  <c r="T494" i="1"/>
  <c r="R494" i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S493" i="1"/>
  <c r="R493" i="1"/>
  <c r="Q493" i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V492" i="1" s="1"/>
  <c r="T492" i="1"/>
  <c r="R492" i="1"/>
  <c r="Q492" i="1"/>
  <c r="O492" i="1"/>
  <c r="P492" i="1" s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W491" i="1"/>
  <c r="U491" i="1"/>
  <c r="T491" i="1"/>
  <c r="R491" i="1"/>
  <c r="S491" i="1" s="1"/>
  <c r="Q491" i="1"/>
  <c r="O491" i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R490" i="1"/>
  <c r="Q490" i="1"/>
  <c r="S490" i="1" s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U489" i="1"/>
  <c r="T489" i="1"/>
  <c r="V489" i="1" s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V488" i="1" s="1"/>
  <c r="T488" i="1"/>
  <c r="R488" i="1"/>
  <c r="Q488" i="1"/>
  <c r="S488" i="1" s="1"/>
  <c r="P488" i="1"/>
  <c r="O488" i="1"/>
  <c r="N488" i="1"/>
  <c r="L488" i="1"/>
  <c r="K488" i="1"/>
  <c r="M488" i="1" s="1"/>
  <c r="J488" i="1"/>
  <c r="AB488" i="1" s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T487" i="1"/>
  <c r="V487" i="1" s="1"/>
  <c r="S487" i="1"/>
  <c r="R487" i="1"/>
  <c r="Q487" i="1"/>
  <c r="O487" i="1"/>
  <c r="N487" i="1"/>
  <c r="P487" i="1" s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V486" i="1" s="1"/>
  <c r="T486" i="1"/>
  <c r="R486" i="1"/>
  <c r="Q486" i="1"/>
  <c r="O486" i="1"/>
  <c r="P486" i="1" s="1"/>
  <c r="N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T485" i="1"/>
  <c r="R485" i="1"/>
  <c r="S485" i="1" s="1"/>
  <c r="Q485" i="1"/>
  <c r="O485" i="1"/>
  <c r="N485" i="1"/>
  <c r="P485" i="1" s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V484" i="1"/>
  <c r="U484" i="1"/>
  <c r="T484" i="1"/>
  <c r="R484" i="1"/>
  <c r="Q484" i="1"/>
  <c r="O484" i="1"/>
  <c r="P484" i="1" s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U483" i="1"/>
  <c r="T483" i="1"/>
  <c r="V483" i="1" s="1"/>
  <c r="R483" i="1"/>
  <c r="S483" i="1" s="1"/>
  <c r="Q483" i="1"/>
  <c r="O483" i="1"/>
  <c r="N483" i="1"/>
  <c r="P483" i="1" s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V482" i="1" s="1"/>
  <c r="T482" i="1"/>
  <c r="R482" i="1"/>
  <c r="Q482" i="1"/>
  <c r="S482" i="1" s="1"/>
  <c r="O482" i="1"/>
  <c r="P482" i="1" s="1"/>
  <c r="N482" i="1"/>
  <c r="L482" i="1"/>
  <c r="M482" i="1" s="1"/>
  <c r="AB482" i="1" s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Z481" i="1" s="1"/>
  <c r="X481" i="1"/>
  <c r="W481" i="1"/>
  <c r="U481" i="1"/>
  <c r="T481" i="1"/>
  <c r="R481" i="1"/>
  <c r="S481" i="1" s="1"/>
  <c r="Q481" i="1"/>
  <c r="O481" i="1"/>
  <c r="N481" i="1"/>
  <c r="P481" i="1" s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R479" i="1"/>
  <c r="S479" i="1" s="1"/>
  <c r="Q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V478" i="1"/>
  <c r="U478" i="1"/>
  <c r="T478" i="1"/>
  <c r="R478" i="1"/>
  <c r="Q478" i="1"/>
  <c r="S478" i="1" s="1"/>
  <c r="AB478" i="1" s="1"/>
  <c r="P478" i="1"/>
  <c r="O478" i="1"/>
  <c r="N478" i="1"/>
  <c r="L478" i="1"/>
  <c r="M478" i="1" s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R477" i="1"/>
  <c r="Q477" i="1"/>
  <c r="S477" i="1" s="1"/>
  <c r="O477" i="1"/>
  <c r="N477" i="1"/>
  <c r="P477" i="1" s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S476" i="1"/>
  <c r="R476" i="1"/>
  <c r="Q476" i="1"/>
  <c r="P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V474" i="1"/>
  <c r="U474" i="1"/>
  <c r="T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Y473" i="1"/>
  <c r="Z473" i="1" s="1"/>
  <c r="X473" i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V471" i="1" s="1"/>
  <c r="T471" i="1"/>
  <c r="R471" i="1"/>
  <c r="Q471" i="1"/>
  <c r="S471" i="1" s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S469" i="1" s="1"/>
  <c r="Q469" i="1"/>
  <c r="O469" i="1"/>
  <c r="P469" i="1" s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V468" i="1" s="1"/>
  <c r="T468" i="1"/>
  <c r="R468" i="1"/>
  <c r="S468" i="1" s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V467" i="1"/>
  <c r="U467" i="1"/>
  <c r="T467" i="1"/>
  <c r="S467" i="1"/>
  <c r="R467" i="1"/>
  <c r="Q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W466" i="1"/>
  <c r="U466" i="1"/>
  <c r="V466" i="1" s="1"/>
  <c r="T466" i="1"/>
  <c r="R466" i="1"/>
  <c r="Q466" i="1"/>
  <c r="S466" i="1" s="1"/>
  <c r="O466" i="1"/>
  <c r="N466" i="1"/>
  <c r="P466" i="1" s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S465" i="1"/>
  <c r="R465" i="1"/>
  <c r="Q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Q464" i="1"/>
  <c r="S464" i="1" s="1"/>
  <c r="P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U463" i="1"/>
  <c r="T463" i="1"/>
  <c r="V463" i="1" s="1"/>
  <c r="S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R462" i="1"/>
  <c r="Q462" i="1"/>
  <c r="O462" i="1"/>
  <c r="P462" i="1" s="1"/>
  <c r="N462" i="1"/>
  <c r="L462" i="1"/>
  <c r="M462" i="1" s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AB455" i="1" s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V453" i="1" s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P443" i="1"/>
  <c r="O443" i="1"/>
  <c r="N443" i="1"/>
  <c r="L443" i="1"/>
  <c r="K443" i="1"/>
  <c r="M443" i="1" s="1"/>
  <c r="AB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P395" i="1"/>
  <c r="O395" i="1"/>
  <c r="N395" i="1"/>
  <c r="L395" i="1"/>
  <c r="K395" i="1"/>
  <c r="M395" i="1" s="1"/>
  <c r="AB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P347" i="1"/>
  <c r="O347" i="1"/>
  <c r="N347" i="1"/>
  <c r="L347" i="1"/>
  <c r="K347" i="1"/>
  <c r="M347" i="1" s="1"/>
  <c r="AB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N336" i="1"/>
  <c r="P336" i="1" s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P335" i="1" s="1"/>
  <c r="AB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AB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V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P319" i="1"/>
  <c r="AB319" i="1" s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AB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P303" i="1" s="1"/>
  <c r="AB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AB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S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P291" i="1"/>
  <c r="O291" i="1"/>
  <c r="N291" i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P287" i="1" s="1"/>
  <c r="AB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AB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V278" i="1" s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V277" i="1"/>
  <c r="U277" i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Q275" i="1"/>
  <c r="S275" i="1" s="1"/>
  <c r="P275" i="1"/>
  <c r="O275" i="1"/>
  <c r="N275" i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P271" i="1" s="1"/>
  <c r="AB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V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AB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Z265" i="1"/>
  <c r="Y265" i="1"/>
  <c r="X265" i="1"/>
  <c r="W265" i="1"/>
  <c r="V265" i="1"/>
  <c r="U265" i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Z261" i="1"/>
  <c r="Y261" i="1"/>
  <c r="X261" i="1"/>
  <c r="W261" i="1"/>
  <c r="V261" i="1"/>
  <c r="U261" i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R255" i="1"/>
  <c r="Q255" i="1"/>
  <c r="S255" i="1" s="1"/>
  <c r="P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 s="1"/>
  <c r="AA253" i="1"/>
  <c r="Y253" i="1"/>
  <c r="Z253" i="1" s="1"/>
  <c r="X253" i="1"/>
  <c r="W253" i="1"/>
  <c r="V253" i="1"/>
  <c r="U253" i="1"/>
  <c r="T253" i="1"/>
  <c r="R253" i="1"/>
  <c r="Q253" i="1"/>
  <c r="S253" i="1" s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U252" i="1"/>
  <c r="V252" i="1" s="1"/>
  <c r="T252" i="1"/>
  <c r="R252" i="1"/>
  <c r="Q252" i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P250" i="1" s="1"/>
  <c r="N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Z249" i="1" s="1"/>
  <c r="X249" i="1"/>
  <c r="W249" i="1"/>
  <c r="U249" i="1"/>
  <c r="T249" i="1"/>
  <c r="V249" i="1" s="1"/>
  <c r="R249" i="1"/>
  <c r="S249" i="1" s="1"/>
  <c r="Q249" i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V248" i="1" s="1"/>
  <c r="T248" i="1"/>
  <c r="R248" i="1"/>
  <c r="Q248" i="1"/>
  <c r="S248" i="1" s="1"/>
  <c r="P248" i="1"/>
  <c r="AB248" i="1" s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V246" i="1"/>
  <c r="U246" i="1"/>
  <c r="T246" i="1"/>
  <c r="R246" i="1"/>
  <c r="Q246" i="1"/>
  <c r="S246" i="1" s="1"/>
  <c r="O246" i="1"/>
  <c r="P246" i="1" s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Z245" i="1" s="1"/>
  <c r="X245" i="1"/>
  <c r="W245" i="1"/>
  <c r="U245" i="1"/>
  <c r="T245" i="1"/>
  <c r="V245" i="1" s="1"/>
  <c r="R245" i="1"/>
  <c r="S245" i="1" s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V244" i="1" s="1"/>
  <c r="T244" i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Q243" i="1"/>
  <c r="S243" i="1" s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V242" i="1"/>
  <c r="U242" i="1"/>
  <c r="T242" i="1"/>
  <c r="R242" i="1"/>
  <c r="Q242" i="1"/>
  <c r="S242" i="1" s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Z241" i="1" s="1"/>
  <c r="X241" i="1"/>
  <c r="W241" i="1"/>
  <c r="U241" i="1"/>
  <c r="T241" i="1"/>
  <c r="V241" i="1" s="1"/>
  <c r="R241" i="1"/>
  <c r="S241" i="1" s="1"/>
  <c r="Q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U240" i="1"/>
  <c r="V240" i="1" s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AB240" i="1" s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P238" i="1" s="1"/>
  <c r="N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S237" i="1" s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V236" i="1" s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Z233" i="1" s="1"/>
  <c r="X233" i="1"/>
  <c r="W233" i="1"/>
  <c r="U233" i="1"/>
  <c r="T233" i="1"/>
  <c r="V233" i="1" s="1"/>
  <c r="R233" i="1"/>
  <c r="S233" i="1" s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V232" i="1" s="1"/>
  <c r="T232" i="1"/>
  <c r="R232" i="1"/>
  <c r="Q232" i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Z229" i="1" s="1"/>
  <c r="X229" i="1"/>
  <c r="W229" i="1"/>
  <c r="U229" i="1"/>
  <c r="T229" i="1"/>
  <c r="V229" i="1" s="1"/>
  <c r="R229" i="1"/>
  <c r="S229" i="1" s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V228" i="1" s="1"/>
  <c r="T228" i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S227" i="1" s="1"/>
  <c r="O227" i="1"/>
  <c r="N227" i="1"/>
  <c r="P227" i="1" s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P226" i="1" s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Z225" i="1" s="1"/>
  <c r="X225" i="1"/>
  <c r="W225" i="1"/>
  <c r="U225" i="1"/>
  <c r="T225" i="1"/>
  <c r="V225" i="1" s="1"/>
  <c r="R225" i="1"/>
  <c r="S225" i="1" s="1"/>
  <c r="Q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U224" i="1"/>
  <c r="V224" i="1" s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AB224" i="1" s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S223" i="1" s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O222" i="1"/>
  <c r="P222" i="1" s="1"/>
  <c r="N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S221" i="1" s="1"/>
  <c r="Q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U220" i="1"/>
  <c r="V220" i="1" s="1"/>
  <c r="T220" i="1"/>
  <c r="R220" i="1"/>
  <c r="Q220" i="1"/>
  <c r="S220" i="1" s="1"/>
  <c r="P220" i="1"/>
  <c r="O220" i="1"/>
  <c r="N220" i="1"/>
  <c r="L220" i="1"/>
  <c r="K220" i="1"/>
  <c r="M220" i="1" s="1"/>
  <c r="AB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R219" i="1"/>
  <c r="Q219" i="1"/>
  <c r="S219" i="1" s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P218" i="1" s="1"/>
  <c r="N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Z217" i="1" s="1"/>
  <c r="X217" i="1"/>
  <c r="W217" i="1"/>
  <c r="U217" i="1"/>
  <c r="T217" i="1"/>
  <c r="V217" i="1" s="1"/>
  <c r="R217" i="1"/>
  <c r="S217" i="1" s="1"/>
  <c r="Q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U216" i="1"/>
  <c r="V216" i="1" s="1"/>
  <c r="T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V214" i="1"/>
  <c r="U214" i="1"/>
  <c r="T214" i="1"/>
  <c r="R214" i="1"/>
  <c r="Q214" i="1"/>
  <c r="S214" i="1" s="1"/>
  <c r="O214" i="1"/>
  <c r="P214" i="1" s="1"/>
  <c r="N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Z213" i="1" s="1"/>
  <c r="X213" i="1"/>
  <c r="W213" i="1"/>
  <c r="U213" i="1"/>
  <c r="T213" i="1"/>
  <c r="V213" i="1" s="1"/>
  <c r="R213" i="1"/>
  <c r="S213" i="1" s="1"/>
  <c r="Q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U212" i="1"/>
  <c r="V212" i="1" s="1"/>
  <c r="T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N211" i="1"/>
  <c r="P211" i="1" s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P210" i="1" s="1"/>
  <c r="N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Z209" i="1" s="1"/>
  <c r="X209" i="1"/>
  <c r="W209" i="1"/>
  <c r="U209" i="1"/>
  <c r="T209" i="1"/>
  <c r="V209" i="1" s="1"/>
  <c r="R209" i="1"/>
  <c r="S209" i="1" s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V208" i="1" s="1"/>
  <c r="T208" i="1"/>
  <c r="R208" i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R207" i="1"/>
  <c r="Q207" i="1"/>
  <c r="S207" i="1" s="1"/>
  <c r="O207" i="1"/>
  <c r="N207" i="1"/>
  <c r="P207" i="1" s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Z205" i="1" s="1"/>
  <c r="X205" i="1"/>
  <c r="W205" i="1"/>
  <c r="U205" i="1"/>
  <c r="T205" i="1"/>
  <c r="V205" i="1" s="1"/>
  <c r="R205" i="1"/>
  <c r="S205" i="1" s="1"/>
  <c r="Q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U204" i="1"/>
  <c r="V204" i="1" s="1"/>
  <c r="T204" i="1"/>
  <c r="R204" i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O203" i="1"/>
  <c r="N203" i="1"/>
  <c r="P203" i="1" s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P202" i="1" s="1"/>
  <c r="N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Z201" i="1" s="1"/>
  <c r="X201" i="1"/>
  <c r="W201" i="1"/>
  <c r="U201" i="1"/>
  <c r="T201" i="1"/>
  <c r="V201" i="1" s="1"/>
  <c r="R201" i="1"/>
  <c r="S201" i="1" s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V200" i="1" s="1"/>
  <c r="T200" i="1"/>
  <c r="R200" i="1"/>
  <c r="Q200" i="1"/>
  <c r="S200" i="1" s="1"/>
  <c r="P200" i="1"/>
  <c r="AB200" i="1" s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V198" i="1"/>
  <c r="U198" i="1"/>
  <c r="T198" i="1"/>
  <c r="R198" i="1"/>
  <c r="Q198" i="1"/>
  <c r="S198" i="1" s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Z197" i="1" s="1"/>
  <c r="X197" i="1"/>
  <c r="W197" i="1"/>
  <c r="U197" i="1"/>
  <c r="T197" i="1"/>
  <c r="V197" i="1" s="1"/>
  <c r="R197" i="1"/>
  <c r="S197" i="1" s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V196" i="1" s="1"/>
  <c r="T196" i="1"/>
  <c r="R196" i="1"/>
  <c r="Q196" i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R195" i="1"/>
  <c r="Q195" i="1"/>
  <c r="S195" i="1" s="1"/>
  <c r="O195" i="1"/>
  <c r="N195" i="1"/>
  <c r="P195" i="1" s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V194" i="1"/>
  <c r="U194" i="1"/>
  <c r="T194" i="1"/>
  <c r="R194" i="1"/>
  <c r="Q194" i="1"/>
  <c r="S194" i="1" s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Z193" i="1" s="1"/>
  <c r="X193" i="1"/>
  <c r="W193" i="1"/>
  <c r="U193" i="1"/>
  <c r="T193" i="1"/>
  <c r="V193" i="1" s="1"/>
  <c r="R193" i="1"/>
  <c r="S193" i="1" s="1"/>
  <c r="Q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U192" i="1"/>
  <c r="V192" i="1" s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AB192" i="1" s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M191" i="1" s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V190" i="1"/>
  <c r="U190" i="1"/>
  <c r="T190" i="1"/>
  <c r="R190" i="1"/>
  <c r="Q190" i="1"/>
  <c r="S190" i="1" s="1"/>
  <c r="O190" i="1"/>
  <c r="P190" i="1" s="1"/>
  <c r="N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S189" i="1" s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V188" i="1" s="1"/>
  <c r="T188" i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V186" i="1"/>
  <c r="U186" i="1"/>
  <c r="T186" i="1"/>
  <c r="R186" i="1"/>
  <c r="Q186" i="1"/>
  <c r="S186" i="1" s="1"/>
  <c r="O186" i="1"/>
  <c r="P186" i="1" s="1"/>
  <c r="N186" i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V184" i="1" s="1"/>
  <c r="T184" i="1"/>
  <c r="R184" i="1"/>
  <c r="Q184" i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Z181" i="1" s="1"/>
  <c r="X181" i="1"/>
  <c r="W181" i="1"/>
  <c r="U181" i="1"/>
  <c r="T181" i="1"/>
  <c r="V181" i="1" s="1"/>
  <c r="R181" i="1"/>
  <c r="S181" i="1" s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V180" i="1" s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AB180" i="1" s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R179" i="1"/>
  <c r="Q179" i="1"/>
  <c r="S179" i="1" s="1"/>
  <c r="O179" i="1"/>
  <c r="N179" i="1"/>
  <c r="P179" i="1" s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Z177" i="1" s="1"/>
  <c r="X177" i="1"/>
  <c r="W177" i="1"/>
  <c r="U177" i="1"/>
  <c r="T177" i="1"/>
  <c r="V177" i="1" s="1"/>
  <c r="R177" i="1"/>
  <c r="S177" i="1" s="1"/>
  <c r="Q177" i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U176" i="1"/>
  <c r="V176" i="1" s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AB176" i="1" s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S175" i="1" s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P174" i="1" s="1"/>
  <c r="N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S173" i="1" s="1"/>
  <c r="Q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V172" i="1" s="1"/>
  <c r="T172" i="1"/>
  <c r="R172" i="1"/>
  <c r="Q172" i="1"/>
  <c r="S172" i="1" s="1"/>
  <c r="P172" i="1"/>
  <c r="O172" i="1"/>
  <c r="N172" i="1"/>
  <c r="L172" i="1"/>
  <c r="K172" i="1"/>
  <c r="M172" i="1" s="1"/>
  <c r="AB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S171" i="1" s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P170" i="1" s="1"/>
  <c r="N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U169" i="1"/>
  <c r="T169" i="1"/>
  <c r="V169" i="1" s="1"/>
  <c r="R169" i="1"/>
  <c r="S169" i="1" s="1"/>
  <c r="Q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V168" i="1" s="1"/>
  <c r="T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S167" i="1"/>
  <c r="R167" i="1"/>
  <c r="Q167" i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V166" i="1"/>
  <c r="U166" i="1"/>
  <c r="T166" i="1"/>
  <c r="R166" i="1"/>
  <c r="Q166" i="1"/>
  <c r="S166" i="1" s="1"/>
  <c r="O166" i="1"/>
  <c r="P166" i="1" s="1"/>
  <c r="N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U165" i="1"/>
  <c r="T165" i="1"/>
  <c r="V165" i="1" s="1"/>
  <c r="R165" i="1"/>
  <c r="S165" i="1" s="1"/>
  <c r="Q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U164" i="1"/>
  <c r="V164" i="1" s="1"/>
  <c r="T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N163" i="1"/>
  <c r="P163" i="1" s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P162" i="1" s="1"/>
  <c r="N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Z161" i="1" s="1"/>
  <c r="X161" i="1"/>
  <c r="W161" i="1"/>
  <c r="U161" i="1"/>
  <c r="T161" i="1"/>
  <c r="V161" i="1" s="1"/>
  <c r="R161" i="1"/>
  <c r="S161" i="1" s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V160" i="1" s="1"/>
  <c r="T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S159" i="1"/>
  <c r="R159" i="1"/>
  <c r="Q159" i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Z157" i="1" s="1"/>
  <c r="X157" i="1"/>
  <c r="W157" i="1"/>
  <c r="U157" i="1"/>
  <c r="T157" i="1"/>
  <c r="V157" i="1" s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V154" i="1" s="1"/>
  <c r="R154" i="1"/>
  <c r="Q154" i="1"/>
  <c r="S154" i="1" s="1"/>
  <c r="O154" i="1"/>
  <c r="P154" i="1" s="1"/>
  <c r="N154" i="1"/>
  <c r="L154" i="1"/>
  <c r="M154" i="1" s="1"/>
  <c r="K154" i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V152" i="1" s="1"/>
  <c r="T152" i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P150" i="1" s="1"/>
  <c r="N150" i="1"/>
  <c r="M150" i="1"/>
  <c r="L150" i="1"/>
  <c r="K150" i="1"/>
  <c r="J150" i="1"/>
  <c r="I150" i="1"/>
  <c r="H150" i="1"/>
  <c r="AB150" i="1" s="1"/>
  <c r="G150" i="1"/>
  <c r="F150" i="1"/>
  <c r="E150" i="1"/>
  <c r="D150" i="1"/>
  <c r="B150" i="1"/>
  <c r="A150" i="1" s="1"/>
  <c r="AA149" i="1"/>
  <c r="Y149" i="1"/>
  <c r="Z149" i="1" s="1"/>
  <c r="X149" i="1"/>
  <c r="W149" i="1"/>
  <c r="U149" i="1"/>
  <c r="T149" i="1"/>
  <c r="V149" i="1" s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V148" i="1" s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V147" i="1"/>
  <c r="U147" i="1"/>
  <c r="T147" i="1"/>
  <c r="R147" i="1"/>
  <c r="Q147" i="1"/>
  <c r="S147" i="1" s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V146" i="1"/>
  <c r="U146" i="1"/>
  <c r="T146" i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Z145" i="1" s="1"/>
  <c r="X145" i="1"/>
  <c r="W145" i="1"/>
  <c r="U145" i="1"/>
  <c r="T145" i="1"/>
  <c r="V145" i="1" s="1"/>
  <c r="R145" i="1"/>
  <c r="S145" i="1" s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V144" i="1" s="1"/>
  <c r="T144" i="1"/>
  <c r="R144" i="1"/>
  <c r="Q144" i="1"/>
  <c r="S144" i="1" s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S143" i="1"/>
  <c r="R143" i="1"/>
  <c r="Q143" i="1"/>
  <c r="O143" i="1"/>
  <c r="N143" i="1"/>
  <c r="P143" i="1" s="1"/>
  <c r="L143" i="1"/>
  <c r="M143" i="1" s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Z141" i="1" s="1"/>
  <c r="X141" i="1"/>
  <c r="W141" i="1"/>
  <c r="V141" i="1"/>
  <c r="U141" i="1"/>
  <c r="T141" i="1"/>
  <c r="R141" i="1"/>
  <c r="S141" i="1" s="1"/>
  <c r="Q141" i="1"/>
  <c r="O141" i="1"/>
  <c r="P141" i="1" s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U140" i="1"/>
  <c r="V140" i="1" s="1"/>
  <c r="T140" i="1"/>
  <c r="R140" i="1"/>
  <c r="S140" i="1" s="1"/>
  <c r="Q140" i="1"/>
  <c r="O140" i="1"/>
  <c r="N140" i="1"/>
  <c r="P140" i="1" s="1"/>
  <c r="M140" i="1"/>
  <c r="L140" i="1"/>
  <c r="K140" i="1"/>
  <c r="J140" i="1"/>
  <c r="I140" i="1"/>
  <c r="AB140" i="1" s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R139" i="1"/>
  <c r="Q139" i="1"/>
  <c r="S139" i="1" s="1"/>
  <c r="P139" i="1"/>
  <c r="O139" i="1"/>
  <c r="N139" i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U137" i="1"/>
  <c r="T137" i="1"/>
  <c r="V137" i="1" s="1"/>
  <c r="R137" i="1"/>
  <c r="S137" i="1" s="1"/>
  <c r="Q137" i="1"/>
  <c r="P137" i="1"/>
  <c r="O137" i="1"/>
  <c r="N137" i="1"/>
  <c r="L137" i="1"/>
  <c r="K137" i="1"/>
  <c r="M137" i="1" s="1"/>
  <c r="AB137" i="1" s="1"/>
  <c r="J137" i="1"/>
  <c r="I137" i="1"/>
  <c r="H137" i="1"/>
  <c r="G137" i="1"/>
  <c r="F137" i="1"/>
  <c r="E137" i="1"/>
  <c r="D137" i="1"/>
  <c r="B137" i="1"/>
  <c r="A137" i="1" s="1"/>
  <c r="AA136" i="1"/>
  <c r="Y136" i="1"/>
  <c r="Z136" i="1" s="1"/>
  <c r="X136" i="1"/>
  <c r="W136" i="1"/>
  <c r="U136" i="1"/>
  <c r="V136" i="1" s="1"/>
  <c r="T136" i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V135" i="1"/>
  <c r="U135" i="1"/>
  <c r="T135" i="1"/>
  <c r="R135" i="1"/>
  <c r="Q135" i="1"/>
  <c r="S135" i="1" s="1"/>
  <c r="O135" i="1"/>
  <c r="N135" i="1"/>
  <c r="P135" i="1" s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P134" i="1" s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Z133" i="1" s="1"/>
  <c r="X133" i="1"/>
  <c r="W133" i="1"/>
  <c r="U133" i="1"/>
  <c r="T133" i="1"/>
  <c r="V133" i="1" s="1"/>
  <c r="R133" i="1"/>
  <c r="S133" i="1" s="1"/>
  <c r="Q133" i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Z132" i="1" s="1"/>
  <c r="X132" i="1"/>
  <c r="W132" i="1"/>
  <c r="U132" i="1"/>
  <c r="V132" i="1" s="1"/>
  <c r="T132" i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V131" i="1"/>
  <c r="U131" i="1"/>
  <c r="T131" i="1"/>
  <c r="R131" i="1"/>
  <c r="Q131" i="1"/>
  <c r="S131" i="1" s="1"/>
  <c r="O131" i="1"/>
  <c r="N131" i="1"/>
  <c r="P131" i="1" s="1"/>
  <c r="L131" i="1"/>
  <c r="K131" i="1"/>
  <c r="M131" i="1" s="1"/>
  <c r="J131" i="1"/>
  <c r="AB131" i="1" s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Z129" i="1" s="1"/>
  <c r="X129" i="1"/>
  <c r="W129" i="1"/>
  <c r="U129" i="1"/>
  <c r="T129" i="1"/>
  <c r="V129" i="1" s="1"/>
  <c r="R129" i="1"/>
  <c r="S129" i="1" s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U128" i="1"/>
  <c r="V128" i="1" s="1"/>
  <c r="T128" i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V127" i="1"/>
  <c r="U127" i="1"/>
  <c r="T127" i="1"/>
  <c r="R127" i="1"/>
  <c r="Q127" i="1"/>
  <c r="S127" i="1" s="1"/>
  <c r="O127" i="1"/>
  <c r="N127" i="1"/>
  <c r="P127" i="1" s="1"/>
  <c r="L127" i="1"/>
  <c r="K127" i="1"/>
  <c r="M127" i="1" s="1"/>
  <c r="J127" i="1"/>
  <c r="AB127" i="1" s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AB126" i="1" s="1"/>
  <c r="G126" i="1"/>
  <c r="F126" i="1"/>
  <c r="E126" i="1"/>
  <c r="D126" i="1"/>
  <c r="B126" i="1"/>
  <c r="A126" i="1" s="1"/>
  <c r="AA125" i="1"/>
  <c r="Y125" i="1"/>
  <c r="Z125" i="1" s="1"/>
  <c r="X125" i="1"/>
  <c r="W125" i="1"/>
  <c r="U125" i="1"/>
  <c r="T125" i="1"/>
  <c r="V125" i="1" s="1"/>
  <c r="R125" i="1"/>
  <c r="S125" i="1" s="1"/>
  <c r="Q125" i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V124" i="1" s="1"/>
  <c r="T124" i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V123" i="1"/>
  <c r="U123" i="1"/>
  <c r="T123" i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Z121" i="1" s="1"/>
  <c r="X121" i="1"/>
  <c r="W121" i="1"/>
  <c r="U121" i="1"/>
  <c r="T121" i="1"/>
  <c r="V121" i="1" s="1"/>
  <c r="R121" i="1"/>
  <c r="S121" i="1" s="1"/>
  <c r="Q121" i="1"/>
  <c r="P121" i="1"/>
  <c r="O121" i="1"/>
  <c r="N121" i="1"/>
  <c r="L121" i="1"/>
  <c r="K121" i="1"/>
  <c r="M121" i="1" s="1"/>
  <c r="AB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V120" i="1" s="1"/>
  <c r="T120" i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V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AB119" i="1" s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Z117" i="1" s="1"/>
  <c r="X117" i="1"/>
  <c r="W117" i="1"/>
  <c r="U117" i="1"/>
  <c r="T117" i="1"/>
  <c r="V117" i="1" s="1"/>
  <c r="R117" i="1"/>
  <c r="S117" i="1" s="1"/>
  <c r="Q117" i="1"/>
  <c r="P117" i="1"/>
  <c r="O117" i="1"/>
  <c r="N117" i="1"/>
  <c r="L117" i="1"/>
  <c r="K117" i="1"/>
  <c r="M117" i="1" s="1"/>
  <c r="AB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V116" i="1" s="1"/>
  <c r="T116" i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V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AB115" i="1" s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Z113" i="1" s="1"/>
  <c r="X113" i="1"/>
  <c r="W113" i="1"/>
  <c r="U113" i="1"/>
  <c r="T113" i="1"/>
  <c r="V113" i="1" s="1"/>
  <c r="R113" i="1"/>
  <c r="Q113" i="1"/>
  <c r="S113" i="1" s="1"/>
  <c r="P113" i="1"/>
  <c r="O113" i="1"/>
  <c r="N113" i="1"/>
  <c r="L113" i="1"/>
  <c r="K113" i="1"/>
  <c r="M113" i="1" s="1"/>
  <c r="AB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V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Z109" i="1" s="1"/>
  <c r="X109" i="1"/>
  <c r="W109" i="1"/>
  <c r="U109" i="1"/>
  <c r="T109" i="1"/>
  <c r="V109" i="1" s="1"/>
  <c r="R109" i="1"/>
  <c r="Q109" i="1"/>
  <c r="S109" i="1" s="1"/>
  <c r="P109" i="1"/>
  <c r="O109" i="1"/>
  <c r="N109" i="1"/>
  <c r="L109" i="1"/>
  <c r="K109" i="1"/>
  <c r="M109" i="1" s="1"/>
  <c r="AB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AB107" i="1" s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Z105" i="1" s="1"/>
  <c r="X105" i="1"/>
  <c r="W105" i="1"/>
  <c r="U105" i="1"/>
  <c r="T105" i="1"/>
  <c r="V105" i="1" s="1"/>
  <c r="R105" i="1"/>
  <c r="Q105" i="1"/>
  <c r="S105" i="1" s="1"/>
  <c r="P105" i="1"/>
  <c r="O105" i="1"/>
  <c r="N105" i="1"/>
  <c r="L105" i="1"/>
  <c r="K105" i="1"/>
  <c r="M105" i="1" s="1"/>
  <c r="AB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V103" i="1"/>
  <c r="U103" i="1"/>
  <c r="T103" i="1"/>
  <c r="R103" i="1"/>
  <c r="Q103" i="1"/>
  <c r="S103" i="1" s="1"/>
  <c r="O103" i="1"/>
  <c r="N103" i="1"/>
  <c r="P103" i="1" s="1"/>
  <c r="L103" i="1"/>
  <c r="K103" i="1"/>
  <c r="M103" i="1" s="1"/>
  <c r="J103" i="1"/>
  <c r="AB103" i="1" s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Z101" i="1" s="1"/>
  <c r="X101" i="1"/>
  <c r="W101" i="1"/>
  <c r="U101" i="1"/>
  <c r="T101" i="1"/>
  <c r="V101" i="1" s="1"/>
  <c r="R101" i="1"/>
  <c r="Q101" i="1"/>
  <c r="S101" i="1" s="1"/>
  <c r="P101" i="1"/>
  <c r="O101" i="1"/>
  <c r="N101" i="1"/>
  <c r="L101" i="1"/>
  <c r="K101" i="1"/>
  <c r="M101" i="1" s="1"/>
  <c r="AB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V99" i="1"/>
  <c r="U99" i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Z97" i="1" s="1"/>
  <c r="X97" i="1"/>
  <c r="W97" i="1"/>
  <c r="U97" i="1"/>
  <c r="T97" i="1"/>
  <c r="V97" i="1" s="1"/>
  <c r="R97" i="1"/>
  <c r="Q97" i="1"/>
  <c r="S97" i="1" s="1"/>
  <c r="P97" i="1"/>
  <c r="O97" i="1"/>
  <c r="N97" i="1"/>
  <c r="L97" i="1"/>
  <c r="K97" i="1"/>
  <c r="M97" i="1" s="1"/>
  <c r="AB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AB95" i="1" s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U93" i="1"/>
  <c r="T93" i="1"/>
  <c r="V93" i="1" s="1"/>
  <c r="R93" i="1"/>
  <c r="Q93" i="1"/>
  <c r="S93" i="1" s="1"/>
  <c r="P93" i="1"/>
  <c r="O93" i="1"/>
  <c r="N93" i="1"/>
  <c r="L93" i="1"/>
  <c r="K93" i="1"/>
  <c r="M93" i="1" s="1"/>
  <c r="AB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V91" i="1"/>
  <c r="U91" i="1"/>
  <c r="T91" i="1"/>
  <c r="R91" i="1"/>
  <c r="Q91" i="1"/>
  <c r="S91" i="1" s="1"/>
  <c r="O91" i="1"/>
  <c r="N91" i="1"/>
  <c r="P91" i="1" s="1"/>
  <c r="L91" i="1"/>
  <c r="K91" i="1"/>
  <c r="M91" i="1" s="1"/>
  <c r="J91" i="1"/>
  <c r="AB91" i="1" s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Z89" i="1" s="1"/>
  <c r="X89" i="1"/>
  <c r="W89" i="1"/>
  <c r="U89" i="1"/>
  <c r="T89" i="1"/>
  <c r="V89" i="1" s="1"/>
  <c r="R89" i="1"/>
  <c r="Q89" i="1"/>
  <c r="S89" i="1" s="1"/>
  <c r="P89" i="1"/>
  <c r="O89" i="1"/>
  <c r="N89" i="1"/>
  <c r="L89" i="1"/>
  <c r="K89" i="1"/>
  <c r="M89" i="1" s="1"/>
  <c r="AB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V83" i="1"/>
  <c r="U83" i="1"/>
  <c r="T83" i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N80" i="1"/>
  <c r="P80" i="1" s="1"/>
  <c r="L80" i="1"/>
  <c r="K80" i="1"/>
  <c r="M80" i="1" s="1"/>
  <c r="AB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R79" i="1"/>
  <c r="Q79" i="1"/>
  <c r="S79" i="1" s="1"/>
  <c r="O79" i="1"/>
  <c r="N79" i="1"/>
  <c r="P79" i="1" s="1"/>
  <c r="L79" i="1"/>
  <c r="K79" i="1"/>
  <c r="M79" i="1" s="1"/>
  <c r="J79" i="1"/>
  <c r="AB79" i="1" s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V75" i="1"/>
  <c r="U75" i="1"/>
  <c r="T75" i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Q73" i="1"/>
  <c r="S73" i="1" s="1"/>
  <c r="P73" i="1"/>
  <c r="O73" i="1"/>
  <c r="N73" i="1"/>
  <c r="L73" i="1"/>
  <c r="K73" i="1"/>
  <c r="M73" i="1" s="1"/>
  <c r="AB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J71" i="1"/>
  <c r="AB71" i="1" s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AB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V67" i="1"/>
  <c r="U67" i="1"/>
  <c r="T67" i="1"/>
  <c r="R67" i="1"/>
  <c r="Q67" i="1"/>
  <c r="S67" i="1" s="1"/>
  <c r="O67" i="1"/>
  <c r="N67" i="1"/>
  <c r="P67" i="1" s="1"/>
  <c r="L67" i="1"/>
  <c r="K67" i="1"/>
  <c r="M67" i="1" s="1"/>
  <c r="J67" i="1"/>
  <c r="AB67" i="1" s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R66" i="1"/>
  <c r="Q66" i="1"/>
  <c r="S66" i="1" s="1"/>
  <c r="O66" i="1"/>
  <c r="N66" i="1"/>
  <c r="P66" i="1" s="1"/>
  <c r="M66" i="1"/>
  <c r="L66" i="1"/>
  <c r="K66" i="1"/>
  <c r="J66" i="1"/>
  <c r="I66" i="1"/>
  <c r="H66" i="1"/>
  <c r="AB66" i="1" s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AB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AB63" i="1" s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N60" i="1"/>
  <c r="P60" i="1" s="1"/>
  <c r="L60" i="1"/>
  <c r="K60" i="1"/>
  <c r="M60" i="1" s="1"/>
  <c r="AB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V59" i="1"/>
  <c r="U59" i="1"/>
  <c r="T59" i="1"/>
  <c r="R59" i="1"/>
  <c r="Q59" i="1"/>
  <c r="S59" i="1" s="1"/>
  <c r="O59" i="1"/>
  <c r="N59" i="1"/>
  <c r="P59" i="1" s="1"/>
  <c r="L59" i="1"/>
  <c r="K59" i="1"/>
  <c r="M59" i="1" s="1"/>
  <c r="J59" i="1"/>
  <c r="AB59" i="1" s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N58" i="1"/>
  <c r="P58" i="1" s="1"/>
  <c r="M58" i="1"/>
  <c r="L58" i="1"/>
  <c r="K58" i="1"/>
  <c r="J58" i="1"/>
  <c r="I58" i="1"/>
  <c r="H58" i="1"/>
  <c r="AB58" i="1" s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P57" i="1"/>
  <c r="O57" i="1"/>
  <c r="N57" i="1"/>
  <c r="L57" i="1"/>
  <c r="K57" i="1"/>
  <c r="M57" i="1" s="1"/>
  <c r="AB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AB55" i="1" s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T54" i="1"/>
  <c r="V54" i="1" s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AB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V51" i="1"/>
  <c r="U51" i="1"/>
  <c r="T51" i="1"/>
  <c r="R51" i="1"/>
  <c r="Q51" i="1"/>
  <c r="S51" i="1" s="1"/>
  <c r="O51" i="1"/>
  <c r="N51" i="1"/>
  <c r="P51" i="1" s="1"/>
  <c r="L51" i="1"/>
  <c r="K51" i="1"/>
  <c r="M51" i="1" s="1"/>
  <c r="J51" i="1"/>
  <c r="AB51" i="1" s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R50" i="1"/>
  <c r="Q50" i="1"/>
  <c r="S50" i="1" s="1"/>
  <c r="O50" i="1"/>
  <c r="N50" i="1"/>
  <c r="P50" i="1" s="1"/>
  <c r="M50" i="1"/>
  <c r="L50" i="1"/>
  <c r="K50" i="1"/>
  <c r="J50" i="1"/>
  <c r="I50" i="1"/>
  <c r="H50" i="1"/>
  <c r="AB50" i="1" s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P49" i="1"/>
  <c r="O49" i="1"/>
  <c r="N49" i="1"/>
  <c r="L49" i="1"/>
  <c r="K49" i="1"/>
  <c r="M49" i="1" s="1"/>
  <c r="AB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AB47" i="1" s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V46" i="1" s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AB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V43" i="1"/>
  <c r="U43" i="1"/>
  <c r="T43" i="1"/>
  <c r="R43" i="1"/>
  <c r="Q43" i="1"/>
  <c r="S43" i="1" s="1"/>
  <c r="O43" i="1"/>
  <c r="N43" i="1"/>
  <c r="P43" i="1" s="1"/>
  <c r="L43" i="1"/>
  <c r="K43" i="1"/>
  <c r="M43" i="1" s="1"/>
  <c r="J43" i="1"/>
  <c r="AB43" i="1" s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AB42" i="1" s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P41" i="1"/>
  <c r="O41" i="1"/>
  <c r="N41" i="1"/>
  <c r="L41" i="1"/>
  <c r="K41" i="1"/>
  <c r="M41" i="1" s="1"/>
  <c r="AB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L39" i="1"/>
  <c r="K39" i="1"/>
  <c r="M39" i="1" s="1"/>
  <c r="J39" i="1"/>
  <c r="AB39" i="1" s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AB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J35" i="1"/>
  <c r="AB35" i="1" s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AB34" i="1" s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P33" i="1"/>
  <c r="O33" i="1"/>
  <c r="N33" i="1"/>
  <c r="L33" i="1"/>
  <c r="K33" i="1"/>
  <c r="M33" i="1" s="1"/>
  <c r="AB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L31" i="1"/>
  <c r="K31" i="1"/>
  <c r="M31" i="1" s="1"/>
  <c r="J31" i="1"/>
  <c r="AB31" i="1" s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T30" i="1"/>
  <c r="V30" i="1" s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AB27" i="1" s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R26" i="1"/>
  <c r="Q26" i="1"/>
  <c r="S26" i="1" s="1"/>
  <c r="O26" i="1"/>
  <c r="N26" i="1"/>
  <c r="P26" i="1" s="1"/>
  <c r="M26" i="1"/>
  <c r="L26" i="1"/>
  <c r="K26" i="1"/>
  <c r="J26" i="1"/>
  <c r="I26" i="1"/>
  <c r="H26" i="1"/>
  <c r="AB26" i="1" s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P25" i="1"/>
  <c r="O25" i="1"/>
  <c r="N25" i="1"/>
  <c r="L25" i="1"/>
  <c r="K25" i="1"/>
  <c r="M25" i="1" s="1"/>
  <c r="AB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V23" i="1"/>
  <c r="U23" i="1"/>
  <c r="T23" i="1"/>
  <c r="R23" i="1"/>
  <c r="Q23" i="1"/>
  <c r="S23" i="1" s="1"/>
  <c r="O23" i="1"/>
  <c r="N23" i="1"/>
  <c r="P23" i="1" s="1"/>
  <c r="L23" i="1"/>
  <c r="K23" i="1"/>
  <c r="M23" i="1" s="1"/>
  <c r="J23" i="1"/>
  <c r="AB23" i="1" s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AB19" i="1" s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N18" i="1"/>
  <c r="P18" i="1" s="1"/>
  <c r="M18" i="1"/>
  <c r="L18" i="1"/>
  <c r="K18" i="1"/>
  <c r="J18" i="1"/>
  <c r="I18" i="1"/>
  <c r="H18" i="1"/>
  <c r="AB18" i="1" s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P17" i="1"/>
  <c r="O17" i="1"/>
  <c r="N17" i="1"/>
  <c r="L17" i="1"/>
  <c r="K17" i="1"/>
  <c r="M17" i="1" s="1"/>
  <c r="AB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V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AB15" i="1" s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AB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AB11" i="1" s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N10" i="1"/>
  <c r="P10" i="1" s="1"/>
  <c r="M10" i="1"/>
  <c r="L10" i="1"/>
  <c r="K10" i="1"/>
  <c r="J10" i="1"/>
  <c r="I10" i="1"/>
  <c r="H10" i="1"/>
  <c r="AB10" i="1" s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P9" i="1"/>
  <c r="O9" i="1"/>
  <c r="N9" i="1"/>
  <c r="L9" i="1"/>
  <c r="K9" i="1"/>
  <c r="M9" i="1" s="1"/>
  <c r="AB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S8" i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V7" i="1"/>
  <c r="U7" i="1"/>
  <c r="T7" i="1"/>
  <c r="R7" i="1"/>
  <c r="Q7" i="1"/>
  <c r="S7" i="1" s="1"/>
  <c r="O7" i="1"/>
  <c r="N7" i="1"/>
  <c r="P7" i="1" s="1"/>
  <c r="L7" i="1"/>
  <c r="K7" i="1"/>
  <c r="M7" i="1" s="1"/>
  <c r="J7" i="1"/>
  <c r="AB7" i="1" s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T6" i="1"/>
  <c r="V6" i="1" s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N4" i="1"/>
  <c r="P4" i="1" s="1"/>
  <c r="L4" i="1"/>
  <c r="K4" i="1"/>
  <c r="M4" i="1" s="1"/>
  <c r="AB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V3" i="1"/>
  <c r="U3" i="1"/>
  <c r="T3" i="1"/>
  <c r="R3" i="1"/>
  <c r="Q3" i="1"/>
  <c r="S3" i="1" s="1"/>
  <c r="O3" i="1"/>
  <c r="N3" i="1"/>
  <c r="P3" i="1" s="1"/>
  <c r="L3" i="1"/>
  <c r="K3" i="1"/>
  <c r="M3" i="1" s="1"/>
  <c r="J3" i="1"/>
  <c r="AB3" i="1" s="1"/>
  <c r="I3" i="1"/>
  <c r="H3" i="1"/>
  <c r="G3" i="1"/>
  <c r="F3" i="1"/>
  <c r="E3" i="1"/>
  <c r="D3" i="1"/>
  <c r="B3" i="1"/>
  <c r="A3" i="1"/>
  <c r="AB6" i="1" l="1"/>
  <c r="AB38" i="1"/>
  <c r="AB54" i="1"/>
  <c r="AB104" i="1"/>
  <c r="AB144" i="1"/>
  <c r="AB85" i="1"/>
  <c r="AB148" i="1"/>
  <c r="AB431" i="1"/>
  <c r="AB154" i="1"/>
  <c r="AB128" i="1"/>
  <c r="AB139" i="1"/>
  <c r="AB8" i="1"/>
  <c r="AB14" i="1"/>
  <c r="AB22" i="1"/>
  <c r="AB46" i="1"/>
  <c r="AB48" i="1"/>
  <c r="AB56" i="1"/>
  <c r="AB64" i="1"/>
  <c r="AB70" i="1"/>
  <c r="AB102" i="1"/>
  <c r="AB20" i="1"/>
  <c r="AB28" i="1"/>
  <c r="AB77" i="1"/>
  <c r="AB82" i="1"/>
  <c r="AB83" i="1"/>
  <c r="AB84" i="1"/>
  <c r="AB407" i="1"/>
  <c r="AB78" i="1"/>
  <c r="AB149" i="1"/>
  <c r="AB133" i="1"/>
  <c r="AB142" i="1"/>
  <c r="AB30" i="1"/>
  <c r="AB40" i="1"/>
  <c r="AB90" i="1"/>
  <c r="AB92" i="1"/>
  <c r="AB114" i="1"/>
  <c r="AB116" i="1"/>
  <c r="AB130" i="1"/>
  <c r="AB132" i="1"/>
  <c r="AB141" i="1"/>
  <c r="AB184" i="1"/>
  <c r="AB5" i="1"/>
  <c r="AB13" i="1"/>
  <c r="AB21" i="1"/>
  <c r="AB29" i="1"/>
  <c r="AB37" i="1"/>
  <c r="AB45" i="1"/>
  <c r="AB53" i="1"/>
  <c r="AB61" i="1"/>
  <c r="AB69" i="1"/>
  <c r="AB94" i="1"/>
  <c r="AB96" i="1"/>
  <c r="AB106" i="1"/>
  <c r="AB108" i="1"/>
  <c r="AB118" i="1"/>
  <c r="AB120" i="1"/>
  <c r="AB146" i="1"/>
  <c r="AB152" i="1"/>
  <c r="AB236" i="1"/>
  <c r="AB383" i="1"/>
  <c r="AB16" i="1"/>
  <c r="AB62" i="1"/>
  <c r="AB72" i="1"/>
  <c r="AB74" i="1"/>
  <c r="AB75" i="1"/>
  <c r="AB76" i="1"/>
  <c r="AB125" i="1"/>
  <c r="AB134" i="1"/>
  <c r="AB135" i="1"/>
  <c r="AB136" i="1"/>
  <c r="AB153" i="1"/>
  <c r="AB156" i="1"/>
  <c r="AB145" i="1"/>
  <c r="AB359" i="1"/>
  <c r="AB244" i="1"/>
  <c r="AB81" i="1"/>
  <c r="AB86" i="1"/>
  <c r="AB87" i="1"/>
  <c r="AB88" i="1"/>
  <c r="AB98" i="1"/>
  <c r="AB99" i="1"/>
  <c r="AB100" i="1"/>
  <c r="AB110" i="1"/>
  <c r="AB111" i="1"/>
  <c r="AB112" i="1"/>
  <c r="AB122" i="1"/>
  <c r="AB123" i="1"/>
  <c r="AB124" i="1"/>
  <c r="AB129" i="1"/>
  <c r="AB188" i="1"/>
  <c r="AB371" i="1"/>
  <c r="AB465" i="1"/>
  <c r="AB24" i="1"/>
  <c r="AB32" i="1"/>
  <c r="AB228" i="1"/>
  <c r="AB208" i="1"/>
  <c r="AB312" i="1"/>
  <c r="AB327" i="1"/>
  <c r="AB363" i="1"/>
  <c r="AB384" i="1"/>
  <c r="AB411" i="1"/>
  <c r="AB459" i="1"/>
  <c r="AB209" i="1"/>
  <c r="AB177" i="1"/>
  <c r="AB203" i="1"/>
  <c r="AB251" i="1"/>
  <c r="AB183" i="1"/>
  <c r="AB231" i="1"/>
  <c r="AB438" i="1"/>
  <c r="Z142" i="1"/>
  <c r="AB151" i="1"/>
  <c r="S160" i="1"/>
  <c r="AB160" i="1" s="1"/>
  <c r="AB163" i="1"/>
  <c r="M166" i="1"/>
  <c r="AB166" i="1" s="1"/>
  <c r="P169" i="1"/>
  <c r="AB169" i="1" s="1"/>
  <c r="V171" i="1"/>
  <c r="S208" i="1"/>
  <c r="AB211" i="1"/>
  <c r="M214" i="1"/>
  <c r="P217" i="1"/>
  <c r="AB217" i="1" s="1"/>
  <c r="V219" i="1"/>
  <c r="AB219" i="1" s="1"/>
  <c r="AB241" i="1"/>
  <c r="AB250" i="1"/>
  <c r="AB280" i="1"/>
  <c r="AB295" i="1"/>
  <c r="Z296" i="1"/>
  <c r="AB326" i="1"/>
  <c r="AB341" i="1"/>
  <c r="AB355" i="1"/>
  <c r="AB389" i="1"/>
  <c r="AB403" i="1"/>
  <c r="AB437" i="1"/>
  <c r="AB451" i="1"/>
  <c r="AB472" i="1"/>
  <c r="M473" i="1"/>
  <c r="AB473" i="1" s="1"/>
  <c r="AB502" i="1"/>
  <c r="AB540" i="1"/>
  <c r="AB610" i="1"/>
  <c r="AB731" i="1"/>
  <c r="AB161" i="1"/>
  <c r="AB194" i="1"/>
  <c r="AB242" i="1"/>
  <c r="AB165" i="1"/>
  <c r="AB174" i="1"/>
  <c r="AB480" i="1"/>
  <c r="AB182" i="1"/>
  <c r="AB191" i="1"/>
  <c r="AB221" i="1"/>
  <c r="AB230" i="1"/>
  <c r="AB239" i="1"/>
  <c r="AB264" i="1"/>
  <c r="AB279" i="1"/>
  <c r="AB310" i="1"/>
  <c r="AB325" i="1"/>
  <c r="V345" i="1"/>
  <c r="AB348" i="1"/>
  <c r="Z368" i="1"/>
  <c r="AB375" i="1"/>
  <c r="V393" i="1"/>
  <c r="Z416" i="1"/>
  <c r="AB423" i="1"/>
  <c r="AB444" i="1"/>
  <c r="AB484" i="1"/>
  <c r="P635" i="1"/>
  <c r="AB642" i="1"/>
  <c r="AB884" i="1"/>
  <c r="AB1011" i="1"/>
  <c r="AB185" i="1"/>
  <c r="AB296" i="1"/>
  <c r="Z138" i="1"/>
  <c r="AB138" i="1" s="1"/>
  <c r="AB162" i="1"/>
  <c r="S168" i="1"/>
  <c r="AB168" i="1" s="1"/>
  <c r="AB171" i="1"/>
  <c r="M174" i="1"/>
  <c r="P177" i="1"/>
  <c r="V179" i="1"/>
  <c r="AB201" i="1"/>
  <c r="AB210" i="1"/>
  <c r="S216" i="1"/>
  <c r="AB216" i="1" s="1"/>
  <c r="M222" i="1"/>
  <c r="AB222" i="1" s="1"/>
  <c r="P225" i="1"/>
  <c r="AB225" i="1" s="1"/>
  <c r="V227" i="1"/>
  <c r="AB227" i="1" s="1"/>
  <c r="AB249" i="1"/>
  <c r="AB263" i="1"/>
  <c r="Z264" i="1"/>
  <c r="AB294" i="1"/>
  <c r="AB309" i="1"/>
  <c r="AB334" i="1"/>
  <c r="AB354" i="1"/>
  <c r="AB402" i="1"/>
  <c r="AB450" i="1"/>
  <c r="Z466" i="1"/>
  <c r="AB470" i="1"/>
  <c r="AB471" i="1"/>
  <c r="AB592" i="1"/>
  <c r="AB646" i="1"/>
  <c r="AB707" i="1"/>
  <c r="AB733" i="1"/>
  <c r="AB977" i="1"/>
  <c r="AB233" i="1"/>
  <c r="AB213" i="1"/>
  <c r="AB311" i="1"/>
  <c r="AB342" i="1"/>
  <c r="AB390" i="1"/>
  <c r="V159" i="1"/>
  <c r="AB181" i="1"/>
  <c r="S196" i="1"/>
  <c r="AB196" i="1" s="1"/>
  <c r="AB199" i="1"/>
  <c r="M202" i="1"/>
  <c r="AB202" i="1" s="1"/>
  <c r="P205" i="1"/>
  <c r="AB205" i="1" s="1"/>
  <c r="V207" i="1"/>
  <c r="AB229" i="1"/>
  <c r="AB238" i="1"/>
  <c r="S244" i="1"/>
  <c r="AB247" i="1"/>
  <c r="M250" i="1"/>
  <c r="P253" i="1"/>
  <c r="AB278" i="1"/>
  <c r="AB293" i="1"/>
  <c r="AB318" i="1"/>
  <c r="AB353" i="1"/>
  <c r="AB367" i="1"/>
  <c r="M376" i="1"/>
  <c r="AB376" i="1" s="1"/>
  <c r="AB401" i="1"/>
  <c r="AB415" i="1"/>
  <c r="M424" i="1"/>
  <c r="AB424" i="1" s="1"/>
  <c r="AB449" i="1"/>
  <c r="AB538" i="1"/>
  <c r="AB558" i="1"/>
  <c r="AB576" i="1"/>
  <c r="AB837" i="1"/>
  <c r="S846" i="1"/>
  <c r="AB929" i="1"/>
  <c r="AB976" i="1"/>
  <c r="AB179" i="1"/>
  <c r="AB155" i="1"/>
  <c r="AB159" i="1"/>
  <c r="M162" i="1"/>
  <c r="P165" i="1"/>
  <c r="V167" i="1"/>
  <c r="AB167" i="1" s="1"/>
  <c r="AB189" i="1"/>
  <c r="AB198" i="1"/>
  <c r="S204" i="1"/>
  <c r="AB204" i="1" s="1"/>
  <c r="AB207" i="1"/>
  <c r="M210" i="1"/>
  <c r="P213" i="1"/>
  <c r="AB237" i="1"/>
  <c r="AB246" i="1"/>
  <c r="S252" i="1"/>
  <c r="AB252" i="1" s="1"/>
  <c r="AB261" i="1"/>
  <c r="AB286" i="1"/>
  <c r="AB366" i="1"/>
  <c r="AB469" i="1"/>
  <c r="AB475" i="1"/>
  <c r="AB520" i="1"/>
  <c r="AB550" i="1"/>
  <c r="AB670" i="1"/>
  <c r="AB880" i="1"/>
  <c r="AB158" i="1"/>
  <c r="AB178" i="1"/>
  <c r="S184" i="1"/>
  <c r="AB187" i="1"/>
  <c r="M190" i="1"/>
  <c r="AB190" i="1" s="1"/>
  <c r="P193" i="1"/>
  <c r="AB193" i="1" s="1"/>
  <c r="V195" i="1"/>
  <c r="AB195" i="1" s="1"/>
  <c r="AB226" i="1"/>
  <c r="S232" i="1"/>
  <c r="AB232" i="1" s="1"/>
  <c r="AB235" i="1"/>
  <c r="M238" i="1"/>
  <c r="P241" i="1"/>
  <c r="V243" i="1"/>
  <c r="AB270" i="1"/>
  <c r="AB307" i="1"/>
  <c r="AB330" i="1"/>
  <c r="AB365" i="1"/>
  <c r="AB379" i="1"/>
  <c r="AB427" i="1"/>
  <c r="AB461" i="1"/>
  <c r="P465" i="1"/>
  <c r="AB574" i="1"/>
  <c r="AB624" i="1"/>
  <c r="AB648" i="1"/>
  <c r="AB739" i="1"/>
  <c r="AB147" i="1"/>
  <c r="Z154" i="1"/>
  <c r="AB157" i="1"/>
  <c r="S164" i="1"/>
  <c r="AB164" i="1" s="1"/>
  <c r="M170" i="1"/>
  <c r="AB170" i="1" s="1"/>
  <c r="P173" i="1"/>
  <c r="AB173" i="1" s="1"/>
  <c r="V175" i="1"/>
  <c r="AB197" i="1"/>
  <c r="AB206" i="1"/>
  <c r="S212" i="1"/>
  <c r="AB212" i="1" s="1"/>
  <c r="AB215" i="1"/>
  <c r="M218" i="1"/>
  <c r="AB218" i="1" s="1"/>
  <c r="P221" i="1"/>
  <c r="V223" i="1"/>
  <c r="AB223" i="1" s="1"/>
  <c r="AB245" i="1"/>
  <c r="AB314" i="1"/>
  <c r="M324" i="1"/>
  <c r="Z344" i="1"/>
  <c r="AB351" i="1"/>
  <c r="V369" i="1"/>
  <c r="AB372" i="1"/>
  <c r="Z392" i="1"/>
  <c r="AB399" i="1"/>
  <c r="V417" i="1"/>
  <c r="Z440" i="1"/>
  <c r="AB447" i="1"/>
  <c r="AB564" i="1"/>
  <c r="AB651" i="1"/>
  <c r="AB775" i="1"/>
  <c r="S790" i="1"/>
  <c r="AB794" i="1"/>
  <c r="AB992" i="1"/>
  <c r="AB234" i="1"/>
  <c r="AB243" i="1"/>
  <c r="AB944" i="1"/>
  <c r="AB1056" i="1"/>
  <c r="AB175" i="1"/>
  <c r="AB214" i="1"/>
  <c r="AB253" i="1"/>
  <c r="AB259" i="1"/>
  <c r="AB343" i="1"/>
  <c r="M352" i="1"/>
  <c r="AB377" i="1"/>
  <c r="AB391" i="1"/>
  <c r="M400" i="1"/>
  <c r="AB400" i="1" s="1"/>
  <c r="AB425" i="1"/>
  <c r="AB439" i="1"/>
  <c r="M448" i="1"/>
  <c r="AB504" i="1"/>
  <c r="AB260" i="1"/>
  <c r="AB276" i="1"/>
  <c r="AB292" i="1"/>
  <c r="AB308" i="1"/>
  <c r="AB324" i="1"/>
  <c r="AB364" i="1"/>
  <c r="AB448" i="1"/>
  <c r="AB460" i="1"/>
  <c r="AB506" i="1"/>
  <c r="AB510" i="1"/>
  <c r="AB546" i="1"/>
  <c r="P711" i="1"/>
  <c r="AB711" i="1" s="1"/>
  <c r="AB773" i="1"/>
  <c r="AB780" i="1"/>
  <c r="AB781" i="1"/>
  <c r="V1021" i="1"/>
  <c r="AB1021" i="1" s="1"/>
  <c r="AB1022" i="1"/>
  <c r="AB1055" i="1"/>
  <c r="AB1083" i="1"/>
  <c r="V255" i="1"/>
  <c r="AB258" i="1"/>
  <c r="AB274" i="1"/>
  <c r="AB290" i="1"/>
  <c r="AB306" i="1"/>
  <c r="AB322" i="1"/>
  <c r="AB338" i="1"/>
  <c r="Z340" i="1"/>
  <c r="AB340" i="1" s="1"/>
  <c r="AB350" i="1"/>
  <c r="Z352" i="1"/>
  <c r="AB352" i="1" s="1"/>
  <c r="AB362" i="1"/>
  <c r="Z364" i="1"/>
  <c r="AB374" i="1"/>
  <c r="Z376" i="1"/>
  <c r="AB386" i="1"/>
  <c r="Z388" i="1"/>
  <c r="AB388" i="1" s="1"/>
  <c r="AB398" i="1"/>
  <c r="Z400" i="1"/>
  <c r="AB410" i="1"/>
  <c r="Z412" i="1"/>
  <c r="AB412" i="1" s="1"/>
  <c r="AB422" i="1"/>
  <c r="Z424" i="1"/>
  <c r="AB434" i="1"/>
  <c r="Z436" i="1"/>
  <c r="AB436" i="1" s="1"/>
  <c r="AB446" i="1"/>
  <c r="Z448" i="1"/>
  <c r="AB458" i="1"/>
  <c r="Z460" i="1"/>
  <c r="V495" i="1"/>
  <c r="AB532" i="1"/>
  <c r="AB542" i="1"/>
  <c r="AB568" i="1"/>
  <c r="M692" i="1"/>
  <c r="P699" i="1"/>
  <c r="AB699" i="1" s="1"/>
  <c r="S746" i="1"/>
  <c r="AB766" i="1"/>
  <c r="S830" i="1"/>
  <c r="AB869" i="1"/>
  <c r="AB917" i="1"/>
  <c r="AB956" i="1"/>
  <c r="AB965" i="1"/>
  <c r="AB1031" i="1"/>
  <c r="AB1074" i="1"/>
  <c r="AB257" i="1"/>
  <c r="AB273" i="1"/>
  <c r="AB289" i="1"/>
  <c r="AB305" i="1"/>
  <c r="AB321" i="1"/>
  <c r="AB337" i="1"/>
  <c r="AB349" i="1"/>
  <c r="AB361" i="1"/>
  <c r="AB373" i="1"/>
  <c r="AB385" i="1"/>
  <c r="AB397" i="1"/>
  <c r="AB409" i="1"/>
  <c r="AB421" i="1"/>
  <c r="AB433" i="1"/>
  <c r="AB445" i="1"/>
  <c r="AB457" i="1"/>
  <c r="AB468" i="1"/>
  <c r="AB477" i="1"/>
  <c r="AB654" i="1"/>
  <c r="AB690" i="1"/>
  <c r="AB779" i="1"/>
  <c r="AB827" i="1"/>
  <c r="AB844" i="1"/>
  <c r="AB857" i="1"/>
  <c r="AB911" i="1"/>
  <c r="AB916" i="1"/>
  <c r="AB959" i="1"/>
  <c r="AB964" i="1"/>
  <c r="AB1070" i="1"/>
  <c r="AB256" i="1"/>
  <c r="AB272" i="1"/>
  <c r="AB288" i="1"/>
  <c r="AB304" i="1"/>
  <c r="AB320" i="1"/>
  <c r="AB336" i="1"/>
  <c r="V462" i="1"/>
  <c r="P471" i="1"/>
  <c r="AB563" i="1"/>
  <c r="AB567" i="1"/>
  <c r="AB604" i="1"/>
  <c r="AB640" i="1"/>
  <c r="Z667" i="1"/>
  <c r="AB689" i="1"/>
  <c r="AB729" i="1"/>
  <c r="P775" i="1"/>
  <c r="AB831" i="1"/>
  <c r="V1041" i="1"/>
  <c r="AB1041" i="1" s="1"/>
  <c r="AB269" i="1"/>
  <c r="AB285" i="1"/>
  <c r="AB301" i="1"/>
  <c r="AB317" i="1"/>
  <c r="AB333" i="1"/>
  <c r="AB346" i="1"/>
  <c r="AB358" i="1"/>
  <c r="AB370" i="1"/>
  <c r="AB382" i="1"/>
  <c r="AB394" i="1"/>
  <c r="Z396" i="1"/>
  <c r="AB396" i="1" s="1"/>
  <c r="AB406" i="1"/>
  <c r="AB418" i="1"/>
  <c r="Z420" i="1"/>
  <c r="AB420" i="1" s="1"/>
  <c r="AB430" i="1"/>
  <c r="Z432" i="1"/>
  <c r="AB432" i="1" s="1"/>
  <c r="AB442" i="1"/>
  <c r="Z444" i="1"/>
  <c r="AB454" i="1"/>
  <c r="Z456" i="1"/>
  <c r="AB456" i="1" s="1"/>
  <c r="AB466" i="1"/>
  <c r="P479" i="1"/>
  <c r="AB490" i="1"/>
  <c r="V507" i="1"/>
  <c r="AB508" i="1"/>
  <c r="AB544" i="1"/>
  <c r="AB580" i="1"/>
  <c r="AB719" i="1"/>
  <c r="S726" i="1"/>
  <c r="AB728" i="1"/>
  <c r="AB859" i="1"/>
  <c r="AB899" i="1"/>
  <c r="AB904" i="1"/>
  <c r="AB947" i="1"/>
  <c r="AB952" i="1"/>
  <c r="AB995" i="1"/>
  <c r="AB1000" i="1"/>
  <c r="AB1051" i="1"/>
  <c r="M255" i="1"/>
  <c r="AB255" i="1" s="1"/>
  <c r="AB268" i="1"/>
  <c r="AB284" i="1"/>
  <c r="AB300" i="1"/>
  <c r="AB316" i="1"/>
  <c r="AB332" i="1"/>
  <c r="AB345" i="1"/>
  <c r="AB357" i="1"/>
  <c r="AB369" i="1"/>
  <c r="AB381" i="1"/>
  <c r="AB393" i="1"/>
  <c r="AB405" i="1"/>
  <c r="AB417" i="1"/>
  <c r="AB429" i="1"/>
  <c r="AB441" i="1"/>
  <c r="AB453" i="1"/>
  <c r="S492" i="1"/>
  <c r="AB492" i="1" s="1"/>
  <c r="AB557" i="1"/>
  <c r="P587" i="1"/>
  <c r="AB587" i="1" s="1"/>
  <c r="AB590" i="1"/>
  <c r="Z607" i="1"/>
  <c r="P623" i="1"/>
  <c r="AB630" i="1"/>
  <c r="Z643" i="1"/>
  <c r="P659" i="1"/>
  <c r="AB659" i="1" s="1"/>
  <c r="AB666" i="1"/>
  <c r="AB671" i="1"/>
  <c r="P683" i="1"/>
  <c r="AB683" i="1" s="1"/>
  <c r="AB727" i="1"/>
  <c r="AB754" i="1"/>
  <c r="AB770" i="1"/>
  <c r="AB787" i="1"/>
  <c r="AB807" i="1"/>
  <c r="AB828" i="1"/>
  <c r="AB840" i="1"/>
  <c r="AB841" i="1"/>
  <c r="AB1038" i="1"/>
  <c r="AB1065" i="1"/>
  <c r="AB1104" i="1"/>
  <c r="AB265" i="1"/>
  <c r="AB281" i="1"/>
  <c r="AB297" i="1"/>
  <c r="AB313" i="1"/>
  <c r="AB329" i="1"/>
  <c r="AB344" i="1"/>
  <c r="AB356" i="1"/>
  <c r="AB368" i="1"/>
  <c r="AB380" i="1"/>
  <c r="AB392" i="1"/>
  <c r="AB404" i="1"/>
  <c r="AB416" i="1"/>
  <c r="AB428" i="1"/>
  <c r="AB440" i="1"/>
  <c r="AB452" i="1"/>
  <c r="P491" i="1"/>
  <c r="AB494" i="1"/>
  <c r="AB498" i="1"/>
  <c r="Z511" i="1"/>
  <c r="P527" i="1"/>
  <c r="AB527" i="1" s="1"/>
  <c r="AB534" i="1"/>
  <c r="Z547" i="1"/>
  <c r="P563" i="1"/>
  <c r="AB570" i="1"/>
  <c r="AB887" i="1"/>
  <c r="AB892" i="1"/>
  <c r="AB935" i="1"/>
  <c r="AB940" i="1"/>
  <c r="AB983" i="1"/>
  <c r="AB988" i="1"/>
  <c r="AB1032" i="1"/>
  <c r="AB1146" i="1"/>
  <c r="V1443" i="1"/>
  <c r="AB688" i="1"/>
  <c r="AB715" i="1"/>
  <c r="AB756" i="1"/>
  <c r="AB757" i="1"/>
  <c r="AB768" i="1"/>
  <c r="AB805" i="1"/>
  <c r="AB833" i="1"/>
  <c r="AB849" i="1"/>
  <c r="AB865" i="1"/>
  <c r="AB902" i="1"/>
  <c r="AB914" i="1"/>
  <c r="AB926" i="1"/>
  <c r="AB1020" i="1"/>
  <c r="AB1029" i="1"/>
  <c r="AB463" i="1"/>
  <c r="S486" i="1"/>
  <c r="AB493" i="1"/>
  <c r="Z495" i="1"/>
  <c r="P499" i="1"/>
  <c r="S500" i="1"/>
  <c r="AB505" i="1"/>
  <c r="Z507" i="1"/>
  <c r="P511" i="1"/>
  <c r="AB511" i="1" s="1"/>
  <c r="AB517" i="1"/>
  <c r="Z519" i="1"/>
  <c r="P523" i="1"/>
  <c r="AB523" i="1" s="1"/>
  <c r="AB529" i="1"/>
  <c r="Z531" i="1"/>
  <c r="P535" i="1"/>
  <c r="AB541" i="1"/>
  <c r="Z543" i="1"/>
  <c r="P547" i="1"/>
  <c r="AB553" i="1"/>
  <c r="Z555" i="1"/>
  <c r="P559" i="1"/>
  <c r="AB565" i="1"/>
  <c r="Z567" i="1"/>
  <c r="AB577" i="1"/>
  <c r="Z579" i="1"/>
  <c r="P583" i="1"/>
  <c r="AB583" i="1" s="1"/>
  <c r="AB589" i="1"/>
  <c r="Z591" i="1"/>
  <c r="P595" i="1"/>
  <c r="AB601" i="1"/>
  <c r="Z603" i="1"/>
  <c r="P607" i="1"/>
  <c r="AB613" i="1"/>
  <c r="Z615" i="1"/>
  <c r="P619" i="1"/>
  <c r="AB625" i="1"/>
  <c r="Z627" i="1"/>
  <c r="P631" i="1"/>
  <c r="AB631" i="1" s="1"/>
  <c r="AB637" i="1"/>
  <c r="Z639" i="1"/>
  <c r="P643" i="1"/>
  <c r="AB649" i="1"/>
  <c r="Z651" i="1"/>
  <c r="P655" i="1"/>
  <c r="AB661" i="1"/>
  <c r="Z663" i="1"/>
  <c r="AB673" i="1"/>
  <c r="AB713" i="1"/>
  <c r="S774" i="1"/>
  <c r="AB777" i="1"/>
  <c r="AB790" i="1"/>
  <c r="AB816" i="1"/>
  <c r="AB817" i="1"/>
  <c r="S842" i="1"/>
  <c r="S858" i="1"/>
  <c r="AB877" i="1"/>
  <c r="AB889" i="1"/>
  <c r="AB901" i="1"/>
  <c r="AB913" i="1"/>
  <c r="AB925" i="1"/>
  <c r="AB937" i="1"/>
  <c r="AB949" i="1"/>
  <c r="AB961" i="1"/>
  <c r="AB973" i="1"/>
  <c r="AB985" i="1"/>
  <c r="AB997" i="1"/>
  <c r="AB1009" i="1"/>
  <c r="AB1010" i="1"/>
  <c r="AB1014" i="1"/>
  <c r="V1017" i="1"/>
  <c r="AB1017" i="1" s="1"/>
  <c r="AB1018" i="1"/>
  <c r="AB1043" i="1"/>
  <c r="AB1081" i="1"/>
  <c r="AB1082" i="1"/>
  <c r="AB1086" i="1"/>
  <c r="AB1095" i="1"/>
  <c r="AB1110" i="1"/>
  <c r="AB1119" i="1"/>
  <c r="AB1208" i="1"/>
  <c r="P467" i="1"/>
  <c r="M476" i="1"/>
  <c r="AB476" i="1" s="1"/>
  <c r="S484" i="1"/>
  <c r="V491" i="1"/>
  <c r="AB491" i="1" s="1"/>
  <c r="V503" i="1"/>
  <c r="AB503" i="1" s="1"/>
  <c r="V693" i="1"/>
  <c r="AB695" i="1"/>
  <c r="AB712" i="1"/>
  <c r="M716" i="1"/>
  <c r="AB726" i="1"/>
  <c r="AB746" i="1"/>
  <c r="P771" i="1"/>
  <c r="AB771" i="1" s="1"/>
  <c r="AB776" i="1"/>
  <c r="AB789" i="1"/>
  <c r="AB802" i="1"/>
  <c r="S826" i="1"/>
  <c r="AB826" i="1" s="1"/>
  <c r="AB830" i="1"/>
  <c r="AB846" i="1"/>
  <c r="AB862" i="1"/>
  <c r="AB876" i="1"/>
  <c r="AB888" i="1"/>
  <c r="AB900" i="1"/>
  <c r="AB912" i="1"/>
  <c r="AB924" i="1"/>
  <c r="AB936" i="1"/>
  <c r="AB948" i="1"/>
  <c r="AB960" i="1"/>
  <c r="AB972" i="1"/>
  <c r="AB984" i="1"/>
  <c r="AB996" i="1"/>
  <c r="AB1008" i="1"/>
  <c r="P1035" i="1"/>
  <c r="AB1035" i="1" s="1"/>
  <c r="AB1080" i="1"/>
  <c r="AB1123" i="1"/>
  <c r="AB1134" i="1"/>
  <c r="P1525" i="1"/>
  <c r="AB1612" i="1"/>
  <c r="AB479" i="1"/>
  <c r="AB489" i="1"/>
  <c r="S510" i="1"/>
  <c r="V513" i="1"/>
  <c r="V573" i="1"/>
  <c r="AB573" i="1" s="1"/>
  <c r="S582" i="1"/>
  <c r="AB582" i="1" s="1"/>
  <c r="V585" i="1"/>
  <c r="S594" i="1"/>
  <c r="AB594" i="1" s="1"/>
  <c r="V597" i="1"/>
  <c r="V609" i="1"/>
  <c r="AB609" i="1" s="1"/>
  <c r="S618" i="1"/>
  <c r="AB618" i="1" s="1"/>
  <c r="S654" i="1"/>
  <c r="S666" i="1"/>
  <c r="V669" i="1"/>
  <c r="AB669" i="1" s="1"/>
  <c r="S678" i="1"/>
  <c r="AB678" i="1" s="1"/>
  <c r="Z684" i="1"/>
  <c r="AB684" i="1" s="1"/>
  <c r="AB687" i="1"/>
  <c r="M696" i="1"/>
  <c r="V737" i="1"/>
  <c r="AB743" i="1"/>
  <c r="AB764" i="1"/>
  <c r="AB765" i="1"/>
  <c r="AB800" i="1"/>
  <c r="AB812" i="1"/>
  <c r="AB813" i="1"/>
  <c r="AB874" i="1"/>
  <c r="AB886" i="1"/>
  <c r="AB898" i="1"/>
  <c r="AB910" i="1"/>
  <c r="AB922" i="1"/>
  <c r="AB934" i="1"/>
  <c r="AB946" i="1"/>
  <c r="AB958" i="1"/>
  <c r="AB970" i="1"/>
  <c r="AB982" i="1"/>
  <c r="AB994" i="1"/>
  <c r="AB1006" i="1"/>
  <c r="AB1068" i="1"/>
  <c r="AB1077" i="1"/>
  <c r="AB1102" i="1"/>
  <c r="AB1147" i="1"/>
  <c r="M1154" i="1"/>
  <c r="AB1621" i="1"/>
  <c r="M464" i="1"/>
  <c r="AB464" i="1" s="1"/>
  <c r="S474" i="1"/>
  <c r="AB474" i="1" s="1"/>
  <c r="V481" i="1"/>
  <c r="AB481" i="1" s="1"/>
  <c r="V485" i="1"/>
  <c r="AB485" i="1" s="1"/>
  <c r="AB487" i="1"/>
  <c r="Z491" i="1"/>
  <c r="P495" i="1"/>
  <c r="AB495" i="1" s="1"/>
  <c r="S496" i="1"/>
  <c r="AB496" i="1" s="1"/>
  <c r="AB501" i="1"/>
  <c r="Z503" i="1"/>
  <c r="P507" i="1"/>
  <c r="AB507" i="1" s="1"/>
  <c r="S508" i="1"/>
  <c r="AB513" i="1"/>
  <c r="Z515" i="1"/>
  <c r="AB515" i="1" s="1"/>
  <c r="P519" i="1"/>
  <c r="AB519" i="1" s="1"/>
  <c r="AB525" i="1"/>
  <c r="Z527" i="1"/>
  <c r="P531" i="1"/>
  <c r="AB531" i="1" s="1"/>
  <c r="AB537" i="1"/>
  <c r="Z539" i="1"/>
  <c r="AB539" i="1" s="1"/>
  <c r="P543" i="1"/>
  <c r="AB543" i="1" s="1"/>
  <c r="AB549" i="1"/>
  <c r="Z551" i="1"/>
  <c r="AB551" i="1" s="1"/>
  <c r="P555" i="1"/>
  <c r="AB555" i="1" s="1"/>
  <c r="AB561" i="1"/>
  <c r="Z563" i="1"/>
  <c r="P567" i="1"/>
  <c r="Z575" i="1"/>
  <c r="AB575" i="1" s="1"/>
  <c r="P579" i="1"/>
  <c r="AB579" i="1" s="1"/>
  <c r="AB585" i="1"/>
  <c r="Z587" i="1"/>
  <c r="P591" i="1"/>
  <c r="AB591" i="1" s="1"/>
  <c r="AB597" i="1"/>
  <c r="Z599" i="1"/>
  <c r="AB599" i="1" s="1"/>
  <c r="P603" i="1"/>
  <c r="AB603" i="1" s="1"/>
  <c r="Z611" i="1"/>
  <c r="AB611" i="1" s="1"/>
  <c r="P615" i="1"/>
  <c r="AB615" i="1" s="1"/>
  <c r="AB621" i="1"/>
  <c r="Z623" i="1"/>
  <c r="AB623" i="1" s="1"/>
  <c r="P627" i="1"/>
  <c r="AB627" i="1" s="1"/>
  <c r="AB633" i="1"/>
  <c r="Z635" i="1"/>
  <c r="AB635" i="1" s="1"/>
  <c r="P639" i="1"/>
  <c r="AB639" i="1" s="1"/>
  <c r="AB645" i="1"/>
  <c r="Z647" i="1"/>
  <c r="AB647" i="1" s="1"/>
  <c r="P651" i="1"/>
  <c r="AB657" i="1"/>
  <c r="Z659" i="1"/>
  <c r="P663" i="1"/>
  <c r="AB663" i="1" s="1"/>
  <c r="Z671" i="1"/>
  <c r="P675" i="1"/>
  <c r="AB675" i="1" s="1"/>
  <c r="V681" i="1"/>
  <c r="AB681" i="1" s="1"/>
  <c r="AB723" i="1"/>
  <c r="AB740" i="1"/>
  <c r="AB741" i="1"/>
  <c r="AB752" i="1"/>
  <c r="AB774" i="1"/>
  <c r="S822" i="1"/>
  <c r="AB822" i="1" s="1"/>
  <c r="AB842" i="1"/>
  <c r="AB858" i="1"/>
  <c r="AB873" i="1"/>
  <c r="AB885" i="1"/>
  <c r="AB897" i="1"/>
  <c r="AB909" i="1"/>
  <c r="AB921" i="1"/>
  <c r="AB933" i="1"/>
  <c r="AB945" i="1"/>
  <c r="AB957" i="1"/>
  <c r="AB969" i="1"/>
  <c r="AB981" i="1"/>
  <c r="AB993" i="1"/>
  <c r="AB1005" i="1"/>
  <c r="AB1019" i="1"/>
  <c r="AB1057" i="1"/>
  <c r="AB1058" i="1"/>
  <c r="AB1062" i="1"/>
  <c r="V1065" i="1"/>
  <c r="AB1066" i="1"/>
  <c r="P1189" i="1"/>
  <c r="AB1189" i="1" s="1"/>
  <c r="M1218" i="1"/>
  <c r="AB483" i="1"/>
  <c r="AB499" i="1"/>
  <c r="AB535" i="1"/>
  <c r="AB547" i="1"/>
  <c r="AB559" i="1"/>
  <c r="AB571" i="1"/>
  <c r="AB595" i="1"/>
  <c r="AB607" i="1"/>
  <c r="AB619" i="1"/>
  <c r="AB643" i="1"/>
  <c r="AB655" i="1"/>
  <c r="AB667" i="1"/>
  <c r="AB679" i="1"/>
  <c r="AB686" i="1"/>
  <c r="AB691" i="1"/>
  <c r="AB701" i="1"/>
  <c r="AB704" i="1"/>
  <c r="AB705" i="1"/>
  <c r="AB706" i="1"/>
  <c r="M724" i="1"/>
  <c r="AB732" i="1"/>
  <c r="M744" i="1"/>
  <c r="P755" i="1"/>
  <c r="AB755" i="1" s="1"/>
  <c r="S758" i="1"/>
  <c r="AB758" i="1" s="1"/>
  <c r="AB762" i="1"/>
  <c r="P767" i="1"/>
  <c r="AB767" i="1" s="1"/>
  <c r="AB772" i="1"/>
  <c r="AB798" i="1"/>
  <c r="S806" i="1"/>
  <c r="AB806" i="1" s="1"/>
  <c r="AB810" i="1"/>
  <c r="AB824" i="1"/>
  <c r="AB825" i="1"/>
  <c r="S834" i="1"/>
  <c r="AB834" i="1" s="1"/>
  <c r="S850" i="1"/>
  <c r="AB850" i="1" s="1"/>
  <c r="AB856" i="1"/>
  <c r="S866" i="1"/>
  <c r="AB866" i="1" s="1"/>
  <c r="AB908" i="1"/>
  <c r="AB920" i="1"/>
  <c r="AB1045" i="1"/>
  <c r="AB1046" i="1"/>
  <c r="AB1050" i="1"/>
  <c r="AB1054" i="1"/>
  <c r="AB1079" i="1"/>
  <c r="AB1098" i="1"/>
  <c r="AB1107" i="1"/>
  <c r="AB1122" i="1"/>
  <c r="AB1127" i="1"/>
  <c r="AB1376" i="1"/>
  <c r="S462" i="1"/>
  <c r="AB462" i="1" s="1"/>
  <c r="AB467" i="1"/>
  <c r="M486" i="1"/>
  <c r="AB486" i="1" s="1"/>
  <c r="S494" i="1"/>
  <c r="V497" i="1"/>
  <c r="AB497" i="1" s="1"/>
  <c r="M500" i="1"/>
  <c r="AB500" i="1" s="1"/>
  <c r="S506" i="1"/>
  <c r="V509" i="1"/>
  <c r="AB509" i="1" s="1"/>
  <c r="M512" i="1"/>
  <c r="AB512" i="1" s="1"/>
  <c r="S518" i="1"/>
  <c r="AB518" i="1" s="1"/>
  <c r="V521" i="1"/>
  <c r="AB521" i="1" s="1"/>
  <c r="M524" i="1"/>
  <c r="AB524" i="1" s="1"/>
  <c r="S530" i="1"/>
  <c r="AB530" i="1" s="1"/>
  <c r="V533" i="1"/>
  <c r="AB533" i="1" s="1"/>
  <c r="M536" i="1"/>
  <c r="AB536" i="1" s="1"/>
  <c r="S542" i="1"/>
  <c r="V545" i="1"/>
  <c r="AB545" i="1" s="1"/>
  <c r="M548" i="1"/>
  <c r="AB548" i="1" s="1"/>
  <c r="S554" i="1"/>
  <c r="AB554" i="1" s="1"/>
  <c r="V557" i="1"/>
  <c r="M560" i="1"/>
  <c r="AB560" i="1" s="1"/>
  <c r="S566" i="1"/>
  <c r="AB566" i="1" s="1"/>
  <c r="V569" i="1"/>
  <c r="AB569" i="1" s="1"/>
  <c r="M572" i="1"/>
  <c r="AB572" i="1" s="1"/>
  <c r="S578" i="1"/>
  <c r="AB578" i="1" s="1"/>
  <c r="V581" i="1"/>
  <c r="AB581" i="1" s="1"/>
  <c r="M584" i="1"/>
  <c r="AB584" i="1" s="1"/>
  <c r="S590" i="1"/>
  <c r="V593" i="1"/>
  <c r="AB593" i="1" s="1"/>
  <c r="M596" i="1"/>
  <c r="AB596" i="1" s="1"/>
  <c r="S602" i="1"/>
  <c r="AB602" i="1" s="1"/>
  <c r="V605" i="1"/>
  <c r="AB605" i="1" s="1"/>
  <c r="M608" i="1"/>
  <c r="AB608" i="1" s="1"/>
  <c r="S614" i="1"/>
  <c r="AB614" i="1" s="1"/>
  <c r="V617" i="1"/>
  <c r="AB617" i="1" s="1"/>
  <c r="M620" i="1"/>
  <c r="AB620" i="1" s="1"/>
  <c r="S626" i="1"/>
  <c r="AB626" i="1" s="1"/>
  <c r="V629" i="1"/>
  <c r="AB629" i="1" s="1"/>
  <c r="M632" i="1"/>
  <c r="AB632" i="1" s="1"/>
  <c r="S638" i="1"/>
  <c r="AB638" i="1" s="1"/>
  <c r="V641" i="1"/>
  <c r="AB641" i="1" s="1"/>
  <c r="M644" i="1"/>
  <c r="AB644" i="1" s="1"/>
  <c r="S650" i="1"/>
  <c r="AB650" i="1" s="1"/>
  <c r="V653" i="1"/>
  <c r="AB653" i="1" s="1"/>
  <c r="M656" i="1"/>
  <c r="AB656" i="1" s="1"/>
  <c r="S662" i="1"/>
  <c r="AB662" i="1" s="1"/>
  <c r="V665" i="1"/>
  <c r="AB665" i="1" s="1"/>
  <c r="M668" i="1"/>
  <c r="AB668" i="1" s="1"/>
  <c r="S674" i="1"/>
  <c r="AB674" i="1" s="1"/>
  <c r="V677" i="1"/>
  <c r="AB677" i="1" s="1"/>
  <c r="AB700" i="1"/>
  <c r="V717" i="1"/>
  <c r="AB750" i="1"/>
  <c r="AB761" i="1"/>
  <c r="S778" i="1"/>
  <c r="AB778" i="1" s="1"/>
  <c r="AB782" i="1"/>
  <c r="AB797" i="1"/>
  <c r="AB809" i="1"/>
  <c r="S818" i="1"/>
  <c r="AB818" i="1" s="1"/>
  <c r="AB854" i="1"/>
  <c r="S878" i="1"/>
  <c r="AB878" i="1" s="1"/>
  <c r="S890" i="1"/>
  <c r="AB890" i="1" s="1"/>
  <c r="AB894" i="1"/>
  <c r="S902" i="1"/>
  <c r="AB906" i="1"/>
  <c r="S914" i="1"/>
  <c r="AB918" i="1"/>
  <c r="S926" i="1"/>
  <c r="AB930" i="1"/>
  <c r="S938" i="1"/>
  <c r="AB938" i="1" s="1"/>
  <c r="AB942" i="1"/>
  <c r="S950" i="1"/>
  <c r="AB950" i="1" s="1"/>
  <c r="AB954" i="1"/>
  <c r="S962" i="1"/>
  <c r="AB962" i="1" s="1"/>
  <c r="AB966" i="1"/>
  <c r="S974" i="1"/>
  <c r="AB974" i="1" s="1"/>
  <c r="AB978" i="1"/>
  <c r="S986" i="1"/>
  <c r="AB986" i="1" s="1"/>
  <c r="AB990" i="1"/>
  <c r="S998" i="1"/>
  <c r="AB998" i="1" s="1"/>
  <c r="AB1002" i="1"/>
  <c r="AB1044" i="1"/>
  <c r="AB1053" i="1"/>
  <c r="P1071" i="1"/>
  <c r="AB1071" i="1" s="1"/>
  <c r="AB1131" i="1"/>
  <c r="AB1116" i="1"/>
  <c r="AB1128" i="1"/>
  <c r="AB1140" i="1"/>
  <c r="AB1160" i="1"/>
  <c r="M1219" i="1"/>
  <c r="V1240" i="1"/>
  <c r="AB1252" i="1"/>
  <c r="AB1353" i="1"/>
  <c r="AB1358" i="1"/>
  <c r="Z1366" i="1"/>
  <c r="M1367" i="1"/>
  <c r="V1392" i="1"/>
  <c r="Z1410" i="1"/>
  <c r="M1411" i="1"/>
  <c r="AB1413" i="1"/>
  <c r="AB1484" i="1"/>
  <c r="AB1547" i="1"/>
  <c r="AB1548" i="1"/>
  <c r="AB1585" i="1"/>
  <c r="AB1598" i="1"/>
  <c r="AB1685" i="1"/>
  <c r="AB1093" i="1"/>
  <c r="AB1105" i="1"/>
  <c r="AB1117" i="1"/>
  <c r="AB1129" i="1"/>
  <c r="AB1141" i="1"/>
  <c r="M1155" i="1"/>
  <c r="AB1155" i="1" s="1"/>
  <c r="S1161" i="1"/>
  <c r="AB1161" i="1" s="1"/>
  <c r="V1183" i="1"/>
  <c r="Z1198" i="1"/>
  <c r="AB1204" i="1"/>
  <c r="V1268" i="1"/>
  <c r="AB1268" i="1" s="1"/>
  <c r="AB1269" i="1"/>
  <c r="AB1279" i="1"/>
  <c r="AB1280" i="1"/>
  <c r="AB1291" i="1"/>
  <c r="V1316" i="1"/>
  <c r="S1380" i="1"/>
  <c r="AB1380" i="1" s="1"/>
  <c r="V1391" i="1"/>
  <c r="M1462" i="1"/>
  <c r="AB1462" i="1" s="1"/>
  <c r="P1474" i="1"/>
  <c r="AB1474" i="1" s="1"/>
  <c r="AB1485" i="1"/>
  <c r="Z1554" i="1"/>
  <c r="M1555" i="1"/>
  <c r="V1588" i="1"/>
  <c r="AB1593" i="1"/>
  <c r="AB1640" i="1"/>
  <c r="AB1708" i="1"/>
  <c r="AB1834" i="1"/>
  <c r="AB1904" i="1"/>
  <c r="AB692" i="1"/>
  <c r="AB693" i="1"/>
  <c r="AB716" i="1"/>
  <c r="AB717" i="1"/>
  <c r="AB1202" i="1"/>
  <c r="S1209" i="1"/>
  <c r="AB1229" i="1"/>
  <c r="AB1240" i="1"/>
  <c r="AB1277" i="1"/>
  <c r="AB1289" i="1"/>
  <c r="AB1316" i="1"/>
  <c r="AB1330" i="1"/>
  <c r="AB1332" i="1"/>
  <c r="S1389" i="1"/>
  <c r="AB1389" i="1" s="1"/>
  <c r="AB1443" i="1"/>
  <c r="AB1444" i="1"/>
  <c r="AB1451" i="1"/>
  <c r="AB1452" i="1"/>
  <c r="AB1481" i="1"/>
  <c r="Z1510" i="1"/>
  <c r="M1511" i="1"/>
  <c r="AB1524" i="1"/>
  <c r="V1536" i="1"/>
  <c r="AB1536" i="1" s="1"/>
  <c r="P1574" i="1"/>
  <c r="AB1574" i="1" s="1"/>
  <c r="AB720" i="1"/>
  <c r="AB721" i="1"/>
  <c r="AB1012" i="1"/>
  <c r="AB1024" i="1"/>
  <c r="AB1036" i="1"/>
  <c r="AB1048" i="1"/>
  <c r="AB1060" i="1"/>
  <c r="AB1072" i="1"/>
  <c r="AB1084" i="1"/>
  <c r="AB1096" i="1"/>
  <c r="AB1108" i="1"/>
  <c r="AB1120" i="1"/>
  <c r="AB1132" i="1"/>
  <c r="AB1144" i="1"/>
  <c r="P1153" i="1"/>
  <c r="AB1153" i="1" s="1"/>
  <c r="V1159" i="1"/>
  <c r="S1188" i="1"/>
  <c r="V1256" i="1"/>
  <c r="AB1257" i="1"/>
  <c r="AB1267" i="1"/>
  <c r="AB1314" i="1"/>
  <c r="AB1329" i="1"/>
  <c r="AB1345" i="1"/>
  <c r="AB1364" i="1"/>
  <c r="AB1385" i="1"/>
  <c r="AB1417" i="1"/>
  <c r="S1524" i="1"/>
  <c r="AB1532" i="1"/>
  <c r="AB1587" i="1"/>
  <c r="AB1588" i="1"/>
  <c r="AB1596" i="1"/>
  <c r="AB1604" i="1"/>
  <c r="M1618" i="1"/>
  <c r="AB1626" i="1"/>
  <c r="AB696" i="1"/>
  <c r="AB697" i="1"/>
  <c r="AB724" i="1"/>
  <c r="AB725" i="1"/>
  <c r="AB1013" i="1"/>
  <c r="AB1025" i="1"/>
  <c r="AB1037" i="1"/>
  <c r="AB1049" i="1"/>
  <c r="AB1061" i="1"/>
  <c r="AB1073" i="1"/>
  <c r="AB1085" i="1"/>
  <c r="AB1097" i="1"/>
  <c r="AB1109" i="1"/>
  <c r="AB1121" i="1"/>
  <c r="AB1133" i="1"/>
  <c r="AB1145" i="1"/>
  <c r="M1171" i="1"/>
  <c r="AB1176" i="1"/>
  <c r="Z1222" i="1"/>
  <c r="AB1222" i="1" s="1"/>
  <c r="AB1228" i="1"/>
  <c r="V1236" i="1"/>
  <c r="AB1236" i="1" s="1"/>
  <c r="AB1248" i="1"/>
  <c r="AB1313" i="1"/>
  <c r="AB1327" i="1"/>
  <c r="AB1393" i="1"/>
  <c r="V1396" i="1"/>
  <c r="AB1396" i="1" s="1"/>
  <c r="Z1414" i="1"/>
  <c r="M1415" i="1"/>
  <c r="AB1440" i="1"/>
  <c r="V1492" i="1"/>
  <c r="AB1502" i="1"/>
  <c r="AB1505" i="1"/>
  <c r="M1510" i="1"/>
  <c r="AB1510" i="1" s="1"/>
  <c r="P1522" i="1"/>
  <c r="AB1533" i="1"/>
  <c r="AB1561" i="1"/>
  <c r="Z1650" i="1"/>
  <c r="AB1276" i="1"/>
  <c r="AB1298" i="1"/>
  <c r="AB1311" i="1"/>
  <c r="AB1328" i="1"/>
  <c r="AB1342" i="1"/>
  <c r="AB1344" i="1"/>
  <c r="AB1543" i="1"/>
  <c r="AB1572" i="1"/>
  <c r="AB1584" i="1"/>
  <c r="AB1597" i="1"/>
  <c r="AB1226" i="1"/>
  <c r="V1244" i="1"/>
  <c r="AB1255" i="1"/>
  <c r="AB1256" i="1"/>
  <c r="V1284" i="1"/>
  <c r="AB1284" i="1" s="1"/>
  <c r="V1296" i="1"/>
  <c r="AB1296" i="1" s="1"/>
  <c r="V1308" i="1"/>
  <c r="AB1310" i="1"/>
  <c r="Z1362" i="1"/>
  <c r="M1363" i="1"/>
  <c r="AB1406" i="1"/>
  <c r="AB1409" i="1"/>
  <c r="M1414" i="1"/>
  <c r="AB1436" i="1"/>
  <c r="S1489" i="1"/>
  <c r="AB1489" i="1" s="1"/>
  <c r="AB1508" i="1"/>
  <c r="P1521" i="1"/>
  <c r="AB1529" i="1"/>
  <c r="S1572" i="1"/>
  <c r="V1584" i="1"/>
  <c r="Z1602" i="1"/>
  <c r="AB1602" i="1" s="1"/>
  <c r="M1603" i="1"/>
  <c r="AB1642" i="1"/>
  <c r="AB1667" i="1"/>
  <c r="AB736" i="1"/>
  <c r="AB737" i="1"/>
  <c r="AB1016" i="1"/>
  <c r="AB1028" i="1"/>
  <c r="AB1040" i="1"/>
  <c r="AB1052" i="1"/>
  <c r="AB1064" i="1"/>
  <c r="AB1076" i="1"/>
  <c r="AB1088" i="1"/>
  <c r="AB1100" i="1"/>
  <c r="AB1112" i="1"/>
  <c r="AB1124" i="1"/>
  <c r="AB1136" i="1"/>
  <c r="AB1148" i="1"/>
  <c r="M1195" i="1"/>
  <c r="AB1200" i="1"/>
  <c r="S1212" i="1"/>
  <c r="AB1212" i="1" s="1"/>
  <c r="AB1235" i="1"/>
  <c r="V1272" i="1"/>
  <c r="AB1272" i="1" s="1"/>
  <c r="AB1273" i="1"/>
  <c r="AB1309" i="1"/>
  <c r="AB1323" i="1"/>
  <c r="AB1339" i="1"/>
  <c r="S1393" i="1"/>
  <c r="AB1437" i="1"/>
  <c r="P1478" i="1"/>
  <c r="AB1492" i="1"/>
  <c r="AB1542" i="1"/>
  <c r="AB1550" i="1"/>
  <c r="M1558" i="1"/>
  <c r="AB1558" i="1" s="1"/>
  <c r="P1570" i="1"/>
  <c r="AB1580" i="1"/>
  <c r="V1583" i="1"/>
  <c r="Z1622" i="1"/>
  <c r="AB1649" i="1"/>
  <c r="AB1089" i="1"/>
  <c r="AB1101" i="1"/>
  <c r="AB1113" i="1"/>
  <c r="AB1125" i="1"/>
  <c r="AB1137" i="1"/>
  <c r="AB1149" i="1"/>
  <c r="AB1150" i="1"/>
  <c r="AB1184" i="1"/>
  <c r="AB1264" i="1"/>
  <c r="AB1308" i="1"/>
  <c r="AB1324" i="1"/>
  <c r="AB1340" i="1"/>
  <c r="AB1448" i="1"/>
  <c r="AB1581" i="1"/>
  <c r="AB1751" i="1"/>
  <c r="AB744" i="1"/>
  <c r="AB745" i="1"/>
  <c r="AB1156" i="1"/>
  <c r="AB1157" i="1"/>
  <c r="Z1174" i="1"/>
  <c r="S1185" i="1"/>
  <c r="AB1185" i="1" s="1"/>
  <c r="AB1209" i="1"/>
  <c r="AB1233" i="1"/>
  <c r="AB1243" i="1"/>
  <c r="AB1244" i="1"/>
  <c r="AB1262" i="1"/>
  <c r="AB1306" i="1"/>
  <c r="AB1404" i="1"/>
  <c r="AB1433" i="1"/>
  <c r="AB1465" i="1"/>
  <c r="Z1506" i="1"/>
  <c r="M1507" i="1"/>
  <c r="AB1545" i="1"/>
  <c r="AB1556" i="1"/>
  <c r="P1569" i="1"/>
  <c r="AB1569" i="1" s="1"/>
  <c r="S1581" i="1"/>
  <c r="AB1591" i="1"/>
  <c r="AB1600" i="1"/>
  <c r="AB1625" i="1"/>
  <c r="AB1641" i="1"/>
  <c r="AB1710" i="1"/>
  <c r="AB708" i="1"/>
  <c r="AB709" i="1"/>
  <c r="AB748" i="1"/>
  <c r="AB749" i="1"/>
  <c r="AB1173" i="1"/>
  <c r="V1204" i="1"/>
  <c r="AB1205" i="1"/>
  <c r="V1260" i="1"/>
  <c r="AB1260" i="1" s="1"/>
  <c r="AB1261" i="1"/>
  <c r="AB1271" i="1"/>
  <c r="V1280" i="1"/>
  <c r="V1292" i="1"/>
  <c r="AB1292" i="1" s="1"/>
  <c r="V1304" i="1"/>
  <c r="AB1304" i="1" s="1"/>
  <c r="AB1305" i="1"/>
  <c r="V1348" i="1"/>
  <c r="AB1348" i="1" s="1"/>
  <c r="AB1350" i="1"/>
  <c r="AB1369" i="1"/>
  <c r="AB1392" i="1"/>
  <c r="AB1441" i="1"/>
  <c r="AB1454" i="1"/>
  <c r="Z1462" i="1"/>
  <c r="M1463" i="1"/>
  <c r="AB1476" i="1"/>
  <c r="V1488" i="1"/>
  <c r="AB1488" i="1" s="1"/>
  <c r="AB1501" i="1"/>
  <c r="S1537" i="1"/>
  <c r="AB1537" i="1" s="1"/>
  <c r="AB1577" i="1"/>
  <c r="AB1630" i="1"/>
  <c r="AB1645" i="1"/>
  <c r="AB1691" i="1"/>
  <c r="AB1900" i="1"/>
  <c r="P1973" i="1"/>
  <c r="AB1973" i="1" s="1"/>
  <c r="AB1363" i="1"/>
  <c r="AB1366" i="1"/>
  <c r="AB1411" i="1"/>
  <c r="AB1414" i="1"/>
  <c r="AB1459" i="1"/>
  <c r="AB1507" i="1"/>
  <c r="AB1555" i="1"/>
  <c r="AB1603" i="1"/>
  <c r="AB1606" i="1"/>
  <c r="AB1618" i="1"/>
  <c r="AB1623" i="1"/>
  <c r="AB1651" i="1"/>
  <c r="AB1679" i="1"/>
  <c r="AB1693" i="1"/>
  <c r="AB1697" i="1"/>
  <c r="AB1747" i="1"/>
  <c r="AB1756" i="1"/>
  <c r="AB1811" i="1"/>
  <c r="AB1912" i="1"/>
  <c r="AB1174" i="1"/>
  <c r="AB1175" i="1"/>
  <c r="S1181" i="1"/>
  <c r="AB1181" i="1" s="1"/>
  <c r="P1186" i="1"/>
  <c r="AB1186" i="1" s="1"/>
  <c r="AB1198" i="1"/>
  <c r="AB1199" i="1"/>
  <c r="S1205" i="1"/>
  <c r="P1210" i="1"/>
  <c r="AB1223" i="1"/>
  <c r="S1229" i="1"/>
  <c r="S1233" i="1"/>
  <c r="S1237" i="1"/>
  <c r="AB1237" i="1" s="1"/>
  <c r="S1241" i="1"/>
  <c r="AB1241" i="1" s="1"/>
  <c r="S1245" i="1"/>
  <c r="AB1245" i="1" s="1"/>
  <c r="S1249" i="1"/>
  <c r="AB1249" i="1" s="1"/>
  <c r="S1253" i="1"/>
  <c r="AB1253" i="1" s="1"/>
  <c r="S1257" i="1"/>
  <c r="S1261" i="1"/>
  <c r="S1265" i="1"/>
  <c r="AB1265" i="1" s="1"/>
  <c r="S1269" i="1"/>
  <c r="S1273" i="1"/>
  <c r="S1277" i="1"/>
  <c r="S1281" i="1"/>
  <c r="AB1281" i="1" s="1"/>
  <c r="S1285" i="1"/>
  <c r="AB1285" i="1" s="1"/>
  <c r="S1289" i="1"/>
  <c r="S1293" i="1"/>
  <c r="AB1293" i="1" s="1"/>
  <c r="S1297" i="1"/>
  <c r="AB1297" i="1" s="1"/>
  <c r="S1301" i="1"/>
  <c r="AB1301" i="1" s="1"/>
  <c r="S1305" i="1"/>
  <c r="S1309" i="1"/>
  <c r="S1313" i="1"/>
  <c r="S1317" i="1"/>
  <c r="AB1317" i="1" s="1"/>
  <c r="S1321" i="1"/>
  <c r="AB1321" i="1" s="1"/>
  <c r="S1325" i="1"/>
  <c r="AB1325" i="1" s="1"/>
  <c r="S1329" i="1"/>
  <c r="S1333" i="1"/>
  <c r="AB1333" i="1" s="1"/>
  <c r="S1337" i="1"/>
  <c r="AB1337" i="1" s="1"/>
  <c r="S1341" i="1"/>
  <c r="AB1341" i="1" s="1"/>
  <c r="S1345" i="1"/>
  <c r="S1349" i="1"/>
  <c r="AB1349" i="1" s="1"/>
  <c r="V1352" i="1"/>
  <c r="AB1352" i="1" s="1"/>
  <c r="AB1359" i="1"/>
  <c r="AB1362" i="1"/>
  <c r="Z1370" i="1"/>
  <c r="M1371" i="1"/>
  <c r="AB1371" i="1" s="1"/>
  <c r="P1386" i="1"/>
  <c r="S1397" i="1"/>
  <c r="AB1397" i="1" s="1"/>
  <c r="V1400" i="1"/>
  <c r="AB1400" i="1" s="1"/>
  <c r="AB1407" i="1"/>
  <c r="AB1410" i="1"/>
  <c r="Z1418" i="1"/>
  <c r="M1419" i="1"/>
  <c r="P1434" i="1"/>
  <c r="S1445" i="1"/>
  <c r="AB1445" i="1" s="1"/>
  <c r="V1448" i="1"/>
  <c r="AB1455" i="1"/>
  <c r="AB1458" i="1"/>
  <c r="Z1466" i="1"/>
  <c r="M1467" i="1"/>
  <c r="P1482" i="1"/>
  <c r="S1493" i="1"/>
  <c r="AB1493" i="1" s="1"/>
  <c r="V1496" i="1"/>
  <c r="AB1496" i="1" s="1"/>
  <c r="AB1503" i="1"/>
  <c r="AB1506" i="1"/>
  <c r="Z1514" i="1"/>
  <c r="M1515" i="1"/>
  <c r="P1530" i="1"/>
  <c r="S1541" i="1"/>
  <c r="AB1541" i="1" s="1"/>
  <c r="V1544" i="1"/>
  <c r="AB1544" i="1" s="1"/>
  <c r="AB1551" i="1"/>
  <c r="AB1554" i="1"/>
  <c r="Z1562" i="1"/>
  <c r="AB1562" i="1" s="1"/>
  <c r="M1563" i="1"/>
  <c r="P1578" i="1"/>
  <c r="AB1578" i="1" s="1"/>
  <c r="S1589" i="1"/>
  <c r="AB1589" i="1" s="1"/>
  <c r="V1592" i="1"/>
  <c r="AB1592" i="1" s="1"/>
  <c r="AB1599" i="1"/>
  <c r="Z1610" i="1"/>
  <c r="M1611" i="1"/>
  <c r="Z1614" i="1"/>
  <c r="AB1614" i="1" s="1"/>
  <c r="AB1622" i="1"/>
  <c r="AB1627" i="1"/>
  <c r="AB1771" i="1"/>
  <c r="AB1792" i="1"/>
  <c r="AB1871" i="1"/>
  <c r="AB1925" i="1"/>
  <c r="AB1969" i="1"/>
  <c r="Z1354" i="1"/>
  <c r="M1355" i="1"/>
  <c r="AB1355" i="1" s="1"/>
  <c r="S1381" i="1"/>
  <c r="AB1381" i="1" s="1"/>
  <c r="AB1391" i="1"/>
  <c r="AB1394" i="1"/>
  <c r="Z1402" i="1"/>
  <c r="M1403" i="1"/>
  <c r="AB1403" i="1" s="1"/>
  <c r="S1429" i="1"/>
  <c r="AB1429" i="1" s="1"/>
  <c r="Z1450" i="1"/>
  <c r="M1451" i="1"/>
  <c r="S1477" i="1"/>
  <c r="AB1477" i="1" s="1"/>
  <c r="Z1498" i="1"/>
  <c r="M1499" i="1"/>
  <c r="AB1499" i="1" s="1"/>
  <c r="S1525" i="1"/>
  <c r="Z1546" i="1"/>
  <c r="M1547" i="1"/>
  <c r="S1573" i="1"/>
  <c r="AB1573" i="1" s="1"/>
  <c r="V1576" i="1"/>
  <c r="AB1576" i="1" s="1"/>
  <c r="Z1594" i="1"/>
  <c r="AB1594" i="1" s="1"/>
  <c r="M1595" i="1"/>
  <c r="AB1595" i="1" s="1"/>
  <c r="P1610" i="1"/>
  <c r="AB1610" i="1" s="1"/>
  <c r="AB1638" i="1"/>
  <c r="AB1639" i="1"/>
  <c r="AB1764" i="1"/>
  <c r="AB1787" i="1"/>
  <c r="AB1854" i="1"/>
  <c r="AB1862" i="1"/>
  <c r="S1153" i="1"/>
  <c r="V1164" i="1"/>
  <c r="AB1164" i="1" s="1"/>
  <c r="M1179" i="1"/>
  <c r="AB1179" i="1" s="1"/>
  <c r="V1188" i="1"/>
  <c r="AB1188" i="1" s="1"/>
  <c r="M1203" i="1"/>
  <c r="AB1203" i="1" s="1"/>
  <c r="V1212" i="1"/>
  <c r="M1231" i="1"/>
  <c r="AB1231" i="1" s="1"/>
  <c r="M1235" i="1"/>
  <c r="Z1238" i="1"/>
  <c r="M1239" i="1"/>
  <c r="AB1239" i="1" s="1"/>
  <c r="Z1242" i="1"/>
  <c r="M1243" i="1"/>
  <c r="M1247" i="1"/>
  <c r="AB1247" i="1" s="1"/>
  <c r="M1251" i="1"/>
  <c r="AB1251" i="1" s="1"/>
  <c r="M1283" i="1"/>
  <c r="AB1283" i="1" s="1"/>
  <c r="Z1286" i="1"/>
  <c r="M1287" i="1"/>
  <c r="AB1287" i="1" s="1"/>
  <c r="Z1290" i="1"/>
  <c r="M1291" i="1"/>
  <c r="M1295" i="1"/>
  <c r="AB1295" i="1" s="1"/>
  <c r="M1299" i="1"/>
  <c r="AB1299" i="1" s="1"/>
  <c r="M1303" i="1"/>
  <c r="AB1303" i="1" s="1"/>
  <c r="M1311" i="1"/>
  <c r="M1315" i="1"/>
  <c r="AB1315" i="1" s="1"/>
  <c r="M1319" i="1"/>
  <c r="AB1319" i="1" s="1"/>
  <c r="Z1334" i="1"/>
  <c r="AB1334" i="1" s="1"/>
  <c r="M1335" i="1"/>
  <c r="AB1335" i="1" s="1"/>
  <c r="Z1338" i="1"/>
  <c r="AB1338" i="1" s="1"/>
  <c r="M1339" i="1"/>
  <c r="Z1342" i="1"/>
  <c r="M1343" i="1"/>
  <c r="AB1343" i="1" s="1"/>
  <c r="Z1346" i="1"/>
  <c r="AB1346" i="1" s="1"/>
  <c r="M1347" i="1"/>
  <c r="AB1347" i="1" s="1"/>
  <c r="Z1350" i="1"/>
  <c r="M1351" i="1"/>
  <c r="AB1351" i="1" s="1"/>
  <c r="AB1387" i="1"/>
  <c r="AB1390" i="1"/>
  <c r="Z1398" i="1"/>
  <c r="AB1398" i="1" s="1"/>
  <c r="M1399" i="1"/>
  <c r="AB1399" i="1" s="1"/>
  <c r="S1425" i="1"/>
  <c r="AB1425" i="1" s="1"/>
  <c r="V1428" i="1"/>
  <c r="AB1428" i="1" s="1"/>
  <c r="AB1438" i="1"/>
  <c r="Z1446" i="1"/>
  <c r="AB1446" i="1" s="1"/>
  <c r="M1447" i="1"/>
  <c r="AB1447" i="1" s="1"/>
  <c r="Z1494" i="1"/>
  <c r="AB1494" i="1" s="1"/>
  <c r="M1495" i="1"/>
  <c r="AB1495" i="1" s="1"/>
  <c r="S1521" i="1"/>
  <c r="AB1521" i="1" s="1"/>
  <c r="Z1542" i="1"/>
  <c r="M1543" i="1"/>
  <c r="S1569" i="1"/>
  <c r="AB1582" i="1"/>
  <c r="Z1590" i="1"/>
  <c r="AB1590" i="1" s="1"/>
  <c r="M1591" i="1"/>
  <c r="Z1634" i="1"/>
  <c r="AB1634" i="1" s="1"/>
  <c r="AB1644" i="1"/>
  <c r="AB1682" i="1"/>
  <c r="AB1688" i="1"/>
  <c r="AB1701" i="1"/>
  <c r="Z1723" i="1"/>
  <c r="AB1162" i="1"/>
  <c r="AB1187" i="1"/>
  <c r="AB1210" i="1"/>
  <c r="AB1211" i="1"/>
  <c r="S1217" i="1"/>
  <c r="AB1217" i="1" s="1"/>
  <c r="S1373" i="1"/>
  <c r="AB1373" i="1" s="1"/>
  <c r="V1376" i="1"/>
  <c r="AB1383" i="1"/>
  <c r="Z1394" i="1"/>
  <c r="M1395" i="1"/>
  <c r="AB1395" i="1" s="1"/>
  <c r="AB1431" i="1"/>
  <c r="S1469" i="1"/>
  <c r="AB1469" i="1" s="1"/>
  <c r="V1472" i="1"/>
  <c r="AB1472" i="1" s="1"/>
  <c r="AB1479" i="1"/>
  <c r="AB1482" i="1"/>
  <c r="Z1490" i="1"/>
  <c r="M1491" i="1"/>
  <c r="AB1491" i="1" s="1"/>
  <c r="AB1527" i="1"/>
  <c r="S1565" i="1"/>
  <c r="AB1565" i="1" s="1"/>
  <c r="AB1575" i="1"/>
  <c r="AB1643" i="1"/>
  <c r="AB1681" i="1"/>
  <c r="AB1683" i="1"/>
  <c r="AB1716" i="1"/>
  <c r="AB1786" i="1"/>
  <c r="AB1820" i="1"/>
  <c r="AB1856" i="1"/>
  <c r="AB1875" i="1"/>
  <c r="M1151" i="1"/>
  <c r="AB1151" i="1" s="1"/>
  <c r="M1159" i="1"/>
  <c r="AB1159" i="1" s="1"/>
  <c r="V1168" i="1"/>
  <c r="AB1168" i="1" s="1"/>
  <c r="M1183" i="1"/>
  <c r="AB1183" i="1" s="1"/>
  <c r="V1192" i="1"/>
  <c r="AB1192" i="1" s="1"/>
  <c r="M1207" i="1"/>
  <c r="AB1207" i="1" s="1"/>
  <c r="V1216" i="1"/>
  <c r="AB1216" i="1" s="1"/>
  <c r="AB1379" i="1"/>
  <c r="AB1382" i="1"/>
  <c r="AB1430" i="1"/>
  <c r="M1439" i="1"/>
  <c r="AB1439" i="1" s="1"/>
  <c r="AB1475" i="1"/>
  <c r="AB1478" i="1"/>
  <c r="Z1486" i="1"/>
  <c r="AB1486" i="1" s="1"/>
  <c r="M1487" i="1"/>
  <c r="AB1487" i="1" s="1"/>
  <c r="AB1523" i="1"/>
  <c r="AB1526" i="1"/>
  <c r="Z1534" i="1"/>
  <c r="AB1534" i="1" s="1"/>
  <c r="M1535" i="1"/>
  <c r="AB1535" i="1" s="1"/>
  <c r="M1583" i="1"/>
  <c r="AB1583" i="1" s="1"/>
  <c r="S1609" i="1"/>
  <c r="AB1609" i="1" s="1"/>
  <c r="V1612" i="1"/>
  <c r="AB1662" i="1"/>
  <c r="AB1663" i="1"/>
  <c r="AB1670" i="1"/>
  <c r="AB1674" i="1"/>
  <c r="AB1700" i="1"/>
  <c r="S1783" i="1"/>
  <c r="AB1783" i="1" s="1"/>
  <c r="AB1812" i="1"/>
  <c r="AB1907" i="1"/>
  <c r="AB1166" i="1"/>
  <c r="AB1167" i="1"/>
  <c r="AB1190" i="1"/>
  <c r="AB1191" i="1"/>
  <c r="AB1214" i="1"/>
  <c r="AB1215" i="1"/>
  <c r="P1354" i="1"/>
  <c r="AB1354" i="1" s="1"/>
  <c r="S1365" i="1"/>
  <c r="AB1365" i="1" s="1"/>
  <c r="V1368" i="1"/>
  <c r="AB1368" i="1" s="1"/>
  <c r="AB1375" i="1"/>
  <c r="AB1378" i="1"/>
  <c r="Z1386" i="1"/>
  <c r="AB1386" i="1" s="1"/>
  <c r="M1387" i="1"/>
  <c r="P1402" i="1"/>
  <c r="AB1402" i="1" s="1"/>
  <c r="S1413" i="1"/>
  <c r="V1416" i="1"/>
  <c r="AB1416" i="1" s="1"/>
  <c r="AB1423" i="1"/>
  <c r="Z1434" i="1"/>
  <c r="AB1434" i="1" s="1"/>
  <c r="M1435" i="1"/>
  <c r="AB1435" i="1" s="1"/>
  <c r="P1450" i="1"/>
  <c r="AB1450" i="1" s="1"/>
  <c r="S1461" i="1"/>
  <c r="AB1461" i="1" s="1"/>
  <c r="V1464" i="1"/>
  <c r="AB1464" i="1" s="1"/>
  <c r="AB1471" i="1"/>
  <c r="Z1482" i="1"/>
  <c r="M1483" i="1"/>
  <c r="AB1483" i="1" s="1"/>
  <c r="P1498" i="1"/>
  <c r="AB1498" i="1" s="1"/>
  <c r="S1509" i="1"/>
  <c r="AB1509" i="1" s="1"/>
  <c r="V1512" i="1"/>
  <c r="AB1512" i="1" s="1"/>
  <c r="AB1519" i="1"/>
  <c r="AB1522" i="1"/>
  <c r="Z1530" i="1"/>
  <c r="AB1530" i="1" s="1"/>
  <c r="M1531" i="1"/>
  <c r="AB1531" i="1" s="1"/>
  <c r="P1546" i="1"/>
  <c r="AB1546" i="1" s="1"/>
  <c r="S1557" i="1"/>
  <c r="AB1557" i="1" s="1"/>
  <c r="V1560" i="1"/>
  <c r="AB1560" i="1" s="1"/>
  <c r="AB1567" i="1"/>
  <c r="Z1578" i="1"/>
  <c r="M1579" i="1"/>
  <c r="AB1579" i="1" s="1"/>
  <c r="P1594" i="1"/>
  <c r="S1605" i="1"/>
  <c r="AB1605" i="1" s="1"/>
  <c r="V1608" i="1"/>
  <c r="AB1608" i="1" s="1"/>
  <c r="AB1653" i="1"/>
  <c r="AB1661" i="1"/>
  <c r="AB1673" i="1"/>
  <c r="AB1699" i="1"/>
  <c r="AB1715" i="1"/>
  <c r="AB1780" i="1"/>
  <c r="AB1795" i="1"/>
  <c r="S1843" i="1"/>
  <c r="AB1843" i="1" s="1"/>
  <c r="AB1891" i="1"/>
  <c r="AB1934" i="1"/>
  <c r="AB2158" i="1"/>
  <c r="P1150" i="1"/>
  <c r="M1163" i="1"/>
  <c r="AB1163" i="1" s="1"/>
  <c r="V1172" i="1"/>
  <c r="AB1172" i="1" s="1"/>
  <c r="M1187" i="1"/>
  <c r="V1196" i="1"/>
  <c r="AB1196" i="1" s="1"/>
  <c r="M1211" i="1"/>
  <c r="V1220" i="1"/>
  <c r="AB1220" i="1" s="1"/>
  <c r="P1230" i="1"/>
  <c r="AB1230" i="1" s="1"/>
  <c r="P1234" i="1"/>
  <c r="AB1234" i="1" s="1"/>
  <c r="P1238" i="1"/>
  <c r="AB1238" i="1" s="1"/>
  <c r="P1242" i="1"/>
  <c r="AB1242" i="1" s="1"/>
  <c r="P1246" i="1"/>
  <c r="AB1246" i="1" s="1"/>
  <c r="P1250" i="1"/>
  <c r="AB1250" i="1" s="1"/>
  <c r="P1254" i="1"/>
  <c r="AB1254" i="1" s="1"/>
  <c r="P1258" i="1"/>
  <c r="AB1258" i="1" s="1"/>
  <c r="P1262" i="1"/>
  <c r="P1266" i="1"/>
  <c r="AB1266" i="1" s="1"/>
  <c r="P1270" i="1"/>
  <c r="AB1270" i="1" s="1"/>
  <c r="P1274" i="1"/>
  <c r="AB1274" i="1" s="1"/>
  <c r="P1278" i="1"/>
  <c r="AB1278" i="1" s="1"/>
  <c r="P1282" i="1"/>
  <c r="AB1282" i="1" s="1"/>
  <c r="P1286" i="1"/>
  <c r="AB1286" i="1" s="1"/>
  <c r="P1290" i="1"/>
  <c r="AB1290" i="1" s="1"/>
  <c r="P1294" i="1"/>
  <c r="AB1294" i="1" s="1"/>
  <c r="P1298" i="1"/>
  <c r="P1302" i="1"/>
  <c r="AB1302" i="1" s="1"/>
  <c r="AB1374" i="1"/>
  <c r="AB1419" i="1"/>
  <c r="AB1422" i="1"/>
  <c r="AB1467" i="1"/>
  <c r="AB1470" i="1"/>
  <c r="AB1515" i="1"/>
  <c r="AB1518" i="1"/>
  <c r="AB1563" i="1"/>
  <c r="AB1566" i="1"/>
  <c r="AB1611" i="1"/>
  <c r="AB1615" i="1"/>
  <c r="AB1660" i="1"/>
  <c r="AB1672" i="1"/>
  <c r="AB1680" i="1"/>
  <c r="AB1687" i="1"/>
  <c r="AB1736" i="1"/>
  <c r="AB1755" i="1"/>
  <c r="AB1788" i="1"/>
  <c r="AB2017" i="1"/>
  <c r="AB1154" i="1"/>
  <c r="P1158" i="1"/>
  <c r="AB1158" i="1" s="1"/>
  <c r="AB1170" i="1"/>
  <c r="AB1171" i="1"/>
  <c r="S1177" i="1"/>
  <c r="AB1177" i="1" s="1"/>
  <c r="P1182" i="1"/>
  <c r="AB1182" i="1" s="1"/>
  <c r="AB1194" i="1"/>
  <c r="AB1195" i="1"/>
  <c r="S1201" i="1"/>
  <c r="AB1201" i="1" s="1"/>
  <c r="P1206" i="1"/>
  <c r="AB1206" i="1" s="1"/>
  <c r="AB1218" i="1"/>
  <c r="AB1219" i="1"/>
  <c r="S1225" i="1"/>
  <c r="AB1225" i="1" s="1"/>
  <c r="S1357" i="1"/>
  <c r="AB1357" i="1" s="1"/>
  <c r="V1360" i="1"/>
  <c r="AB1360" i="1" s="1"/>
  <c r="AB1367" i="1"/>
  <c r="AB1370" i="1"/>
  <c r="Z1378" i="1"/>
  <c r="M1379" i="1"/>
  <c r="P1394" i="1"/>
  <c r="S1405" i="1"/>
  <c r="AB1405" i="1" s="1"/>
  <c r="V1408" i="1"/>
  <c r="AB1408" i="1" s="1"/>
  <c r="AB1415" i="1"/>
  <c r="AB1418" i="1"/>
  <c r="Z1426" i="1"/>
  <c r="AB1426" i="1" s="1"/>
  <c r="M1427" i="1"/>
  <c r="AB1427" i="1" s="1"/>
  <c r="P1442" i="1"/>
  <c r="AB1442" i="1" s="1"/>
  <c r="S1453" i="1"/>
  <c r="AB1453" i="1" s="1"/>
  <c r="V1456" i="1"/>
  <c r="AB1456" i="1" s="1"/>
  <c r="AB1463" i="1"/>
  <c r="AB1466" i="1"/>
  <c r="Z1474" i="1"/>
  <c r="M1475" i="1"/>
  <c r="P1490" i="1"/>
  <c r="AB1490" i="1" s="1"/>
  <c r="S1501" i="1"/>
  <c r="V1504" i="1"/>
  <c r="AB1504" i="1" s="1"/>
  <c r="AB1511" i="1"/>
  <c r="AB1514" i="1"/>
  <c r="Z1522" i="1"/>
  <c r="M1523" i="1"/>
  <c r="P1538" i="1"/>
  <c r="AB1538" i="1" s="1"/>
  <c r="S1549" i="1"/>
  <c r="AB1549" i="1" s="1"/>
  <c r="V1552" i="1"/>
  <c r="AB1552" i="1" s="1"/>
  <c r="AB1559" i="1"/>
  <c r="Z1570" i="1"/>
  <c r="AB1570" i="1" s="1"/>
  <c r="M1571" i="1"/>
  <c r="AB1571" i="1" s="1"/>
  <c r="P1586" i="1"/>
  <c r="AB1586" i="1" s="1"/>
  <c r="S1597" i="1"/>
  <c r="V1600" i="1"/>
  <c r="AB1607" i="1"/>
  <c r="AB1619" i="1"/>
  <c r="AB1652" i="1"/>
  <c r="Z1698" i="1"/>
  <c r="AB1740" i="1"/>
  <c r="AB1831" i="1"/>
  <c r="AB1840" i="1"/>
  <c r="AB1874" i="1"/>
  <c r="AB1884" i="1"/>
  <c r="S1751" i="1"/>
  <c r="AB1761" i="1"/>
  <c r="AB1807" i="1"/>
  <c r="AB1866" i="1"/>
  <c r="AB1872" i="1"/>
  <c r="S1883" i="1"/>
  <c r="AB1883" i="1" s="1"/>
  <c r="AB1886" i="1"/>
  <c r="M1889" i="1"/>
  <c r="AB1889" i="1" s="1"/>
  <c r="M1901" i="1"/>
  <c r="AB1901" i="1" s="1"/>
  <c r="S1903" i="1"/>
  <c r="AB1903" i="1" s="1"/>
  <c r="P1997" i="1"/>
  <c r="AB1997" i="1" s="1"/>
  <c r="AB2034" i="1"/>
  <c r="AB2155" i="1"/>
  <c r="V1716" i="1"/>
  <c r="V1720" i="1"/>
  <c r="AB1720" i="1" s="1"/>
  <c r="V1722" i="1"/>
  <c r="AB1744" i="1"/>
  <c r="V1754" i="1"/>
  <c r="AB1758" i="1"/>
  <c r="M1773" i="1"/>
  <c r="V1790" i="1"/>
  <c r="S1795" i="1"/>
  <c r="M1821" i="1"/>
  <c r="AB1846" i="1"/>
  <c r="S1863" i="1"/>
  <c r="AB1863" i="1" s="1"/>
  <c r="AB1893" i="1"/>
  <c r="S1911" i="1"/>
  <c r="AB1915" i="1"/>
  <c r="AB1937" i="1"/>
  <c r="AB1974" i="1"/>
  <c r="AB2022" i="1"/>
  <c r="AB1654" i="1"/>
  <c r="AB1702" i="1"/>
  <c r="Z1709" i="1"/>
  <c r="AB1709" i="1" s="1"/>
  <c r="V1713" i="1"/>
  <c r="AB1750" i="1"/>
  <c r="Z1757" i="1"/>
  <c r="AB1757" i="1" s="1"/>
  <c r="Z1769" i="1"/>
  <c r="AB1769" i="1" s="1"/>
  <c r="AB1797" i="1"/>
  <c r="V1810" i="1"/>
  <c r="AB1810" i="1" s="1"/>
  <c r="AB1835" i="1"/>
  <c r="S1851" i="1"/>
  <c r="AB1851" i="1" s="1"/>
  <c r="AB1882" i="1"/>
  <c r="V1890" i="1"/>
  <c r="AB1926" i="1"/>
  <c r="Z1939" i="1"/>
  <c r="AB1944" i="1"/>
  <c r="AB1967" i="1"/>
  <c r="AB2009" i="1"/>
  <c r="AB2012" i="1"/>
  <c r="AB2057" i="1"/>
  <c r="AB2060" i="1"/>
  <c r="M2092" i="1"/>
  <c r="AB1646" i="1"/>
  <c r="AB1694" i="1"/>
  <c r="AB1713" i="1"/>
  <c r="AB1738" i="1"/>
  <c r="AB1743" i="1"/>
  <c r="V1778" i="1"/>
  <c r="AB1782" i="1"/>
  <c r="V1830" i="1"/>
  <c r="AB1842" i="1"/>
  <c r="AB1984" i="1"/>
  <c r="AB1992" i="1"/>
  <c r="AB2061" i="1"/>
  <c r="AB2169" i="1"/>
  <c r="AB2173" i="1"/>
  <c r="AB1666" i="1"/>
  <c r="AB1734" i="1"/>
  <c r="AB1735" i="1"/>
  <c r="AB1779" i="1"/>
  <c r="AB1824" i="1"/>
  <c r="AB1870" i="1"/>
  <c r="AB1953" i="1"/>
  <c r="AB1981" i="1"/>
  <c r="AB2011" i="1"/>
  <c r="AB2029" i="1"/>
  <c r="AB2118" i="1"/>
  <c r="AB1686" i="1"/>
  <c r="AB1731" i="1"/>
  <c r="AB1733" i="1"/>
  <c r="M1749" i="1"/>
  <c r="AB1749" i="1" s="1"/>
  <c r="AB1767" i="1"/>
  <c r="Z1785" i="1"/>
  <c r="AB1785" i="1" s="1"/>
  <c r="AB1850" i="1"/>
  <c r="AB1892" i="1"/>
  <c r="AB1989" i="1"/>
  <c r="AB1998" i="1"/>
  <c r="M2002" i="1"/>
  <c r="AB2002" i="1" s="1"/>
  <c r="AB2025" i="1"/>
  <c r="AB2091" i="1"/>
  <c r="Z2126" i="1"/>
  <c r="AB2145" i="1"/>
  <c r="AB1658" i="1"/>
  <c r="AB1706" i="1"/>
  <c r="P1716" i="1"/>
  <c r="P1721" i="1"/>
  <c r="AB1721" i="1" s="1"/>
  <c r="P1722" i="1"/>
  <c r="S1723" i="1"/>
  <c r="AB1723" i="1" s="1"/>
  <c r="Z1737" i="1"/>
  <c r="AB1737" i="1" s="1"/>
  <c r="S1759" i="1"/>
  <c r="AB1759" i="1" s="1"/>
  <c r="AB1774" i="1"/>
  <c r="Z1781" i="1"/>
  <c r="AB1781" i="1" s="1"/>
  <c r="AB1796" i="1"/>
  <c r="AB1806" i="1"/>
  <c r="AB1823" i="1"/>
  <c r="P1824" i="1"/>
  <c r="AB1829" i="1"/>
  <c r="S1847" i="1"/>
  <c r="AB1847" i="1" s="1"/>
  <c r="AB1878" i="1"/>
  <c r="AB1911" i="1"/>
  <c r="S1919" i="1"/>
  <c r="AB1919" i="1" s="1"/>
  <c r="AB1922" i="1"/>
  <c r="AB1987" i="1"/>
  <c r="AB2082" i="1"/>
  <c r="AB1678" i="1"/>
  <c r="AB1726" i="1"/>
  <c r="AB1772" i="1"/>
  <c r="AB1773" i="1"/>
  <c r="AB1805" i="1"/>
  <c r="AB1821" i="1"/>
  <c r="AB1832" i="1"/>
  <c r="AB1864" i="1"/>
  <c r="AB1945" i="1"/>
  <c r="AB2001" i="1"/>
  <c r="AB1650" i="1"/>
  <c r="AB1698" i="1"/>
  <c r="Z1705" i="1"/>
  <c r="AB1705" i="1" s="1"/>
  <c r="S1716" i="1"/>
  <c r="AB1724" i="1"/>
  <c r="AB1725" i="1"/>
  <c r="Z1745" i="1"/>
  <c r="AB1745" i="1" s="1"/>
  <c r="AB1762" i="1"/>
  <c r="P1768" i="1"/>
  <c r="AB1768" i="1" s="1"/>
  <c r="V1770" i="1"/>
  <c r="S1799" i="1"/>
  <c r="AB1799" i="1" s="1"/>
  <c r="AB1803" i="1"/>
  <c r="P1812" i="1"/>
  <c r="Z1821" i="1"/>
  <c r="AB1826" i="1"/>
  <c r="AB1838" i="1"/>
  <c r="AB1844" i="1"/>
  <c r="S1855" i="1"/>
  <c r="AB1855" i="1" s="1"/>
  <c r="AB1894" i="1"/>
  <c r="AB1906" i="1"/>
  <c r="AB1924" i="1"/>
  <c r="AB1957" i="1"/>
  <c r="AB1960" i="1"/>
  <c r="AB1964" i="1"/>
  <c r="M1970" i="1"/>
  <c r="AB1970" i="1" s="1"/>
  <c r="AB2010" i="1"/>
  <c r="S2036" i="1"/>
  <c r="AB2036" i="1" s="1"/>
  <c r="AB2074" i="1"/>
  <c r="AB2114" i="1"/>
  <c r="AB2117" i="1"/>
  <c r="AB2131" i="1"/>
  <c r="V1719" i="1"/>
  <c r="AB1719" i="1" s="1"/>
  <c r="AB1729" i="1"/>
  <c r="AB1730" i="1"/>
  <c r="AB1753" i="1"/>
  <c r="AB1754" i="1"/>
  <c r="AB1777" i="1"/>
  <c r="AB1778" i="1"/>
  <c r="AB1801" i="1"/>
  <c r="AB1802" i="1"/>
  <c r="Z1833" i="1"/>
  <c r="AB1833" i="1" s="1"/>
  <c r="AB1841" i="1"/>
  <c r="AB1845" i="1"/>
  <c r="AB1849" i="1"/>
  <c r="AB1853" i="1"/>
  <c r="AB1857" i="1"/>
  <c r="AB1861" i="1"/>
  <c r="AB1865" i="1"/>
  <c r="AB1869" i="1"/>
  <c r="AB1873" i="1"/>
  <c r="AB1877" i="1"/>
  <c r="AB1881" i="1"/>
  <c r="Z1889" i="1"/>
  <c r="AB1938" i="1"/>
  <c r="AB1943" i="1"/>
  <c r="P2017" i="1"/>
  <c r="AB2019" i="1"/>
  <c r="P2021" i="1"/>
  <c r="AB2021" i="1" s="1"/>
  <c r="V2027" i="1"/>
  <c r="AB2067" i="1"/>
  <c r="AB2094" i="1"/>
  <c r="M2106" i="1"/>
  <c r="M1718" i="1"/>
  <c r="AB1718" i="1" s="1"/>
  <c r="Z1837" i="1"/>
  <c r="AB1837" i="1" s="1"/>
  <c r="Z1885" i="1"/>
  <c r="AB1885" i="1" s="1"/>
  <c r="AB1914" i="1"/>
  <c r="Z1921" i="1"/>
  <c r="AB1921" i="1" s="1"/>
  <c r="Z1925" i="1"/>
  <c r="AB1965" i="1"/>
  <c r="AB1968" i="1"/>
  <c r="AB1977" i="1"/>
  <c r="AB1991" i="1"/>
  <c r="P1993" i="1"/>
  <c r="AB1993" i="1" s="1"/>
  <c r="S2008" i="1"/>
  <c r="Z2054" i="1"/>
  <c r="AB2054" i="1" s="1"/>
  <c r="AB2073" i="1"/>
  <c r="AB2080" i="1"/>
  <c r="P2091" i="1"/>
  <c r="AB2135" i="1"/>
  <c r="S2137" i="1"/>
  <c r="AB2174" i="1"/>
  <c r="P2414" i="1"/>
  <c r="AB2549" i="1"/>
  <c r="P1717" i="1"/>
  <c r="AB1717" i="1" s="1"/>
  <c r="AB1910" i="1"/>
  <c r="AB1913" i="1"/>
  <c r="Z1917" i="1"/>
  <c r="AB1917" i="1" s="1"/>
  <c r="AB1929" i="1"/>
  <c r="AB1930" i="1"/>
  <c r="AB1942" i="1"/>
  <c r="AB1986" i="1"/>
  <c r="AB2027" i="1"/>
  <c r="V2031" i="1"/>
  <c r="AB2031" i="1" s="1"/>
  <c r="AB2033" i="1"/>
  <c r="AB2040" i="1"/>
  <c r="AB2125" i="1"/>
  <c r="V2149" i="1"/>
  <c r="S2153" i="1"/>
  <c r="AB2153" i="1" s="1"/>
  <c r="AB2187" i="1"/>
  <c r="AB2241" i="1"/>
  <c r="AB1813" i="1"/>
  <c r="AB1818" i="1"/>
  <c r="AB1902" i="1"/>
  <c r="AB1909" i="1"/>
  <c r="AB1940" i="1"/>
  <c r="AB1990" i="1"/>
  <c r="AB1995" i="1"/>
  <c r="AB2005" i="1"/>
  <c r="AB2048" i="1"/>
  <c r="AB2083" i="1"/>
  <c r="AB2087" i="1"/>
  <c r="AB2149" i="1"/>
  <c r="M1714" i="1"/>
  <c r="AB1714" i="1" s="1"/>
  <c r="AB1741" i="1"/>
  <c r="AB1742" i="1"/>
  <c r="AB1765" i="1"/>
  <c r="AB1766" i="1"/>
  <c r="AB1789" i="1"/>
  <c r="AB1790" i="1"/>
  <c r="Z1809" i="1"/>
  <c r="AB1809" i="1" s="1"/>
  <c r="AB1822" i="1"/>
  <c r="AB1898" i="1"/>
  <c r="AB1905" i="1"/>
  <c r="AB1927" i="1"/>
  <c r="AB1962" i="1"/>
  <c r="AB2008" i="1"/>
  <c r="M2014" i="1"/>
  <c r="AB2014" i="1" s="1"/>
  <c r="AB2035" i="1"/>
  <c r="AB2039" i="1"/>
  <c r="AB2045" i="1"/>
  <c r="AB2052" i="1"/>
  <c r="M2062" i="1"/>
  <c r="AB2062" i="1" s="1"/>
  <c r="AB2070" i="1"/>
  <c r="AB2183" i="1"/>
  <c r="AB2215" i="1"/>
  <c r="AB2359" i="1"/>
  <c r="P1713" i="1"/>
  <c r="M1722" i="1"/>
  <c r="AB1722" i="1" s="1"/>
  <c r="V1724" i="1"/>
  <c r="AB1746" i="1"/>
  <c r="AB1770" i="1"/>
  <c r="AB1793" i="1"/>
  <c r="AB1794" i="1"/>
  <c r="Z1817" i="1"/>
  <c r="AB1817" i="1" s="1"/>
  <c r="AB1825" i="1"/>
  <c r="AB1830" i="1"/>
  <c r="AB1890" i="1"/>
  <c r="AB1897" i="1"/>
  <c r="Z1905" i="1"/>
  <c r="AB1941" i="1"/>
  <c r="AB1966" i="1"/>
  <c r="Z1966" i="1"/>
  <c r="AB1971" i="1"/>
  <c r="V1983" i="1"/>
  <c r="AB1983" i="1" s="1"/>
  <c r="AB1985" i="1"/>
  <c r="AB1988" i="1"/>
  <c r="AB2026" i="1"/>
  <c r="AB2047" i="1"/>
  <c r="AB2053" i="1"/>
  <c r="S2084" i="1"/>
  <c r="V2101" i="1"/>
  <c r="S2110" i="1"/>
  <c r="AB2110" i="1" s="1"/>
  <c r="AB2143" i="1"/>
  <c r="Z2158" i="1"/>
  <c r="P2183" i="1"/>
  <c r="AB2776" i="1"/>
  <c r="AB2278" i="1"/>
  <c r="AB2952" i="1"/>
  <c r="M1928" i="1"/>
  <c r="AB1928" i="1" s="1"/>
  <c r="AB1956" i="1"/>
  <c r="Z1963" i="1"/>
  <c r="AB1963" i="1" s="1"/>
  <c r="AB1980" i="1"/>
  <c r="AB2004" i="1"/>
  <c r="AB2024" i="1"/>
  <c r="AB2046" i="1"/>
  <c r="AB2059" i="1"/>
  <c r="AB2072" i="1"/>
  <c r="V2109" i="1"/>
  <c r="AB2133" i="1"/>
  <c r="V2137" i="1"/>
  <c r="AB1931" i="1"/>
  <c r="AB1947" i="1"/>
  <c r="AB2018" i="1"/>
  <c r="AB2044" i="1"/>
  <c r="AB2066" i="1"/>
  <c r="AB2079" i="1"/>
  <c r="AB2093" i="1"/>
  <c r="S2097" i="1"/>
  <c r="V2122" i="1"/>
  <c r="AB2286" i="1"/>
  <c r="AB2392" i="1"/>
  <c r="AB1952" i="1"/>
  <c r="AB1955" i="1"/>
  <c r="Z1959" i="1"/>
  <c r="AB1959" i="1" s="1"/>
  <c r="AB1976" i="1"/>
  <c r="AB1979" i="1"/>
  <c r="Z1983" i="1"/>
  <c r="AB2000" i="1"/>
  <c r="Z2007" i="1"/>
  <c r="AB2007" i="1" s="1"/>
  <c r="AB2016" i="1"/>
  <c r="AB2038" i="1"/>
  <c r="AB2051" i="1"/>
  <c r="AB2064" i="1"/>
  <c r="AB2086" i="1"/>
  <c r="AB2122" i="1"/>
  <c r="AB2123" i="1"/>
  <c r="AB2167" i="1"/>
  <c r="AB2178" i="1"/>
  <c r="Z2179" i="1"/>
  <c r="AB2190" i="1"/>
  <c r="AB2023" i="1"/>
  <c r="AB2058" i="1"/>
  <c r="AB2071" i="1"/>
  <c r="AB2084" i="1"/>
  <c r="S2095" i="1"/>
  <c r="AB2095" i="1" s="1"/>
  <c r="P2104" i="1"/>
  <c r="AB2108" i="1"/>
  <c r="AB2121" i="1"/>
  <c r="AB2129" i="1"/>
  <c r="V2136" i="1"/>
  <c r="V2151" i="1"/>
  <c r="AB2171" i="1"/>
  <c r="AB2189" i="1"/>
  <c r="S2196" i="1"/>
  <c r="AB2211" i="1"/>
  <c r="Z1931" i="1"/>
  <c r="Z1947" i="1"/>
  <c r="AB1951" i="1"/>
  <c r="AB1972" i="1"/>
  <c r="AB1975" i="1"/>
  <c r="AB1996" i="1"/>
  <c r="AB1999" i="1"/>
  <c r="Z2003" i="1"/>
  <c r="AB2003" i="1" s="1"/>
  <c r="AB2030" i="1"/>
  <c r="AB2043" i="1"/>
  <c r="AB2056" i="1"/>
  <c r="AB2078" i="1"/>
  <c r="AB2099" i="1"/>
  <c r="AB2166" i="1"/>
  <c r="AB2188" i="1"/>
  <c r="AB2232" i="1"/>
  <c r="AB2255" i="1"/>
  <c r="AB2260" i="1"/>
  <c r="S2296" i="1"/>
  <c r="AB2493" i="1"/>
  <c r="AB2015" i="1"/>
  <c r="AB2028" i="1"/>
  <c r="AB2050" i="1"/>
  <c r="AB2063" i="1"/>
  <c r="AB2076" i="1"/>
  <c r="V2095" i="1"/>
  <c r="S2103" i="1"/>
  <c r="AB2103" i="1" s="1"/>
  <c r="M2113" i="1"/>
  <c r="AB2113" i="1" s="1"/>
  <c r="AB2128" i="1"/>
  <c r="P2140" i="1"/>
  <c r="Z2146" i="1"/>
  <c r="AB2280" i="1"/>
  <c r="S2370" i="1"/>
  <c r="Z1935" i="1"/>
  <c r="AB1935" i="1" s="1"/>
  <c r="AB1939" i="1"/>
  <c r="AB2020" i="1"/>
  <c r="AB2042" i="1"/>
  <c r="AB2055" i="1"/>
  <c r="AB2068" i="1"/>
  <c r="AB2089" i="1"/>
  <c r="AB2106" i="1"/>
  <c r="Z2120" i="1"/>
  <c r="AB2127" i="1"/>
  <c r="V2150" i="1"/>
  <c r="Z2160" i="1"/>
  <c r="AB2160" i="1" s="1"/>
  <c r="V2174" i="1"/>
  <c r="AB2175" i="1"/>
  <c r="AB2259" i="1"/>
  <c r="M2285" i="1"/>
  <c r="AB2285" i="1" s="1"/>
  <c r="S2346" i="1"/>
  <c r="AB2346" i="1" s="1"/>
  <c r="S2366" i="1"/>
  <c r="AB2366" i="1" s="1"/>
  <c r="P2433" i="1"/>
  <c r="S2439" i="1"/>
  <c r="AB2470" i="1"/>
  <c r="P2092" i="1"/>
  <c r="AB2092" i="1" s="1"/>
  <c r="M2101" i="1"/>
  <c r="AB2101" i="1" s="1"/>
  <c r="S2111" i="1"/>
  <c r="AB2111" i="1" s="1"/>
  <c r="AB2116" i="1"/>
  <c r="V2130" i="1"/>
  <c r="AB2130" i="1" s="1"/>
  <c r="P2144" i="1"/>
  <c r="AB2144" i="1" s="1"/>
  <c r="AB2152" i="1"/>
  <c r="M2167" i="1"/>
  <c r="Z2172" i="1"/>
  <c r="M2174" i="1"/>
  <c r="P2176" i="1"/>
  <c r="P2179" i="1"/>
  <c r="AB2179" i="1" s="1"/>
  <c r="M2193" i="1"/>
  <c r="AB2193" i="1" s="1"/>
  <c r="V2197" i="1"/>
  <c r="P2204" i="1"/>
  <c r="AB2204" i="1" s="1"/>
  <c r="S2248" i="1"/>
  <c r="AB2248" i="1" s="1"/>
  <c r="AB2297" i="1"/>
  <c r="P2356" i="1"/>
  <c r="AB2356" i="1" s="1"/>
  <c r="AB2419" i="1"/>
  <c r="AB2200" i="1"/>
  <c r="AB2201" i="1"/>
  <c r="AB2210" i="1"/>
  <c r="AB2271" i="1"/>
  <c r="AB2358" i="1"/>
  <c r="AB2371" i="1"/>
  <c r="AB2408" i="1"/>
  <c r="AB2452" i="1"/>
  <c r="AB2711" i="1"/>
  <c r="V2090" i="1"/>
  <c r="AB2090" i="1" s="1"/>
  <c r="P2100" i="1"/>
  <c r="AB2100" i="1" s="1"/>
  <c r="M2109" i="1"/>
  <c r="AB2109" i="1" s="1"/>
  <c r="S2119" i="1"/>
  <c r="AB2119" i="1" s="1"/>
  <c r="AB2124" i="1"/>
  <c r="M2172" i="1"/>
  <c r="P2173" i="1"/>
  <c r="S2176" i="1"/>
  <c r="AB2184" i="1"/>
  <c r="Z2186" i="1"/>
  <c r="M2190" i="1"/>
  <c r="S2195" i="1"/>
  <c r="S2204" i="1"/>
  <c r="AB2249" i="1"/>
  <c r="AB2327" i="1"/>
  <c r="S2330" i="1"/>
  <c r="S2356" i="1"/>
  <c r="AB2362" i="1"/>
  <c r="P2380" i="1"/>
  <c r="Z2461" i="1"/>
  <c r="AB2461" i="1" s="1"/>
  <c r="AB2548" i="1"/>
  <c r="AB2104" i="1"/>
  <c r="AB2140" i="1"/>
  <c r="AB2196" i="1"/>
  <c r="AB2209" i="1"/>
  <c r="AB2338" i="1"/>
  <c r="AB2382" i="1"/>
  <c r="AB2509" i="1"/>
  <c r="AB2132" i="1"/>
  <c r="AB2141" i="1"/>
  <c r="S2159" i="1"/>
  <c r="AB2159" i="1" s="1"/>
  <c r="P2172" i="1"/>
  <c r="AB2172" i="1" s="1"/>
  <c r="S2175" i="1"/>
  <c r="V2176" i="1"/>
  <c r="Z2183" i="1"/>
  <c r="M2186" i="1"/>
  <c r="P2189" i="1"/>
  <c r="V2195" i="1"/>
  <c r="S2203" i="1"/>
  <c r="AB2203" i="1" s="1"/>
  <c r="V2204" i="1"/>
  <c r="Z2216" i="1"/>
  <c r="AB2216" i="1" s="1"/>
  <c r="V2233" i="1"/>
  <c r="P2312" i="1"/>
  <c r="S2319" i="1"/>
  <c r="AB2319" i="1" s="1"/>
  <c r="AB2386" i="1"/>
  <c r="M2434" i="1"/>
  <c r="AB2441" i="1"/>
  <c r="AB2500" i="1"/>
  <c r="AB2503" i="1"/>
  <c r="AB2545" i="1"/>
  <c r="P2088" i="1"/>
  <c r="AB2088" i="1" s="1"/>
  <c r="M2097" i="1"/>
  <c r="S2107" i="1"/>
  <c r="AB2107" i="1" s="1"/>
  <c r="AB2112" i="1"/>
  <c r="V2126" i="1"/>
  <c r="AB2126" i="1" s="1"/>
  <c r="P2136" i="1"/>
  <c r="AB2136" i="1" s="1"/>
  <c r="V2144" i="1"/>
  <c r="S2147" i="1"/>
  <c r="AB2147" i="1" s="1"/>
  <c r="V2161" i="1"/>
  <c r="AB2161" i="1" s="1"/>
  <c r="V2162" i="1"/>
  <c r="AB2162" i="1" s="1"/>
  <c r="S2164" i="1"/>
  <c r="AB2181" i="1"/>
  <c r="M2185" i="1"/>
  <c r="P2191" i="1"/>
  <c r="AB2206" i="1"/>
  <c r="AB2275" i="1"/>
  <c r="AB2293" i="1"/>
  <c r="P2305" i="1"/>
  <c r="V2308" i="1"/>
  <c r="AB2315" i="1"/>
  <c r="S2318" i="1"/>
  <c r="AB2318" i="1" s="1"/>
  <c r="P2328" i="1"/>
  <c r="AB2328" i="1" s="1"/>
  <c r="AB2331" i="1"/>
  <c r="S2355" i="1"/>
  <c r="AB2397" i="1"/>
  <c r="AB2412" i="1"/>
  <c r="AB2413" i="1"/>
  <c r="V2512" i="1"/>
  <c r="AB2512" i="1" s="1"/>
  <c r="AB2513" i="1"/>
  <c r="V2563" i="1"/>
  <c r="P2096" i="1"/>
  <c r="AB2096" i="1" s="1"/>
  <c r="M2105" i="1"/>
  <c r="AB2105" i="1" s="1"/>
  <c r="S2115" i="1"/>
  <c r="AB2115" i="1" s="1"/>
  <c r="AB2120" i="1"/>
  <c r="V2134" i="1"/>
  <c r="AB2134" i="1" s="1"/>
  <c r="P2138" i="1"/>
  <c r="AB2138" i="1" s="1"/>
  <c r="M2142" i="1"/>
  <c r="AB2142" i="1" s="1"/>
  <c r="V2146" i="1"/>
  <c r="AB2146" i="1" s="1"/>
  <c r="S2150" i="1"/>
  <c r="AB2150" i="1" s="1"/>
  <c r="P2154" i="1"/>
  <c r="AB2154" i="1" s="1"/>
  <c r="V2165" i="1"/>
  <c r="AB2165" i="1" s="1"/>
  <c r="Z2176" i="1"/>
  <c r="AB2176" i="1" s="1"/>
  <c r="P2185" i="1"/>
  <c r="AB2185" i="1" s="1"/>
  <c r="S2191" i="1"/>
  <c r="AB2191" i="1" s="1"/>
  <c r="V2194" i="1"/>
  <c r="AB2194" i="1" s="1"/>
  <c r="AB2195" i="1"/>
  <c r="P2198" i="1"/>
  <c r="AB2198" i="1" s="1"/>
  <c r="S2211" i="1"/>
  <c r="AB2222" i="1"/>
  <c r="P2226" i="1"/>
  <c r="AB2226" i="1" s="1"/>
  <c r="AB2235" i="1"/>
  <c r="AB2237" i="1"/>
  <c r="M2240" i="1"/>
  <c r="AB2240" i="1" s="1"/>
  <c r="AB2245" i="1"/>
  <c r="AB2246" i="1"/>
  <c r="M2262" i="1"/>
  <c r="S2288" i="1"/>
  <c r="AB2288" i="1" s="1"/>
  <c r="AB2300" i="1"/>
  <c r="P2303" i="1"/>
  <c r="AB2303" i="1" s="1"/>
  <c r="S2379" i="1"/>
  <c r="AB2433" i="1"/>
  <c r="P2531" i="1"/>
  <c r="AB2563" i="1"/>
  <c r="S2576" i="1"/>
  <c r="AB2576" i="1" s="1"/>
  <c r="S2605" i="1"/>
  <c r="AB2667" i="1"/>
  <c r="M2141" i="1"/>
  <c r="S2151" i="1"/>
  <c r="AB2151" i="1" s="1"/>
  <c r="AB2156" i="1"/>
  <c r="V2170" i="1"/>
  <c r="AB2170" i="1" s="1"/>
  <c r="P2180" i="1"/>
  <c r="AB2180" i="1" s="1"/>
  <c r="M2189" i="1"/>
  <c r="S2199" i="1"/>
  <c r="AB2199" i="1" s="1"/>
  <c r="P2208" i="1"/>
  <c r="AB2208" i="1" s="1"/>
  <c r="AB2212" i="1"/>
  <c r="V2213" i="1"/>
  <c r="S2223" i="1"/>
  <c r="V2242" i="1"/>
  <c r="AB2242" i="1" s="1"/>
  <c r="AB2247" i="1"/>
  <c r="S2252" i="1"/>
  <c r="AB2252" i="1" s="1"/>
  <c r="S2269" i="1"/>
  <c r="AB2295" i="1"/>
  <c r="AB2307" i="1"/>
  <c r="S2359" i="1"/>
  <c r="AB2370" i="1"/>
  <c r="S2383" i="1"/>
  <c r="AB2383" i="1" s="1"/>
  <c r="AB2418" i="1"/>
  <c r="AB2473" i="1"/>
  <c r="M2491" i="1"/>
  <c r="V2540" i="1"/>
  <c r="AB2653" i="1"/>
  <c r="AB2664" i="1"/>
  <c r="AB2228" i="1"/>
  <c r="AB2314" i="1"/>
  <c r="AB2326" i="1"/>
  <c r="AB2342" i="1"/>
  <c r="S2344" i="1"/>
  <c r="P2348" i="1"/>
  <c r="AB2351" i="1"/>
  <c r="P2372" i="1"/>
  <c r="AB2372" i="1" s="1"/>
  <c r="AB2375" i="1"/>
  <c r="Z2478" i="1"/>
  <c r="P2497" i="1"/>
  <c r="AB2506" i="1"/>
  <c r="S2522" i="1"/>
  <c r="AB2533" i="1"/>
  <c r="S2539" i="1"/>
  <c r="AB2542" i="1"/>
  <c r="M2551" i="1"/>
  <c r="Z2718" i="1"/>
  <c r="AB2718" i="1" s="1"/>
  <c r="Z2879" i="1"/>
  <c r="AB3267" i="1"/>
  <c r="AB2164" i="1"/>
  <c r="V2178" i="1"/>
  <c r="P2188" i="1"/>
  <c r="M2197" i="1"/>
  <c r="AB2197" i="1" s="1"/>
  <c r="V2223" i="1"/>
  <c r="M2231" i="1"/>
  <c r="AB2231" i="1" s="1"/>
  <c r="Z2244" i="1"/>
  <c r="AB2257" i="1"/>
  <c r="Z2258" i="1"/>
  <c r="AB2273" i="1"/>
  <c r="AB2287" i="1"/>
  <c r="Z2292" i="1"/>
  <c r="Z2306" i="1"/>
  <c r="P2320" i="1"/>
  <c r="AB2350" i="1"/>
  <c r="AB2374" i="1"/>
  <c r="AB2403" i="1"/>
  <c r="AB2416" i="1"/>
  <c r="AB2429" i="1"/>
  <c r="AB2460" i="1"/>
  <c r="AB2466" i="1"/>
  <c r="AB2477" i="1"/>
  <c r="AB2496" i="1"/>
  <c r="AB2636" i="1"/>
  <c r="AB2640" i="1"/>
  <c r="AB2243" i="1"/>
  <c r="AB2254" i="1"/>
  <c r="AB2301" i="1"/>
  <c r="AB2302" i="1"/>
  <c r="AB2311" i="1"/>
  <c r="AB2323" i="1"/>
  <c r="AB2330" i="1"/>
  <c r="AB2335" i="1"/>
  <c r="AB2355" i="1"/>
  <c r="AB2379" i="1"/>
  <c r="AB2464" i="1"/>
  <c r="AB2471" i="1"/>
  <c r="AB2494" i="1"/>
  <c r="AB2501" i="1"/>
  <c r="AB2605" i="1"/>
  <c r="AB2619" i="1"/>
  <c r="AB2656" i="1"/>
  <c r="AB2675" i="1"/>
  <c r="AB2700" i="1"/>
  <c r="AB2704" i="1"/>
  <c r="AB2712" i="1"/>
  <c r="V2945" i="1"/>
  <c r="AB2946" i="1"/>
  <c r="M2947" i="1"/>
  <c r="V2138" i="1"/>
  <c r="P2148" i="1"/>
  <c r="AB2148" i="1" s="1"/>
  <c r="M2157" i="1"/>
  <c r="AB2157" i="1" s="1"/>
  <c r="S2167" i="1"/>
  <c r="V2186" i="1"/>
  <c r="P2196" i="1"/>
  <c r="M2213" i="1"/>
  <c r="V2216" i="1"/>
  <c r="AB2217" i="1"/>
  <c r="AB2223" i="1"/>
  <c r="Z2224" i="1"/>
  <c r="AB2224" i="1" s="1"/>
  <c r="Z2240" i="1"/>
  <c r="M2244" i="1"/>
  <c r="Z2255" i="1"/>
  <c r="M2257" i="1"/>
  <c r="M2265" i="1"/>
  <c r="AB2265" i="1" s="1"/>
  <c r="V2281" i="1"/>
  <c r="M2292" i="1"/>
  <c r="M2305" i="1"/>
  <c r="AB2305" i="1" s="1"/>
  <c r="V2309" i="1"/>
  <c r="AB2309" i="1" s="1"/>
  <c r="S2343" i="1"/>
  <c r="AB2343" i="1" s="1"/>
  <c r="AB2354" i="1"/>
  <c r="S2367" i="1"/>
  <c r="AB2367" i="1" s="1"/>
  <c r="AB2378" i="1"/>
  <c r="Z2546" i="1"/>
  <c r="AB2571" i="1"/>
  <c r="V2644" i="1"/>
  <c r="AB2644" i="1" s="1"/>
  <c r="AB2645" i="1"/>
  <c r="AB2705" i="1"/>
  <c r="S2710" i="1"/>
  <c r="AB2710" i="1" s="1"/>
  <c r="AB2737" i="1"/>
  <c r="Z2737" i="1"/>
  <c r="AB2754" i="1"/>
  <c r="S2699" i="1"/>
  <c r="S2163" i="1"/>
  <c r="AB2163" i="1" s="1"/>
  <c r="AB2168" i="1"/>
  <c r="V2182" i="1"/>
  <c r="AB2182" i="1" s="1"/>
  <c r="P2192" i="1"/>
  <c r="AB2192" i="1" s="1"/>
  <c r="M2201" i="1"/>
  <c r="S2219" i="1"/>
  <c r="AB2219" i="1" s="1"/>
  <c r="S2225" i="1"/>
  <c r="AB2225" i="1" s="1"/>
  <c r="S2227" i="1"/>
  <c r="AB2227" i="1" s="1"/>
  <c r="S2228" i="1"/>
  <c r="S2230" i="1"/>
  <c r="AB2230" i="1" s="1"/>
  <c r="M2251" i="1"/>
  <c r="AB2251" i="1" s="1"/>
  <c r="P2263" i="1"/>
  <c r="AB2263" i="1" s="1"/>
  <c r="V2266" i="1"/>
  <c r="AB2266" i="1" s="1"/>
  <c r="AB2276" i="1"/>
  <c r="M2299" i="1"/>
  <c r="AB2299" i="1" s="1"/>
  <c r="AB2310" i="1"/>
  <c r="AB2322" i="1"/>
  <c r="P2340" i="1"/>
  <c r="S2360" i="1"/>
  <c r="AB2360" i="1" s="1"/>
  <c r="P2364" i="1"/>
  <c r="P2388" i="1"/>
  <c r="V2389" i="1"/>
  <c r="AB2389" i="1" s="1"/>
  <c r="AB2410" i="1"/>
  <c r="S2437" i="1"/>
  <c r="AB2437" i="1" s="1"/>
  <c r="P2444" i="1"/>
  <c r="AB2444" i="1" s="1"/>
  <c r="P2454" i="1"/>
  <c r="Z2468" i="1"/>
  <c r="M2475" i="1"/>
  <c r="AB2475" i="1" s="1"/>
  <c r="P2483" i="1"/>
  <c r="P2494" i="1"/>
  <c r="AB2508" i="1"/>
  <c r="P2517" i="1"/>
  <c r="AB2517" i="1" s="1"/>
  <c r="V2525" i="1"/>
  <c r="Z2526" i="1"/>
  <c r="M2557" i="1"/>
  <c r="S2561" i="1"/>
  <c r="AB2561" i="1" s="1"/>
  <c r="S2577" i="1"/>
  <c r="M2622" i="1"/>
  <c r="AB2671" i="1"/>
  <c r="Z2672" i="1"/>
  <c r="AB2677" i="1"/>
  <c r="AB2745" i="1"/>
  <c r="AB2770" i="1"/>
  <c r="V2776" i="1"/>
  <c r="Z2777" i="1"/>
  <c r="AB2562" i="1"/>
  <c r="AB2597" i="1"/>
  <c r="AB2643" i="1"/>
  <c r="AB2663" i="1"/>
  <c r="P2694" i="1"/>
  <c r="P2696" i="1"/>
  <c r="AB2696" i="1" s="1"/>
  <c r="M2205" i="1"/>
  <c r="AB2205" i="1" s="1"/>
  <c r="S2215" i="1"/>
  <c r="V2234" i="1"/>
  <c r="AB2234" i="1" s="1"/>
  <c r="P2244" i="1"/>
  <c r="AB2244" i="1" s="1"/>
  <c r="M2253" i="1"/>
  <c r="AB2253" i="1" s="1"/>
  <c r="S2263" i="1"/>
  <c r="V2282" i="1"/>
  <c r="AB2282" i="1" s="1"/>
  <c r="P2292" i="1"/>
  <c r="M2301" i="1"/>
  <c r="AB2313" i="1"/>
  <c r="AB2317" i="1"/>
  <c r="AB2321" i="1"/>
  <c r="AB2325" i="1"/>
  <c r="AB2329" i="1"/>
  <c r="AB2333" i="1"/>
  <c r="AB2337" i="1"/>
  <c r="AB2341" i="1"/>
  <c r="AB2345" i="1"/>
  <c r="AB2349" i="1"/>
  <c r="AB2353" i="1"/>
  <c r="AB2357" i="1"/>
  <c r="AB2361" i="1"/>
  <c r="AB2365" i="1"/>
  <c r="AB2369" i="1"/>
  <c r="AB2373" i="1"/>
  <c r="AB2377" i="1"/>
  <c r="AB2381" i="1"/>
  <c r="AB2385" i="1"/>
  <c r="AB2577" i="1"/>
  <c r="M2587" i="1"/>
  <c r="S2647" i="1"/>
  <c r="AB2647" i="1" s="1"/>
  <c r="M2655" i="1"/>
  <c r="AB2655" i="1" s="1"/>
  <c r="AB2676" i="1"/>
  <c r="AB2681" i="1"/>
  <c r="AB2701" i="1"/>
  <c r="Z2747" i="1"/>
  <c r="S2761" i="1"/>
  <c r="AB2761" i="1" s="1"/>
  <c r="V2766" i="1"/>
  <c r="AB2766" i="1" s="1"/>
  <c r="P2812" i="1"/>
  <c r="AB2812" i="1" s="1"/>
  <c r="P2224" i="1"/>
  <c r="M2233" i="1"/>
  <c r="AB2233" i="1" s="1"/>
  <c r="S2243" i="1"/>
  <c r="V2262" i="1"/>
  <c r="P2272" i="1"/>
  <c r="AB2272" i="1" s="1"/>
  <c r="M2281" i="1"/>
  <c r="AB2281" i="1" s="1"/>
  <c r="S2291" i="1"/>
  <c r="AB2291" i="1" s="1"/>
  <c r="AB2296" i="1"/>
  <c r="M2309" i="1"/>
  <c r="AB2312" i="1"/>
  <c r="AB2316" i="1"/>
  <c r="AB2320" i="1"/>
  <c r="AB2324" i="1"/>
  <c r="AB2332" i="1"/>
  <c r="AB2336" i="1"/>
  <c r="AB2340" i="1"/>
  <c r="AB2344" i="1"/>
  <c r="AB2348" i="1"/>
  <c r="AB2352" i="1"/>
  <c r="AB2364" i="1"/>
  <c r="AB2368" i="1"/>
  <c r="AB2376" i="1"/>
  <c r="AB2380" i="1"/>
  <c r="AB2384" i="1"/>
  <c r="AB2388" i="1"/>
  <c r="Z2389" i="1"/>
  <c r="V2396" i="1"/>
  <c r="V2446" i="1"/>
  <c r="AB2446" i="1" s="1"/>
  <c r="V2452" i="1"/>
  <c r="S2481" i="1"/>
  <c r="AB2481" i="1" s="1"/>
  <c r="V2492" i="1"/>
  <c r="AB2499" i="1"/>
  <c r="Z2502" i="1"/>
  <c r="S2514" i="1"/>
  <c r="AB2520" i="1"/>
  <c r="Z2521" i="1"/>
  <c r="M2540" i="1"/>
  <c r="AB2540" i="1" s="1"/>
  <c r="P2543" i="1"/>
  <c r="S2551" i="1"/>
  <c r="V2560" i="1"/>
  <c r="AB2575" i="1"/>
  <c r="S2588" i="1"/>
  <c r="AB2662" i="1"/>
  <c r="AB2669" i="1"/>
  <c r="AB2688" i="1"/>
  <c r="Z2702" i="1"/>
  <c r="Z2715" i="1"/>
  <c r="AB2715" i="1" s="1"/>
  <c r="M2722" i="1"/>
  <c r="AB2722" i="1" s="1"/>
  <c r="S2765" i="1"/>
  <c r="AB2799" i="1"/>
  <c r="AB2800" i="1"/>
  <c r="AB2560" i="1"/>
  <c r="AB2581" i="1"/>
  <c r="AB2604" i="1"/>
  <c r="AB2635" i="1"/>
  <c r="V2761" i="1"/>
  <c r="V2803" i="1"/>
  <c r="AB2804" i="1"/>
  <c r="AB2821" i="1"/>
  <c r="AB2844" i="1"/>
  <c r="AB2256" i="1"/>
  <c r="AB2304" i="1"/>
  <c r="AB2398" i="1"/>
  <c r="AB2417" i="1"/>
  <c r="AB2442" i="1"/>
  <c r="AB2484" i="1"/>
  <c r="AB2492" i="1"/>
  <c r="AB2515" i="1"/>
  <c r="AB2518" i="1"/>
  <c r="AB2532" i="1"/>
  <c r="AB2559" i="1"/>
  <c r="AB2566" i="1"/>
  <c r="AB2602" i="1"/>
  <c r="AB2634" i="1"/>
  <c r="Z2640" i="1"/>
  <c r="S2645" i="1"/>
  <c r="Z2661" i="1"/>
  <c r="V2684" i="1"/>
  <c r="AB2686" i="1"/>
  <c r="AB2692" i="1"/>
  <c r="AB2714" i="1"/>
  <c r="P2749" i="1"/>
  <c r="AB2749" i="1" s="1"/>
  <c r="Z2755" i="1"/>
  <c r="AB2832" i="1"/>
  <c r="Z2851" i="1"/>
  <c r="Z2885" i="1"/>
  <c r="V2899" i="1"/>
  <c r="AB2900" i="1"/>
  <c r="M2221" i="1"/>
  <c r="AB2221" i="1" s="1"/>
  <c r="S2231" i="1"/>
  <c r="AB2236" i="1"/>
  <c r="V2250" i="1"/>
  <c r="AB2250" i="1" s="1"/>
  <c r="P2260" i="1"/>
  <c r="M2269" i="1"/>
  <c r="AB2269" i="1" s="1"/>
  <c r="S2279" i="1"/>
  <c r="AB2279" i="1" s="1"/>
  <c r="AB2284" i="1"/>
  <c r="V2298" i="1"/>
  <c r="AB2298" i="1" s="1"/>
  <c r="P2308" i="1"/>
  <c r="AB2308" i="1" s="1"/>
  <c r="AB2394" i="1"/>
  <c r="AB2423" i="1"/>
  <c r="AB2424" i="1"/>
  <c r="AB2431" i="1"/>
  <c r="AB2434" i="1"/>
  <c r="AB2436" i="1"/>
  <c r="AB2443" i="1"/>
  <c r="AB2458" i="1"/>
  <c r="AB2490" i="1"/>
  <c r="AB2556" i="1"/>
  <c r="AB2743" i="1"/>
  <c r="P3122" i="1"/>
  <c r="AB3122" i="1" s="1"/>
  <c r="AB3132" i="1"/>
  <c r="AB2264" i="1"/>
  <c r="AB2395" i="1"/>
  <c r="V2404" i="1"/>
  <c r="AB2404" i="1" s="1"/>
  <c r="S2407" i="1"/>
  <c r="AB2407" i="1" s="1"/>
  <c r="AB2422" i="1"/>
  <c r="V2467" i="1"/>
  <c r="AB2467" i="1" s="1"/>
  <c r="M2485" i="1"/>
  <c r="AB2485" i="1" s="1"/>
  <c r="AB2491" i="1"/>
  <c r="M2516" i="1"/>
  <c r="P2522" i="1"/>
  <c r="S2523" i="1"/>
  <c r="AB2523" i="1" s="1"/>
  <c r="M2537" i="1"/>
  <c r="AB2537" i="1" s="1"/>
  <c r="AB2554" i="1"/>
  <c r="Z2557" i="1"/>
  <c r="S2569" i="1"/>
  <c r="AB2569" i="1" s="1"/>
  <c r="S2584" i="1"/>
  <c r="AB2584" i="1" s="1"/>
  <c r="M2595" i="1"/>
  <c r="AB2595" i="1" s="1"/>
  <c r="AB2633" i="1"/>
  <c r="V2645" i="1"/>
  <c r="M2661" i="1"/>
  <c r="AB2661" i="1" s="1"/>
  <c r="V2665" i="1"/>
  <c r="AB2665" i="1" s="1"/>
  <c r="P2700" i="1"/>
  <c r="Z2713" i="1"/>
  <c r="M2720" i="1"/>
  <c r="AB2720" i="1" s="1"/>
  <c r="M2732" i="1"/>
  <c r="AB2732" i="1" s="1"/>
  <c r="P2747" i="1"/>
  <c r="AB2747" i="1" s="1"/>
  <c r="M2755" i="1"/>
  <c r="M2782" i="1"/>
  <c r="AB2782" i="1" s="1"/>
  <c r="V2842" i="1"/>
  <c r="P2220" i="1"/>
  <c r="AB2220" i="1" s="1"/>
  <c r="M2229" i="1"/>
  <c r="AB2229" i="1" s="1"/>
  <c r="S2239" i="1"/>
  <c r="AB2239" i="1" s="1"/>
  <c r="V2258" i="1"/>
  <c r="AB2258" i="1" s="1"/>
  <c r="P2268" i="1"/>
  <c r="AB2268" i="1" s="1"/>
  <c r="M2277" i="1"/>
  <c r="AB2277" i="1" s="1"/>
  <c r="S2287" i="1"/>
  <c r="AB2292" i="1"/>
  <c r="V2306" i="1"/>
  <c r="AB2306" i="1" s="1"/>
  <c r="M2396" i="1"/>
  <c r="V2405" i="1"/>
  <c r="AB2405" i="1" s="1"/>
  <c r="M2427" i="1"/>
  <c r="AB2427" i="1" s="1"/>
  <c r="M2435" i="1"/>
  <c r="AB2435" i="1" s="1"/>
  <c r="V2472" i="1"/>
  <c r="AB2472" i="1" s="1"/>
  <c r="AB2479" i="1"/>
  <c r="M2483" i="1"/>
  <c r="Z2489" i="1"/>
  <c r="AB2489" i="1" s="1"/>
  <c r="S2503" i="1"/>
  <c r="S2509" i="1"/>
  <c r="AB2527" i="1"/>
  <c r="AB2579" i="1"/>
  <c r="AB2611" i="1"/>
  <c r="Z2622" i="1"/>
  <c r="V2651" i="1"/>
  <c r="V2657" i="1"/>
  <c r="AB2658" i="1"/>
  <c r="P2757" i="1"/>
  <c r="AB2757" i="1" s="1"/>
  <c r="AB2792" i="1"/>
  <c r="M2794" i="1"/>
  <c r="M2838" i="1"/>
  <c r="AB2838" i="1" s="1"/>
  <c r="S2841" i="1"/>
  <c r="P2845" i="1"/>
  <c r="AB2845" i="1" s="1"/>
  <c r="M2880" i="1"/>
  <c r="AB2880" i="1" s="1"/>
  <c r="AB2933" i="1"/>
  <c r="AB3191" i="1"/>
  <c r="AB2802" i="1"/>
  <c r="AB2884" i="1"/>
  <c r="AB2980" i="1"/>
  <c r="AB3151" i="1"/>
  <c r="AB3246" i="1"/>
  <c r="V2432" i="1"/>
  <c r="AB2432" i="1" s="1"/>
  <c r="P2449" i="1"/>
  <c r="AB2449" i="1" s="1"/>
  <c r="S2465" i="1"/>
  <c r="AB2465" i="1" s="1"/>
  <c r="S2468" i="1"/>
  <c r="AB2468" i="1" s="1"/>
  <c r="S2473" i="1"/>
  <c r="P2482" i="1"/>
  <c r="AB2482" i="1" s="1"/>
  <c r="S2485" i="1"/>
  <c r="V2504" i="1"/>
  <c r="AB2504" i="1" s="1"/>
  <c r="P2510" i="1"/>
  <c r="P2514" i="1"/>
  <c r="AB2514" i="1" s="1"/>
  <c r="M2519" i="1"/>
  <c r="AB2519" i="1" s="1"/>
  <c r="AB2525" i="1"/>
  <c r="M2528" i="1"/>
  <c r="AB2528" i="1" s="1"/>
  <c r="M2531" i="1"/>
  <c r="M2533" i="1"/>
  <c r="Z2540" i="1"/>
  <c r="S2549" i="1"/>
  <c r="M2559" i="1"/>
  <c r="AB2567" i="1"/>
  <c r="AB2568" i="1"/>
  <c r="V2580" i="1"/>
  <c r="AB2580" i="1" s="1"/>
  <c r="V2588" i="1"/>
  <c r="AB2588" i="1" s="1"/>
  <c r="S2625" i="1"/>
  <c r="AB2625" i="1" s="1"/>
  <c r="S2626" i="1"/>
  <c r="AB2626" i="1" s="1"/>
  <c r="P2638" i="1"/>
  <c r="AB2650" i="1"/>
  <c r="P2666" i="1"/>
  <c r="M2670" i="1"/>
  <c r="AB2670" i="1" s="1"/>
  <c r="P2677" i="1"/>
  <c r="M2684" i="1"/>
  <c r="AB2684" i="1" s="1"/>
  <c r="V2693" i="1"/>
  <c r="AB2693" i="1" s="1"/>
  <c r="P2715" i="1"/>
  <c r="P2719" i="1"/>
  <c r="AB2719" i="1" s="1"/>
  <c r="S2736" i="1"/>
  <c r="AB2775" i="1"/>
  <c r="Z2818" i="1"/>
  <c r="V2828" i="1"/>
  <c r="V2840" i="1"/>
  <c r="AB3024" i="1"/>
  <c r="AB3044" i="1"/>
  <c r="AB3071" i="1"/>
  <c r="AB3085" i="1"/>
  <c r="AB3094" i="1"/>
  <c r="S3145" i="1"/>
  <c r="S2738" i="1"/>
  <c r="AB2738" i="1" s="1"/>
  <c r="S2739" i="1"/>
  <c r="V2745" i="1"/>
  <c r="V2773" i="1"/>
  <c r="P2791" i="1"/>
  <c r="AB2791" i="1" s="1"/>
  <c r="S2794" i="1"/>
  <c r="AB2815" i="1"/>
  <c r="AB2817" i="1"/>
  <c r="M2837" i="1"/>
  <c r="AB2837" i="1" s="1"/>
  <c r="AB2841" i="1"/>
  <c r="V2869" i="1"/>
  <c r="AB2985" i="1"/>
  <c r="AB3092" i="1"/>
  <c r="AB2590" i="1"/>
  <c r="AB2609" i="1"/>
  <c r="AB2786" i="1"/>
  <c r="AB2801" i="1"/>
  <c r="P2822" i="1"/>
  <c r="AB2822" i="1" s="1"/>
  <c r="AB2828" i="1"/>
  <c r="AB2836" i="1"/>
  <c r="AB2869" i="1"/>
  <c r="AB2907" i="1"/>
  <c r="AB2977" i="1"/>
  <c r="AB3116" i="1"/>
  <c r="AB3327" i="1"/>
  <c r="AB2573" i="1"/>
  <c r="AB2586" i="1"/>
  <c r="AB2616" i="1"/>
  <c r="AB2698" i="1"/>
  <c r="AB2764" i="1"/>
  <c r="AB2811" i="1"/>
  <c r="AB2858" i="1"/>
  <c r="AB2904" i="1"/>
  <c r="AB2963" i="1"/>
  <c r="S2513" i="1"/>
  <c r="S2516" i="1"/>
  <c r="S2521" i="1"/>
  <c r="AB2521" i="1" s="1"/>
  <c r="P2530" i="1"/>
  <c r="AB2530" i="1" s="1"/>
  <c r="S2533" i="1"/>
  <c r="M2539" i="1"/>
  <c r="AB2539" i="1" s="1"/>
  <c r="P2540" i="1"/>
  <c r="M2547" i="1"/>
  <c r="AB2547" i="1" s="1"/>
  <c r="S2557" i="1"/>
  <c r="Z2574" i="1"/>
  <c r="AB2587" i="1"/>
  <c r="AB2594" i="1"/>
  <c r="V2596" i="1"/>
  <c r="AB2596" i="1" s="1"/>
  <c r="S2599" i="1"/>
  <c r="AB2599" i="1" s="1"/>
  <c r="M2610" i="1"/>
  <c r="AB2610" i="1" s="1"/>
  <c r="AB2614" i="1"/>
  <c r="AB2623" i="1"/>
  <c r="AB2628" i="1"/>
  <c r="Z2629" i="1"/>
  <c r="V2636" i="1"/>
  <c r="S2673" i="1"/>
  <c r="AB2673" i="1" s="1"/>
  <c r="S2674" i="1"/>
  <c r="AB2674" i="1" s="1"/>
  <c r="P2682" i="1"/>
  <c r="AB2682" i="1" s="1"/>
  <c r="P2683" i="1"/>
  <c r="AB2683" i="1" s="1"/>
  <c r="S2685" i="1"/>
  <c r="AB2685" i="1" s="1"/>
  <c r="V2713" i="1"/>
  <c r="AB2713" i="1" s="1"/>
  <c r="V2716" i="1"/>
  <c r="AB2716" i="1" s="1"/>
  <c r="V2719" i="1"/>
  <c r="AB2733" i="1"/>
  <c r="V2733" i="1"/>
  <c r="V2737" i="1"/>
  <c r="M2751" i="1"/>
  <c r="AB2751" i="1" s="1"/>
  <c r="Z2759" i="1"/>
  <c r="S2762" i="1"/>
  <c r="AB2762" i="1" s="1"/>
  <c r="Z2773" i="1"/>
  <c r="Z2853" i="1"/>
  <c r="M2859" i="1"/>
  <c r="V2920" i="1"/>
  <c r="S2926" i="1"/>
  <c r="AB2928" i="1"/>
  <c r="AB3060" i="1"/>
  <c r="AB3061" i="1"/>
  <c r="AB3114" i="1"/>
  <c r="AB3149" i="1"/>
  <c r="AB3177" i="1"/>
  <c r="Z3191" i="1"/>
  <c r="S2529" i="1"/>
  <c r="AB2529" i="1" s="1"/>
  <c r="S2530" i="1"/>
  <c r="P2538" i="1"/>
  <c r="AB2538" i="1" s="1"/>
  <c r="P2539" i="1"/>
  <c r="S2541" i="1"/>
  <c r="AB2541" i="1" s="1"/>
  <c r="V2600" i="1"/>
  <c r="AB2600" i="1" s="1"/>
  <c r="P2606" i="1"/>
  <c r="P2610" i="1"/>
  <c r="M2615" i="1"/>
  <c r="AB2615" i="1" s="1"/>
  <c r="AB2621" i="1"/>
  <c r="M2627" i="1"/>
  <c r="AB2627" i="1" s="1"/>
  <c r="M2629" i="1"/>
  <c r="AB2638" i="1"/>
  <c r="P2648" i="1"/>
  <c r="AB2648" i="1" s="1"/>
  <c r="AB2657" i="1"/>
  <c r="V2664" i="1"/>
  <c r="V2672" i="1"/>
  <c r="AB2672" i="1" s="1"/>
  <c r="V2674" i="1"/>
  <c r="S2683" i="1"/>
  <c r="M2695" i="1"/>
  <c r="AB2695" i="1" s="1"/>
  <c r="V2707" i="1"/>
  <c r="AB2707" i="1" s="1"/>
  <c r="Z2722" i="1"/>
  <c r="Z2734" i="1"/>
  <c r="AB2734" i="1" s="1"/>
  <c r="V2762" i="1"/>
  <c r="V2777" i="1"/>
  <c r="AB2779" i="1"/>
  <c r="AB2805" i="1"/>
  <c r="S2842" i="1"/>
  <c r="AB2852" i="1"/>
  <c r="S2855" i="1"/>
  <c r="M2882" i="1"/>
  <c r="AB2895" i="1"/>
  <c r="AB2901" i="1"/>
  <c r="AB2942" i="1"/>
  <c r="AB2971" i="1"/>
  <c r="AB3012" i="1"/>
  <c r="V3020" i="1"/>
  <c r="AB3020" i="1" s="1"/>
  <c r="AB3041" i="1"/>
  <c r="AB3046" i="1"/>
  <c r="Z3003" i="1"/>
  <c r="AB3003" i="1" s="1"/>
  <c r="Z3011" i="1"/>
  <c r="AB3054" i="1"/>
  <c r="AB3059" i="1"/>
  <c r="AB3066" i="1"/>
  <c r="S3068" i="1"/>
  <c r="AB3070" i="1"/>
  <c r="AB3175" i="1"/>
  <c r="S3188" i="1"/>
  <c r="AB3386" i="1"/>
  <c r="AB3436" i="1"/>
  <c r="AB3069" i="1"/>
  <c r="AB3163" i="1"/>
  <c r="AB3173" i="1"/>
  <c r="AB3174" i="1"/>
  <c r="AB2840" i="1"/>
  <c r="AB2856" i="1"/>
  <c r="AB2868" i="1"/>
  <c r="AB2894" i="1"/>
  <c r="AB2915" i="1"/>
  <c r="AB3053" i="1"/>
  <c r="AB3072" i="1"/>
  <c r="AB3080" i="1"/>
  <c r="AB3103" i="1"/>
  <c r="AB3104" i="1"/>
  <c r="AB3141" i="1"/>
  <c r="AB3187" i="1"/>
  <c r="AB3366" i="1"/>
  <c r="AB3777" i="1"/>
  <c r="AB4448" i="1"/>
  <c r="V2753" i="1"/>
  <c r="AB2753" i="1" s="1"/>
  <c r="S2756" i="1"/>
  <c r="AB2756" i="1" s="1"/>
  <c r="M2769" i="1"/>
  <c r="AB2769" i="1" s="1"/>
  <c r="M2772" i="1"/>
  <c r="AB2772" i="1" s="1"/>
  <c r="M2784" i="1"/>
  <c r="AB2784" i="1" s="1"/>
  <c r="M2785" i="1"/>
  <c r="AB2785" i="1" s="1"/>
  <c r="V2792" i="1"/>
  <c r="AB2827" i="1"/>
  <c r="M2828" i="1"/>
  <c r="M2835" i="1"/>
  <c r="M2851" i="1"/>
  <c r="P2853" i="1"/>
  <c r="AB2853" i="1" s="1"/>
  <c r="S2859" i="1"/>
  <c r="V2860" i="1"/>
  <c r="AB2861" i="1"/>
  <c r="S2864" i="1"/>
  <c r="V2873" i="1"/>
  <c r="AB2909" i="1"/>
  <c r="M2910" i="1"/>
  <c r="M2951" i="1"/>
  <c r="M2962" i="1"/>
  <c r="AB2962" i="1" s="1"/>
  <c r="V2965" i="1"/>
  <c r="AB3142" i="1"/>
  <c r="AB3172" i="1"/>
  <c r="AB3183" i="1"/>
  <c r="S3200" i="1"/>
  <c r="AB3203" i="1"/>
  <c r="AB3302" i="1"/>
  <c r="AB3785" i="1"/>
  <c r="AB4750" i="1"/>
  <c r="AB4992" i="1"/>
  <c r="V2757" i="1"/>
  <c r="AB2760" i="1"/>
  <c r="P2763" i="1"/>
  <c r="P2767" i="1"/>
  <c r="P2768" i="1"/>
  <c r="P2783" i="1"/>
  <c r="P2784" i="1"/>
  <c r="P2785" i="1"/>
  <c r="M2796" i="1"/>
  <c r="AB2796" i="1" s="1"/>
  <c r="M2801" i="1"/>
  <c r="Z2825" i="1"/>
  <c r="P2835" i="1"/>
  <c r="M2849" i="1"/>
  <c r="P2857" i="1"/>
  <c r="AB2857" i="1" s="1"/>
  <c r="V2872" i="1"/>
  <c r="AB2872" i="1" s="1"/>
  <c r="AB2873" i="1"/>
  <c r="AB2882" i="1"/>
  <c r="Z2893" i="1"/>
  <c r="AB2914" i="1"/>
  <c r="M2950" i="1"/>
  <c r="Z2955" i="1"/>
  <c r="AB2965" i="1"/>
  <c r="V2973" i="1"/>
  <c r="V2988" i="1"/>
  <c r="AB3000" i="1"/>
  <c r="P3009" i="1"/>
  <c r="AB3009" i="1" s="1"/>
  <c r="AB3014" i="1"/>
  <c r="M3035" i="1"/>
  <c r="AB3078" i="1"/>
  <c r="AB3113" i="1"/>
  <c r="AB3126" i="1"/>
  <c r="AB3171" i="1"/>
  <c r="V3200" i="1"/>
  <c r="AB3200" i="1" s="1"/>
  <c r="AB3454" i="1"/>
  <c r="AB3745" i="1"/>
  <c r="M2752" i="1"/>
  <c r="AB2752" i="1" s="1"/>
  <c r="P2765" i="1"/>
  <c r="AB2765" i="1" s="1"/>
  <c r="P2771" i="1"/>
  <c r="S2777" i="1"/>
  <c r="AB2777" i="1" s="1"/>
  <c r="Z2789" i="1"/>
  <c r="AB2789" i="1" s="1"/>
  <c r="AB2818" i="1"/>
  <c r="S2858" i="1"/>
  <c r="AB2860" i="1"/>
  <c r="Z2867" i="1"/>
  <c r="V2897" i="1"/>
  <c r="AB2918" i="1"/>
  <c r="V2922" i="1"/>
  <c r="AB2932" i="1"/>
  <c r="M2955" i="1"/>
  <c r="AB2994" i="1"/>
  <c r="AB3051" i="1"/>
  <c r="AB3064" i="1"/>
  <c r="AB3065" i="1"/>
  <c r="AB3139" i="1"/>
  <c r="S3183" i="1"/>
  <c r="AB3212" i="1"/>
  <c r="AB3282" i="1"/>
  <c r="M3299" i="1"/>
  <c r="P3320" i="1"/>
  <c r="AB3320" i="1" s="1"/>
  <c r="AB3442" i="1"/>
  <c r="AB3570" i="1"/>
  <c r="S2862" i="1"/>
  <c r="AB2862" i="1" s="1"/>
  <c r="V2863" i="1"/>
  <c r="V2917" i="1"/>
  <c r="AB2917" i="1" s="1"/>
  <c r="AB2949" i="1"/>
  <c r="AB2964" i="1"/>
  <c r="V2986" i="1"/>
  <c r="V2993" i="1"/>
  <c r="AB2993" i="1" s="1"/>
  <c r="S3008" i="1"/>
  <c r="AB3008" i="1" s="1"/>
  <c r="AB3017" i="1"/>
  <c r="AB3023" i="1"/>
  <c r="P3029" i="1"/>
  <c r="P3033" i="1"/>
  <c r="AB3033" i="1" s="1"/>
  <c r="AB3042" i="1"/>
  <c r="AB3048" i="1"/>
  <c r="AB3049" i="1"/>
  <c r="Z3107" i="1"/>
  <c r="AB3112" i="1"/>
  <c r="P3145" i="1"/>
  <c r="AB3167" i="1"/>
  <c r="AB3231" i="1"/>
  <c r="AB3256" i="1"/>
  <c r="AB3268" i="1"/>
  <c r="S3280" i="1"/>
  <c r="AB3280" i="1" s="1"/>
  <c r="Z3283" i="1"/>
  <c r="AB3289" i="1"/>
  <c r="AB3292" i="1"/>
  <c r="AB3433" i="1"/>
  <c r="AB3260" i="1"/>
  <c r="V3315" i="1"/>
  <c r="M3402" i="1"/>
  <c r="AB2835" i="1"/>
  <c r="AB2847" i="1"/>
  <c r="AB2848" i="1"/>
  <c r="AB2959" i="1"/>
  <c r="AB3004" i="1"/>
  <c r="AB3036" i="1"/>
  <c r="AB3037" i="1"/>
  <c r="AB3038" i="1"/>
  <c r="AB3153" i="1"/>
  <c r="AB3166" i="1"/>
  <c r="AB3205" i="1"/>
  <c r="AB3284" i="1"/>
  <c r="AB3294" i="1"/>
  <c r="AB3447" i="1"/>
  <c r="AB3521" i="1"/>
  <c r="V2825" i="1"/>
  <c r="S2829" i="1"/>
  <c r="AB2829" i="1" s="1"/>
  <c r="Z2849" i="1"/>
  <c r="AB2851" i="1"/>
  <c r="P2861" i="1"/>
  <c r="AB2867" i="1"/>
  <c r="S2870" i="1"/>
  <c r="AB2870" i="1" s="1"/>
  <c r="S2873" i="1"/>
  <c r="V2881" i="1"/>
  <c r="AB2881" i="1" s="1"/>
  <c r="V2883" i="1"/>
  <c r="V2885" i="1"/>
  <c r="V2889" i="1"/>
  <c r="AB2889" i="1" s="1"/>
  <c r="AB2910" i="1"/>
  <c r="AB2936" i="1"/>
  <c r="AB2937" i="1"/>
  <c r="AB2967" i="1"/>
  <c r="S2986" i="1"/>
  <c r="S2998" i="1"/>
  <c r="V3002" i="1"/>
  <c r="M3005" i="1"/>
  <c r="AB3005" i="1" s="1"/>
  <c r="AB3011" i="1"/>
  <c r="AB3013" i="1"/>
  <c r="AB3035" i="1"/>
  <c r="AB3063" i="1"/>
  <c r="P3085" i="1"/>
  <c r="AB3107" i="1"/>
  <c r="Z3131" i="1"/>
  <c r="AB3131" i="1" s="1"/>
  <c r="Z3179" i="1"/>
  <c r="AB3179" i="1" s="1"/>
  <c r="M3181" i="1"/>
  <c r="AB3193" i="1"/>
  <c r="V3202" i="1"/>
  <c r="AB3204" i="1"/>
  <c r="Z3233" i="1"/>
  <c r="V3239" i="1"/>
  <c r="AB3261" i="1"/>
  <c r="V3282" i="1"/>
  <c r="Z3327" i="1"/>
  <c r="P3332" i="1"/>
  <c r="AB3332" i="1" s="1"/>
  <c r="AB3351" i="1"/>
  <c r="AB3448" i="1"/>
  <c r="M3522" i="1"/>
  <c r="AB3530" i="1"/>
  <c r="AB3607" i="1"/>
  <c r="P2847" i="1"/>
  <c r="P2852" i="1"/>
  <c r="AB2859" i="1"/>
  <c r="V2861" i="1"/>
  <c r="M2883" i="1"/>
  <c r="M2888" i="1"/>
  <c r="AB2888" i="1" s="1"/>
  <c r="P2891" i="1"/>
  <c r="AB2891" i="1" s="1"/>
  <c r="Z2897" i="1"/>
  <c r="AB2897" i="1" s="1"/>
  <c r="P2939" i="1"/>
  <c r="Z2945" i="1"/>
  <c r="M2965" i="1"/>
  <c r="M2972" i="1"/>
  <c r="AB2972" i="1" s="1"/>
  <c r="Z2993" i="1"/>
  <c r="M3000" i="1"/>
  <c r="P3010" i="1"/>
  <c r="AB3010" i="1" s="1"/>
  <c r="AB3019" i="1"/>
  <c r="P3034" i="1"/>
  <c r="AB3034" i="1" s="1"/>
  <c r="AB3055" i="1"/>
  <c r="AB3056" i="1"/>
  <c r="Z3061" i="1"/>
  <c r="AB3079" i="1"/>
  <c r="AB3089" i="1"/>
  <c r="AB3101" i="1"/>
  <c r="S3117" i="1"/>
  <c r="AB3125" i="1"/>
  <c r="AB3162" i="1"/>
  <c r="AB3164" i="1"/>
  <c r="M3165" i="1"/>
  <c r="AB3165" i="1" s="1"/>
  <c r="V3188" i="1"/>
  <c r="AB3188" i="1" s="1"/>
  <c r="V3199" i="1"/>
  <c r="P3214" i="1"/>
  <c r="AB3250" i="1"/>
  <c r="V3278" i="1"/>
  <c r="AB3315" i="1"/>
  <c r="AB3338" i="1"/>
  <c r="AB3385" i="1"/>
  <c r="AB3391" i="1"/>
  <c r="AB3421" i="1"/>
  <c r="AB3427" i="1"/>
  <c r="V3566" i="1"/>
  <c r="P3572" i="1"/>
  <c r="AB3572" i="1" s="1"/>
  <c r="AB3578" i="1"/>
  <c r="AB3700" i="1"/>
  <c r="V3838" i="1"/>
  <c r="AB3838" i="1" s="1"/>
  <c r="AB3921" i="1"/>
  <c r="AB2925" i="1"/>
  <c r="AB2981" i="1"/>
  <c r="AB2990" i="1"/>
  <c r="AB2992" i="1"/>
  <c r="AB3076" i="1"/>
  <c r="AB3199" i="1"/>
  <c r="AB3238" i="1"/>
  <c r="V2392" i="1"/>
  <c r="P2402" i="1"/>
  <c r="AB2402" i="1" s="1"/>
  <c r="M2411" i="1"/>
  <c r="AB2411" i="1" s="1"/>
  <c r="S2421" i="1"/>
  <c r="AB2421" i="1" s="1"/>
  <c r="AB2426" i="1"/>
  <c r="V2440" i="1"/>
  <c r="AB2440" i="1" s="1"/>
  <c r="P2450" i="1"/>
  <c r="AB2450" i="1" s="1"/>
  <c r="M2459" i="1"/>
  <c r="AB2459" i="1" s="1"/>
  <c r="S2469" i="1"/>
  <c r="AB2469" i="1" s="1"/>
  <c r="AB2474" i="1"/>
  <c r="V2488" i="1"/>
  <c r="AB2488" i="1" s="1"/>
  <c r="P2498" i="1"/>
  <c r="AB2498" i="1" s="1"/>
  <c r="M2507" i="1"/>
  <c r="AB2507" i="1" s="1"/>
  <c r="S2517" i="1"/>
  <c r="AB2522" i="1"/>
  <c r="V2536" i="1"/>
  <c r="AB2536" i="1" s="1"/>
  <c r="P2546" i="1"/>
  <c r="AB2546" i="1" s="1"/>
  <c r="M2555" i="1"/>
  <c r="AB2555" i="1" s="1"/>
  <c r="S2565" i="1"/>
  <c r="AB2565" i="1" s="1"/>
  <c r="AB2570" i="1"/>
  <c r="V2584" i="1"/>
  <c r="P2594" i="1"/>
  <c r="M2603" i="1"/>
  <c r="AB2603" i="1" s="1"/>
  <c r="S2613" i="1"/>
  <c r="AB2613" i="1" s="1"/>
  <c r="AB2618" i="1"/>
  <c r="V2632" i="1"/>
  <c r="AB2632" i="1" s="1"/>
  <c r="P2642" i="1"/>
  <c r="AB2642" i="1" s="1"/>
  <c r="M2651" i="1"/>
  <c r="AB2651" i="1" s="1"/>
  <c r="S2661" i="1"/>
  <c r="AB2666" i="1"/>
  <c r="V2680" i="1"/>
  <c r="AB2680" i="1" s="1"/>
  <c r="P2690" i="1"/>
  <c r="AB2690" i="1" s="1"/>
  <c r="M2699" i="1"/>
  <c r="AB2699" i="1" s="1"/>
  <c r="S2709" i="1"/>
  <c r="AB2709" i="1" s="1"/>
  <c r="Z2725" i="1"/>
  <c r="AB2727" i="1"/>
  <c r="S2730" i="1"/>
  <c r="AB2730" i="1" s="1"/>
  <c r="M2744" i="1"/>
  <c r="AB2744" i="1" s="1"/>
  <c r="P2759" i="1"/>
  <c r="AB2759" i="1" s="1"/>
  <c r="Z2806" i="1"/>
  <c r="AB2806" i="1" s="1"/>
  <c r="S2822" i="1"/>
  <c r="S2834" i="1"/>
  <c r="M2840" i="1"/>
  <c r="AB2842" i="1"/>
  <c r="M2871" i="1"/>
  <c r="AB2871" i="1" s="1"/>
  <c r="P2883" i="1"/>
  <c r="P2888" i="1"/>
  <c r="M2924" i="1"/>
  <c r="AB2924" i="1" s="1"/>
  <c r="AB2926" i="1"/>
  <c r="M2927" i="1"/>
  <c r="S2938" i="1"/>
  <c r="M2944" i="1"/>
  <c r="M2945" i="1"/>
  <c r="AB2945" i="1" s="1"/>
  <c r="S2958" i="1"/>
  <c r="Z2979" i="1"/>
  <c r="M2983" i="1"/>
  <c r="AB2983" i="1" s="1"/>
  <c r="M2988" i="1"/>
  <c r="AB2988" i="1" s="1"/>
  <c r="AB3007" i="1"/>
  <c r="V3027" i="1"/>
  <c r="AB3027" i="1" s="1"/>
  <c r="AB3075" i="1"/>
  <c r="AB3086" i="1"/>
  <c r="AB3087" i="1"/>
  <c r="Z3090" i="1"/>
  <c r="M3091" i="1"/>
  <c r="AB3091" i="1" s="1"/>
  <c r="M3098" i="1"/>
  <c r="AB3098" i="1" s="1"/>
  <c r="V3123" i="1"/>
  <c r="AB3123" i="1" s="1"/>
  <c r="AB3124" i="1"/>
  <c r="AB3135" i="1"/>
  <c r="AB3136" i="1"/>
  <c r="AB3161" i="1"/>
  <c r="M3186" i="1"/>
  <c r="AB3186" i="1" s="1"/>
  <c r="Z3189" i="1"/>
  <c r="V3248" i="1"/>
  <c r="AB3257" i="1"/>
  <c r="V3263" i="1"/>
  <c r="AB3313" i="1"/>
  <c r="AB3314" i="1"/>
  <c r="AB3342" i="1"/>
  <c r="AB3419" i="1"/>
  <c r="Z3626" i="1"/>
  <c r="M2391" i="1"/>
  <c r="AB2391" i="1" s="1"/>
  <c r="S2401" i="1"/>
  <c r="AB2401" i="1" s="1"/>
  <c r="AB2406" i="1"/>
  <c r="V2420" i="1"/>
  <c r="AB2420" i="1" s="1"/>
  <c r="P2430" i="1"/>
  <c r="AB2430" i="1" s="1"/>
  <c r="M2439" i="1"/>
  <c r="AB2439" i="1" s="1"/>
  <c r="S2449" i="1"/>
  <c r="AB2454" i="1"/>
  <c r="V2468" i="1"/>
  <c r="P2478" i="1"/>
  <c r="AB2478" i="1" s="1"/>
  <c r="M2487" i="1"/>
  <c r="AB2487" i="1" s="1"/>
  <c r="S2497" i="1"/>
  <c r="AB2497" i="1" s="1"/>
  <c r="AB2502" i="1"/>
  <c r="V2516" i="1"/>
  <c r="P2526" i="1"/>
  <c r="AB2526" i="1" s="1"/>
  <c r="M2535" i="1"/>
  <c r="AB2535" i="1" s="1"/>
  <c r="S2545" i="1"/>
  <c r="AB2550" i="1"/>
  <c r="V2564" i="1"/>
  <c r="AB2564" i="1" s="1"/>
  <c r="P2574" i="1"/>
  <c r="AB2574" i="1" s="1"/>
  <c r="M2583" i="1"/>
  <c r="AB2583" i="1" s="1"/>
  <c r="S2593" i="1"/>
  <c r="AB2593" i="1" s="1"/>
  <c r="AB2598" i="1"/>
  <c r="V2612" i="1"/>
  <c r="AB2612" i="1" s="1"/>
  <c r="P2622" i="1"/>
  <c r="AB2622" i="1" s="1"/>
  <c r="M2631" i="1"/>
  <c r="AB2631" i="1" s="1"/>
  <c r="S2641" i="1"/>
  <c r="AB2641" i="1" s="1"/>
  <c r="AB2646" i="1"/>
  <c r="V2660" i="1"/>
  <c r="AB2660" i="1" s="1"/>
  <c r="P2670" i="1"/>
  <c r="M2679" i="1"/>
  <c r="AB2679" i="1" s="1"/>
  <c r="S2689" i="1"/>
  <c r="AB2689" i="1" s="1"/>
  <c r="AB2694" i="1"/>
  <c r="V2708" i="1"/>
  <c r="AB2708" i="1" s="1"/>
  <c r="AB2717" i="1"/>
  <c r="V2717" i="1"/>
  <c r="M2724" i="1"/>
  <c r="AB2724" i="1" s="1"/>
  <c r="M2725" i="1"/>
  <c r="AB2725" i="1" s="1"/>
  <c r="M2736" i="1"/>
  <c r="AB2736" i="1" s="1"/>
  <c r="AB2739" i="1"/>
  <c r="S2749" i="1"/>
  <c r="AB2767" i="1"/>
  <c r="M2780" i="1"/>
  <c r="AB2780" i="1" s="1"/>
  <c r="AB2793" i="1"/>
  <c r="V2793" i="1"/>
  <c r="P2803" i="1"/>
  <c r="AB2803" i="1" s="1"/>
  <c r="V2833" i="1"/>
  <c r="AB2833" i="1" s="1"/>
  <c r="S2854" i="1"/>
  <c r="AB2854" i="1" s="1"/>
  <c r="M2860" i="1"/>
  <c r="S2866" i="1"/>
  <c r="AB2866" i="1" s="1"/>
  <c r="V2877" i="1"/>
  <c r="AB2877" i="1" s="1"/>
  <c r="S2890" i="1"/>
  <c r="AB2890" i="1" s="1"/>
  <c r="M2896" i="1"/>
  <c r="AB2896" i="1" s="1"/>
  <c r="P2898" i="1"/>
  <c r="AB2898" i="1" s="1"/>
  <c r="S2902" i="1"/>
  <c r="AB2902" i="1" s="1"/>
  <c r="P2906" i="1"/>
  <c r="AB2906" i="1" s="1"/>
  <c r="S2910" i="1"/>
  <c r="P2916" i="1"/>
  <c r="AB2916" i="1" s="1"/>
  <c r="P2919" i="1"/>
  <c r="AB2919" i="1" s="1"/>
  <c r="Z2926" i="1"/>
  <c r="P2934" i="1"/>
  <c r="AB2934" i="1" s="1"/>
  <c r="S2950" i="1"/>
  <c r="S2952" i="1"/>
  <c r="S2953" i="1"/>
  <c r="AB2953" i="1" s="1"/>
  <c r="S2961" i="1"/>
  <c r="AB2961" i="1" s="1"/>
  <c r="S2966" i="1"/>
  <c r="AB2966" i="1" s="1"/>
  <c r="P2973" i="1"/>
  <c r="AB2973" i="1" s="1"/>
  <c r="P2975" i="1"/>
  <c r="AB2975" i="1" s="1"/>
  <c r="M2979" i="1"/>
  <c r="Z2982" i="1"/>
  <c r="P2995" i="1"/>
  <c r="AB2995" i="1" s="1"/>
  <c r="P3002" i="1"/>
  <c r="AB3002" i="1" s="1"/>
  <c r="M3019" i="1"/>
  <c r="Z3043" i="1"/>
  <c r="AB3043" i="1" s="1"/>
  <c r="P3058" i="1"/>
  <c r="AB3058" i="1" s="1"/>
  <c r="Z3083" i="1"/>
  <c r="AB3083" i="1" s="1"/>
  <c r="AB3090" i="1"/>
  <c r="M3102" i="1"/>
  <c r="AB3102" i="1" s="1"/>
  <c r="AB3133" i="1"/>
  <c r="Z3142" i="1"/>
  <c r="V3152" i="1"/>
  <c r="AB3152" i="1" s="1"/>
  <c r="AB3159" i="1"/>
  <c r="AB3184" i="1"/>
  <c r="Z3185" i="1"/>
  <c r="AB3185" i="1" s="1"/>
  <c r="M3189" i="1"/>
  <c r="AB3198" i="1"/>
  <c r="Z3207" i="1"/>
  <c r="AB3222" i="1"/>
  <c r="AB3223" i="1"/>
  <c r="S3229" i="1"/>
  <c r="S3292" i="1"/>
  <c r="S3307" i="1"/>
  <c r="AB3307" i="1" s="1"/>
  <c r="AB3344" i="1"/>
  <c r="AB3369" i="1"/>
  <c r="AB3376" i="1"/>
  <c r="AB3383" i="1"/>
  <c r="AB3486" i="1"/>
  <c r="AB3532" i="1"/>
  <c r="AB3565" i="1"/>
  <c r="AB3039" i="1"/>
  <c r="AB3109" i="1"/>
  <c r="AB3117" i="1"/>
  <c r="AB3121" i="1"/>
  <c r="AB3154" i="1"/>
  <c r="AB3181" i="1"/>
  <c r="AB3258" i="1"/>
  <c r="AB3286" i="1"/>
  <c r="AB3330" i="1"/>
  <c r="AB3359" i="1"/>
  <c r="AB3411" i="1"/>
  <c r="AB3564" i="1"/>
  <c r="P2390" i="1"/>
  <c r="AB2390" i="1" s="1"/>
  <c r="M2399" i="1"/>
  <c r="AB2399" i="1" s="1"/>
  <c r="S2409" i="1"/>
  <c r="AB2409" i="1" s="1"/>
  <c r="AB2414" i="1"/>
  <c r="V2428" i="1"/>
  <c r="AB2428" i="1" s="1"/>
  <c r="P2438" i="1"/>
  <c r="AB2438" i="1" s="1"/>
  <c r="M2447" i="1"/>
  <c r="AB2447" i="1" s="1"/>
  <c r="S2457" i="1"/>
  <c r="AB2457" i="1" s="1"/>
  <c r="AB2462" i="1"/>
  <c r="V2476" i="1"/>
  <c r="AB2476" i="1" s="1"/>
  <c r="P2486" i="1"/>
  <c r="AB2486" i="1" s="1"/>
  <c r="M2495" i="1"/>
  <c r="AB2495" i="1" s="1"/>
  <c r="S2505" i="1"/>
  <c r="AB2505" i="1" s="1"/>
  <c r="AB2510" i="1"/>
  <c r="V2524" i="1"/>
  <c r="AB2524" i="1" s="1"/>
  <c r="P2534" i="1"/>
  <c r="AB2534" i="1" s="1"/>
  <c r="M2543" i="1"/>
  <c r="AB2543" i="1" s="1"/>
  <c r="S2553" i="1"/>
  <c r="AB2553" i="1" s="1"/>
  <c r="AB2558" i="1"/>
  <c r="V2572" i="1"/>
  <c r="AB2572" i="1" s="1"/>
  <c r="P2582" i="1"/>
  <c r="AB2582" i="1" s="1"/>
  <c r="M2591" i="1"/>
  <c r="AB2591" i="1" s="1"/>
  <c r="S2601" i="1"/>
  <c r="AB2601" i="1" s="1"/>
  <c r="AB2606" i="1"/>
  <c r="V2620" i="1"/>
  <c r="AB2620" i="1" s="1"/>
  <c r="P2630" i="1"/>
  <c r="AB2630" i="1" s="1"/>
  <c r="M2639" i="1"/>
  <c r="AB2639" i="1" s="1"/>
  <c r="S2649" i="1"/>
  <c r="AB2649" i="1" s="1"/>
  <c r="AB2654" i="1"/>
  <c r="V2668" i="1"/>
  <c r="AB2668" i="1" s="1"/>
  <c r="P2678" i="1"/>
  <c r="AB2678" i="1" s="1"/>
  <c r="M2687" i="1"/>
  <c r="AB2687" i="1" s="1"/>
  <c r="S2697" i="1"/>
  <c r="AB2697" i="1" s="1"/>
  <c r="AB2702" i="1"/>
  <c r="P2723" i="1"/>
  <c r="AB2723" i="1" s="1"/>
  <c r="P2724" i="1"/>
  <c r="M2728" i="1"/>
  <c r="AB2728" i="1" s="1"/>
  <c r="P2735" i="1"/>
  <c r="AB2735" i="1" s="1"/>
  <c r="S2742" i="1"/>
  <c r="AB2742" i="1" s="1"/>
  <c r="V2749" i="1"/>
  <c r="S2758" i="1"/>
  <c r="AB2758" i="1" s="1"/>
  <c r="V2771" i="1"/>
  <c r="AB2771" i="1" s="1"/>
  <c r="Z2794" i="1"/>
  <c r="V2798" i="1"/>
  <c r="AB2798" i="1" s="1"/>
  <c r="V2813" i="1"/>
  <c r="AB2813" i="1" s="1"/>
  <c r="S2825" i="1"/>
  <c r="AB2825" i="1" s="1"/>
  <c r="AB2834" i="1"/>
  <c r="P2839" i="1"/>
  <c r="AB2839" i="1" s="1"/>
  <c r="M2842" i="1"/>
  <c r="S2885" i="1"/>
  <c r="AB2885" i="1" s="1"/>
  <c r="S2893" i="1"/>
  <c r="AB2893" i="1" s="1"/>
  <c r="V2902" i="1"/>
  <c r="AB2911" i="1"/>
  <c r="M2926" i="1"/>
  <c r="S2935" i="1"/>
  <c r="V2939" i="1"/>
  <c r="AB2939" i="1" s="1"/>
  <c r="AB2958" i="1"/>
  <c r="S2969" i="1"/>
  <c r="S2972" i="1"/>
  <c r="P2979" i="1"/>
  <c r="AB2979" i="1" s="1"/>
  <c r="M2982" i="1"/>
  <c r="AB2982" i="1" s="1"/>
  <c r="M2991" i="1"/>
  <c r="AB2991" i="1" s="1"/>
  <c r="P2998" i="1"/>
  <c r="AB2998" i="1" s="1"/>
  <c r="M3006" i="1"/>
  <c r="AB3006" i="1" s="1"/>
  <c r="P3018" i="1"/>
  <c r="AB3018" i="1" s="1"/>
  <c r="M3026" i="1"/>
  <c r="AB3026" i="1" s="1"/>
  <c r="AB3029" i="1"/>
  <c r="S3057" i="1"/>
  <c r="AB3057" i="1" s="1"/>
  <c r="P3097" i="1"/>
  <c r="AB3097" i="1" s="1"/>
  <c r="Z3109" i="1"/>
  <c r="M3110" i="1"/>
  <c r="AB3110" i="1" s="1"/>
  <c r="AB3120" i="1"/>
  <c r="Z3123" i="1"/>
  <c r="M3134" i="1"/>
  <c r="AB3134" i="1" s="1"/>
  <c r="AB3160" i="1"/>
  <c r="M3161" i="1"/>
  <c r="AB3178" i="1"/>
  <c r="AB3180" i="1"/>
  <c r="AB3206" i="1"/>
  <c r="S3239" i="1"/>
  <c r="AB3239" i="1" s="1"/>
  <c r="AB3244" i="1"/>
  <c r="P3265" i="1"/>
  <c r="AB3272" i="1"/>
  <c r="AB3285" i="1"/>
  <c r="V3298" i="1"/>
  <c r="AB3328" i="1"/>
  <c r="AB3358" i="1"/>
  <c r="AB3375" i="1"/>
  <c r="AB3402" i="1"/>
  <c r="AB3457" i="1"/>
  <c r="Z3473" i="1"/>
  <c r="AB3689" i="1"/>
  <c r="AB3703" i="1"/>
  <c r="AB3249" i="1"/>
  <c r="AB3279" i="1"/>
  <c r="AB3306" i="1"/>
  <c r="AB3324" i="1"/>
  <c r="AB3372" i="1"/>
  <c r="AB3430" i="1"/>
  <c r="AB3599" i="1"/>
  <c r="AB3732" i="1"/>
  <c r="Z2890" i="1"/>
  <c r="V2929" i="1"/>
  <c r="AB2929" i="1" s="1"/>
  <c r="P2943" i="1"/>
  <c r="AB2943" i="1" s="1"/>
  <c r="P2944" i="1"/>
  <c r="AB2944" i="1" s="1"/>
  <c r="M2948" i="1"/>
  <c r="AB2948" i="1" s="1"/>
  <c r="P2955" i="1"/>
  <c r="AB2955" i="1" s="1"/>
  <c r="S2962" i="1"/>
  <c r="V2969" i="1"/>
  <c r="AB2969" i="1" s="1"/>
  <c r="S2978" i="1"/>
  <c r="M2984" i="1"/>
  <c r="AB2984" i="1" s="1"/>
  <c r="AB2987" i="1"/>
  <c r="V2997" i="1"/>
  <c r="AB2997" i="1" s="1"/>
  <c r="AB3015" i="1"/>
  <c r="V3016" i="1"/>
  <c r="AB3016" i="1" s="1"/>
  <c r="V3032" i="1"/>
  <c r="AB3032" i="1" s="1"/>
  <c r="M3062" i="1"/>
  <c r="AB3062" i="1" s="1"/>
  <c r="M3074" i="1"/>
  <c r="AB3074" i="1" s="1"/>
  <c r="M3075" i="1"/>
  <c r="Z3093" i="1"/>
  <c r="AB3093" i="1" s="1"/>
  <c r="M3111" i="1"/>
  <c r="AB3111" i="1" s="1"/>
  <c r="V3128" i="1"/>
  <c r="AB3128" i="1" s="1"/>
  <c r="V3147" i="1"/>
  <c r="AB3147" i="1" s="1"/>
  <c r="Z3178" i="1"/>
  <c r="P3202" i="1"/>
  <c r="AB3202" i="1" s="1"/>
  <c r="V3228" i="1"/>
  <c r="AB3228" i="1" s="1"/>
  <c r="M3246" i="1"/>
  <c r="S3264" i="1"/>
  <c r="S3268" i="1"/>
  <c r="AB3276" i="1"/>
  <c r="P3298" i="1"/>
  <c r="AB3298" i="1" s="1"/>
  <c r="AB3305" i="1"/>
  <c r="AB3367" i="1"/>
  <c r="AB3390" i="1"/>
  <c r="AB3406" i="1"/>
  <c r="AB3418" i="1"/>
  <c r="S3468" i="1"/>
  <c r="AB3492" i="1"/>
  <c r="AB3515" i="1"/>
  <c r="V3591" i="1"/>
  <c r="AB3591" i="1" s="1"/>
  <c r="P3596" i="1"/>
  <c r="AB3596" i="1" s="1"/>
  <c r="S3599" i="1"/>
  <c r="AB3679" i="1"/>
  <c r="S3683" i="1"/>
  <c r="AB3683" i="1" s="1"/>
  <c r="AB3704" i="1"/>
  <c r="Z3972" i="1"/>
  <c r="AB3209" i="1"/>
  <c r="AB3318" i="1"/>
  <c r="AB3323" i="1"/>
  <c r="AB3354" i="1"/>
  <c r="AB3364" i="1"/>
  <c r="AB3371" i="1"/>
  <c r="AB3429" i="1"/>
  <c r="AB3452" i="1"/>
  <c r="AB3456" i="1"/>
  <c r="AB3540" i="1"/>
  <c r="AB3623" i="1"/>
  <c r="V2721" i="1"/>
  <c r="AB2721" i="1" s="1"/>
  <c r="P2731" i="1"/>
  <c r="AB2731" i="1" s="1"/>
  <c r="M2740" i="1"/>
  <c r="AB2740" i="1" s="1"/>
  <c r="S2750" i="1"/>
  <c r="AB2750" i="1" s="1"/>
  <c r="AB2755" i="1"/>
  <c r="AB2763" i="1"/>
  <c r="S2774" i="1"/>
  <c r="AB2774" i="1" s="1"/>
  <c r="V2781" i="1"/>
  <c r="AB2781" i="1" s="1"/>
  <c r="Z2787" i="1"/>
  <c r="AB2787" i="1" s="1"/>
  <c r="P2795" i="1"/>
  <c r="AB2795" i="1" s="1"/>
  <c r="M2808" i="1"/>
  <c r="AB2808" i="1" s="1"/>
  <c r="S2814" i="1"/>
  <c r="AB2814" i="1" s="1"/>
  <c r="AB2819" i="1"/>
  <c r="P2823" i="1"/>
  <c r="AB2823" i="1" s="1"/>
  <c r="S2830" i="1"/>
  <c r="AB2830" i="1" s="1"/>
  <c r="V2837" i="1"/>
  <c r="S2839" i="1"/>
  <c r="S2850" i="1"/>
  <c r="AB2850" i="1" s="1"/>
  <c r="V2858" i="1"/>
  <c r="P2863" i="1"/>
  <c r="AB2863" i="1" s="1"/>
  <c r="AB2875" i="1"/>
  <c r="P2879" i="1"/>
  <c r="AB2879" i="1" s="1"/>
  <c r="AB2883" i="1"/>
  <c r="S2886" i="1"/>
  <c r="AB2886" i="1" s="1"/>
  <c r="M2892" i="1"/>
  <c r="AB2892" i="1" s="1"/>
  <c r="P2899" i="1"/>
  <c r="AB2899" i="1" s="1"/>
  <c r="V2905" i="1"/>
  <c r="AB2905" i="1" s="1"/>
  <c r="S2908" i="1"/>
  <c r="AB2908" i="1" s="1"/>
  <c r="M2920" i="1"/>
  <c r="AB2920" i="1" s="1"/>
  <c r="AB2930" i="1"/>
  <c r="P2935" i="1"/>
  <c r="AB2935" i="1" s="1"/>
  <c r="M2938" i="1"/>
  <c r="AB2938" i="1" s="1"/>
  <c r="S2954" i="1"/>
  <c r="AB2954" i="1" s="1"/>
  <c r="P2957" i="1"/>
  <c r="AB2957" i="1" s="1"/>
  <c r="M2976" i="1"/>
  <c r="AB2976" i="1" s="1"/>
  <c r="Z2986" i="1"/>
  <c r="AB2999" i="1"/>
  <c r="P3073" i="1"/>
  <c r="AB3073" i="1" s="1"/>
  <c r="P3074" i="1"/>
  <c r="AB3148" i="1"/>
  <c r="Z3235" i="1"/>
  <c r="P3245" i="1"/>
  <c r="M3249" i="1"/>
  <c r="V3346" i="1"/>
  <c r="AB3346" i="1" s="1"/>
  <c r="AB3363" i="1"/>
  <c r="V3395" i="1"/>
  <c r="AB3395" i="1" s="1"/>
  <c r="AB3404" i="1"/>
  <c r="AB3444" i="1"/>
  <c r="M3462" i="1"/>
  <c r="AB3462" i="1" s="1"/>
  <c r="P3500" i="1"/>
  <c r="AB3500" i="1" s="1"/>
  <c r="AB3507" i="1"/>
  <c r="AB3514" i="1"/>
  <c r="AB3781" i="1"/>
  <c r="AB3787" i="1"/>
  <c r="AB3966" i="1"/>
  <c r="S2887" i="1"/>
  <c r="AB2887" i="1" s="1"/>
  <c r="S2898" i="1"/>
  <c r="V2906" i="1"/>
  <c r="P2911" i="1"/>
  <c r="AB2923" i="1"/>
  <c r="P2927" i="1"/>
  <c r="AB2931" i="1"/>
  <c r="S2934" i="1"/>
  <c r="M2940" i="1"/>
  <c r="AB2940" i="1" s="1"/>
  <c r="P2947" i="1"/>
  <c r="AB2947" i="1" s="1"/>
  <c r="V2953" i="1"/>
  <c r="S2956" i="1"/>
  <c r="AB2956" i="1" s="1"/>
  <c r="M2968" i="1"/>
  <c r="AB2968" i="1" s="1"/>
  <c r="AB2978" i="1"/>
  <c r="P2983" i="1"/>
  <c r="M2986" i="1"/>
  <c r="AB2986" i="1" s="1"/>
  <c r="P3005" i="1"/>
  <c r="AB3025" i="1"/>
  <c r="M3050" i="1"/>
  <c r="AB3050" i="1" s="1"/>
  <c r="AB3067" i="1"/>
  <c r="AB3068" i="1"/>
  <c r="V3099" i="1"/>
  <c r="AB3099" i="1" s="1"/>
  <c r="S3108" i="1"/>
  <c r="AB3108" i="1" s="1"/>
  <c r="S3121" i="1"/>
  <c r="AB3129" i="1"/>
  <c r="M3146" i="1"/>
  <c r="AB3146" i="1" s="1"/>
  <c r="S3180" i="1"/>
  <c r="P3218" i="1"/>
  <c r="AB3218" i="1" s="1"/>
  <c r="AB3232" i="1"/>
  <c r="AB3233" i="1"/>
  <c r="M3235" i="1"/>
  <c r="AB3271" i="1"/>
  <c r="S3283" i="1"/>
  <c r="AB3283" i="1" s="1"/>
  <c r="V3299" i="1"/>
  <c r="AB3299" i="1" s="1"/>
  <c r="AB3301" i="1"/>
  <c r="AB3304" i="1"/>
  <c r="M3310" i="1"/>
  <c r="AB3310" i="1" s="1"/>
  <c r="M3323" i="1"/>
  <c r="V3359" i="1"/>
  <c r="AB3370" i="1"/>
  <c r="AB3380" i="1"/>
  <c r="AB3396" i="1"/>
  <c r="V3426" i="1"/>
  <c r="AB3428" i="1"/>
  <c r="V3434" i="1"/>
  <c r="AB3435" i="1"/>
  <c r="S3483" i="1"/>
  <c r="V3579" i="1"/>
  <c r="AB3579" i="1" s="1"/>
  <c r="S3635" i="1"/>
  <c r="AB3635" i="1" s="1"/>
  <c r="AB3649" i="1"/>
  <c r="AB3652" i="1"/>
  <c r="AB3813" i="1"/>
  <c r="AB3833" i="1"/>
  <c r="S3316" i="1"/>
  <c r="V3319" i="1"/>
  <c r="AB3319" i="1" s="1"/>
  <c r="V3331" i="1"/>
  <c r="AB3331" i="1" s="1"/>
  <c r="M3350" i="1"/>
  <c r="AB3350" i="1" s="1"/>
  <c r="P3354" i="1"/>
  <c r="AB3399" i="1"/>
  <c r="V3407" i="1"/>
  <c r="AB3407" i="1" s="1"/>
  <c r="AB3408" i="1"/>
  <c r="AB3409" i="1"/>
  <c r="M3438" i="1"/>
  <c r="AB3438" i="1" s="1"/>
  <c r="M3441" i="1"/>
  <c r="V3455" i="1"/>
  <c r="AB3455" i="1" s="1"/>
  <c r="M3550" i="1"/>
  <c r="P3604" i="1"/>
  <c r="AB3604" i="1" s="1"/>
  <c r="P3608" i="1"/>
  <c r="AB3608" i="1" s="1"/>
  <c r="AB3638" i="1"/>
  <c r="M3734" i="1"/>
  <c r="AB3792" i="1"/>
  <c r="M3322" i="1"/>
  <c r="AB3322" i="1" s="1"/>
  <c r="M3329" i="1"/>
  <c r="AB3329" i="1" s="1"/>
  <c r="V3343" i="1"/>
  <c r="AB3343" i="1" s="1"/>
  <c r="AB3345" i="1"/>
  <c r="M3370" i="1"/>
  <c r="M3378" i="1"/>
  <c r="AB3378" i="1" s="1"/>
  <c r="P3401" i="1"/>
  <c r="Z3405" i="1"/>
  <c r="AB3405" i="1" s="1"/>
  <c r="P3412" i="1"/>
  <c r="AB3412" i="1" s="1"/>
  <c r="M3426" i="1"/>
  <c r="AB3426" i="1" s="1"/>
  <c r="AB3431" i="1"/>
  <c r="AB3443" i="1"/>
  <c r="M3450" i="1"/>
  <c r="AB3450" i="1" s="1"/>
  <c r="AB3459" i="1"/>
  <c r="P3460" i="1"/>
  <c r="AB3460" i="1" s="1"/>
  <c r="P3476" i="1"/>
  <c r="AB3476" i="1" s="1"/>
  <c r="M3494" i="1"/>
  <c r="M3505" i="1"/>
  <c r="V3526" i="1"/>
  <c r="AB3577" i="1"/>
  <c r="S3587" i="1"/>
  <c r="AB3587" i="1" s="1"/>
  <c r="AB3610" i="1"/>
  <c r="P3644" i="1"/>
  <c r="AB3644" i="1" s="1"/>
  <c r="P3712" i="1"/>
  <c r="AB3712" i="1" s="1"/>
  <c r="AB3736" i="1"/>
  <c r="Z3750" i="1"/>
  <c r="V3759" i="1"/>
  <c r="P3962" i="1"/>
  <c r="AB3965" i="1"/>
  <c r="AB3416" i="1"/>
  <c r="AB3497" i="1"/>
  <c r="AB3641" i="1"/>
  <c r="AB3671" i="1"/>
  <c r="AB3759" i="1"/>
  <c r="AB3797" i="1"/>
  <c r="AB3836" i="1"/>
  <c r="AB3504" i="1"/>
  <c r="AB3576" i="1"/>
  <c r="AB3640" i="1"/>
  <c r="AB3668" i="1"/>
  <c r="AB3748" i="1"/>
  <c r="AB3353" i="1"/>
  <c r="AB3415" i="1"/>
  <c r="AB3490" i="1"/>
  <c r="AB3586" i="1"/>
  <c r="AB3672" i="1"/>
  <c r="M2768" i="1"/>
  <c r="AB2768" i="1" s="1"/>
  <c r="S2778" i="1"/>
  <c r="AB2778" i="1" s="1"/>
  <c r="AB2783" i="1"/>
  <c r="V2797" i="1"/>
  <c r="AB2797" i="1" s="1"/>
  <c r="P2807" i="1"/>
  <c r="AB2807" i="1" s="1"/>
  <c r="M2816" i="1"/>
  <c r="AB2816" i="1" s="1"/>
  <c r="S2826" i="1"/>
  <c r="AB2826" i="1" s="1"/>
  <c r="AB2831" i="1"/>
  <c r="V2845" i="1"/>
  <c r="P2855" i="1"/>
  <c r="AB2855" i="1" s="1"/>
  <c r="M2864" i="1"/>
  <c r="S2874" i="1"/>
  <c r="AB2874" i="1" s="1"/>
  <c r="V2893" i="1"/>
  <c r="P2903" i="1"/>
  <c r="AB2903" i="1" s="1"/>
  <c r="M2912" i="1"/>
  <c r="AB2912" i="1" s="1"/>
  <c r="S2922" i="1"/>
  <c r="AB2922" i="1" s="1"/>
  <c r="AB2927" i="1"/>
  <c r="V2941" i="1"/>
  <c r="AB2941" i="1" s="1"/>
  <c r="P2951" i="1"/>
  <c r="AB2951" i="1" s="1"/>
  <c r="M2960" i="1"/>
  <c r="AB2960" i="1" s="1"/>
  <c r="S2970" i="1"/>
  <c r="AB2970" i="1" s="1"/>
  <c r="V2989" i="1"/>
  <c r="AB2989" i="1" s="1"/>
  <c r="P2999" i="1"/>
  <c r="Z3021" i="1"/>
  <c r="AB3021" i="1" s="1"/>
  <c r="AB3145" i="1"/>
  <c r="Z3174" i="1"/>
  <c r="P3189" i="1"/>
  <c r="AB3189" i="1" s="1"/>
  <c r="M3194" i="1"/>
  <c r="AB3194" i="1" s="1"/>
  <c r="S3208" i="1"/>
  <c r="AB3208" i="1" s="1"/>
  <c r="S3216" i="1"/>
  <c r="AB3216" i="1" s="1"/>
  <c r="AB3234" i="1"/>
  <c r="AB3235" i="1"/>
  <c r="AB3237" i="1"/>
  <c r="V3247" i="1"/>
  <c r="AB3247" i="1" s="1"/>
  <c r="AB3251" i="1"/>
  <c r="AB3264" i="1"/>
  <c r="AB3265" i="1"/>
  <c r="M3274" i="1"/>
  <c r="AB3274" i="1" s="1"/>
  <c r="P3281" i="1"/>
  <c r="AB3281" i="1" s="1"/>
  <c r="Z3299" i="1"/>
  <c r="M3311" i="1"/>
  <c r="AB3311" i="1" s="1"/>
  <c r="P3316" i="1"/>
  <c r="AB3316" i="1" s="1"/>
  <c r="S3320" i="1"/>
  <c r="P3325" i="1"/>
  <c r="AB3325" i="1" s="1"/>
  <c r="P3357" i="1"/>
  <c r="AB3357" i="1" s="1"/>
  <c r="S3396" i="1"/>
  <c r="S3424" i="1"/>
  <c r="AB3424" i="1" s="1"/>
  <c r="P3444" i="1"/>
  <c r="S3471" i="1"/>
  <c r="AB3471" i="1" s="1"/>
  <c r="S3491" i="1"/>
  <c r="AB3491" i="1" s="1"/>
  <c r="AB3522" i="1"/>
  <c r="AB3545" i="1"/>
  <c r="AB3588" i="1"/>
  <c r="S3620" i="1"/>
  <c r="AB3620" i="1" s="1"/>
  <c r="AB3639" i="1"/>
  <c r="M3685" i="1"/>
  <c r="AB3685" i="1" s="1"/>
  <c r="M3702" i="1"/>
  <c r="Z3734" i="1"/>
  <c r="AB3798" i="1"/>
  <c r="S3807" i="1"/>
  <c r="M3478" i="1"/>
  <c r="AB3478" i="1" s="1"/>
  <c r="M3502" i="1"/>
  <c r="P3508" i="1"/>
  <c r="V3515" i="1"/>
  <c r="AB3536" i="1"/>
  <c r="M3542" i="1"/>
  <c r="S3544" i="1"/>
  <c r="AB3544" i="1" s="1"/>
  <c r="P3548" i="1"/>
  <c r="AB3548" i="1" s="1"/>
  <c r="P3553" i="1"/>
  <c r="AB3553" i="1" s="1"/>
  <c r="S3567" i="1"/>
  <c r="AB3567" i="1" s="1"/>
  <c r="S3580" i="1"/>
  <c r="S3584" i="1"/>
  <c r="M3598" i="1"/>
  <c r="M3602" i="1"/>
  <c r="AB3602" i="1" s="1"/>
  <c r="S3648" i="1"/>
  <c r="AB3648" i="1" s="1"/>
  <c r="V3654" i="1"/>
  <c r="AB3655" i="1"/>
  <c r="P3676" i="1"/>
  <c r="AB3693" i="1"/>
  <c r="P3717" i="1"/>
  <c r="AB3717" i="1" s="1"/>
  <c r="AB3734" i="1"/>
  <c r="AB3751" i="1"/>
  <c r="AB3766" i="1"/>
  <c r="AB3767" i="1"/>
  <c r="AB3769" i="1"/>
  <c r="P3773" i="1"/>
  <c r="AB3773" i="1" s="1"/>
  <c r="S3799" i="1"/>
  <c r="AB3799" i="1" s="1"/>
  <c r="AB3835" i="1"/>
  <c r="AB3201" i="1"/>
  <c r="S3204" i="1"/>
  <c r="M3210" i="1"/>
  <c r="AB3210" i="1" s="1"/>
  <c r="AB3213" i="1"/>
  <c r="V3215" i="1"/>
  <c r="V3243" i="1"/>
  <c r="AB3243" i="1" s="1"/>
  <c r="AB3255" i="1"/>
  <c r="V3255" i="1"/>
  <c r="M3262" i="1"/>
  <c r="AB3262" i="1" s="1"/>
  <c r="M3263" i="1"/>
  <c r="AB3263" i="1" s="1"/>
  <c r="V3267" i="1"/>
  <c r="AB3303" i="1"/>
  <c r="Z3317" i="1"/>
  <c r="V3335" i="1"/>
  <c r="AB3335" i="1" s="1"/>
  <c r="S3339" i="1"/>
  <c r="AB3339" i="1" s="1"/>
  <c r="Z3359" i="1"/>
  <c r="AB3361" i="1"/>
  <c r="AB3377" i="1"/>
  <c r="P3381" i="1"/>
  <c r="AB3381" i="1" s="1"/>
  <c r="V3387" i="1"/>
  <c r="AB3387" i="1" s="1"/>
  <c r="P3393" i="1"/>
  <c r="AB3393" i="1" s="1"/>
  <c r="M3398" i="1"/>
  <c r="AB3398" i="1" s="1"/>
  <c r="AB3401" i="1"/>
  <c r="M3414" i="1"/>
  <c r="AB3414" i="1" s="1"/>
  <c r="M3417" i="1"/>
  <c r="AB3417" i="1" s="1"/>
  <c r="M3434" i="1"/>
  <c r="AB3434" i="1" s="1"/>
  <c r="V3439" i="1"/>
  <c r="AB3439" i="1" s="1"/>
  <c r="P3449" i="1"/>
  <c r="AB3469" i="1"/>
  <c r="AB3496" i="1"/>
  <c r="Z3513" i="1"/>
  <c r="AB3513" i="1" s="1"/>
  <c r="M3526" i="1"/>
  <c r="AB3526" i="1" s="1"/>
  <c r="P3533" i="1"/>
  <c r="AB3533" i="1" s="1"/>
  <c r="V3542" i="1"/>
  <c r="AB3549" i="1"/>
  <c r="V3563" i="1"/>
  <c r="S3615" i="1"/>
  <c r="V3618" i="1"/>
  <c r="AB3618" i="1" s="1"/>
  <c r="AB3628" i="1"/>
  <c r="AB3647" i="1"/>
  <c r="P3656" i="1"/>
  <c r="AB3656" i="1" s="1"/>
  <c r="Z3665" i="1"/>
  <c r="AB3665" i="1" s="1"/>
  <c r="AB3676" i="1"/>
  <c r="M3678" i="1"/>
  <c r="AB3678" i="1" s="1"/>
  <c r="AB3687" i="1"/>
  <c r="S3699" i="1"/>
  <c r="AB3699" i="1" s="1"/>
  <c r="M3749" i="1"/>
  <c r="AB3749" i="1" s="1"/>
  <c r="AB3761" i="1"/>
  <c r="V3795" i="1"/>
  <c r="AB3796" i="1"/>
  <c r="AB3832" i="1"/>
  <c r="AB3944" i="1"/>
  <c r="AB3468" i="1"/>
  <c r="AB3538" i="1"/>
  <c r="AB3563" i="1"/>
  <c r="AB3627" i="1"/>
  <c r="AB3663" i="1"/>
  <c r="AB3669" i="1"/>
  <c r="AB3675" i="1"/>
  <c r="AB3742" i="1"/>
  <c r="AB3795" i="1"/>
  <c r="AB3800" i="1"/>
  <c r="AB3898" i="1"/>
  <c r="AB4123" i="1"/>
  <c r="AB3270" i="1"/>
  <c r="AB3388" i="1"/>
  <c r="AB3463" i="1"/>
  <c r="AB3482" i="1"/>
  <c r="AB3483" i="1"/>
  <c r="AB3537" i="1"/>
  <c r="AB3580" i="1"/>
  <c r="AB3593" i="1"/>
  <c r="AB3617" i="1"/>
  <c r="AB3619" i="1"/>
  <c r="AB3626" i="1"/>
  <c r="AB3662" i="1"/>
  <c r="AB3674" i="1"/>
  <c r="AB3694" i="1"/>
  <c r="AB3794" i="1"/>
  <c r="AB3871" i="1"/>
  <c r="AB4168" i="1"/>
  <c r="P3156" i="1"/>
  <c r="AB3156" i="1" s="1"/>
  <c r="Z3158" i="1"/>
  <c r="AB3158" i="1" s="1"/>
  <c r="P3180" i="1"/>
  <c r="Z3182" i="1"/>
  <c r="AB3182" i="1" s="1"/>
  <c r="S3196" i="1"/>
  <c r="AB3196" i="1" s="1"/>
  <c r="M3201" i="1"/>
  <c r="AB3217" i="1"/>
  <c r="V3219" i="1"/>
  <c r="AB3219" i="1" s="1"/>
  <c r="Z3241" i="1"/>
  <c r="AB3241" i="1" s="1"/>
  <c r="S3248" i="1"/>
  <c r="AB3248" i="1" s="1"/>
  <c r="AB3273" i="1"/>
  <c r="S3277" i="1"/>
  <c r="AB3277" i="1" s="1"/>
  <c r="S3287" i="1"/>
  <c r="AB3287" i="1" s="1"/>
  <c r="V3295" i="1"/>
  <c r="AB3295" i="1" s="1"/>
  <c r="S3312" i="1"/>
  <c r="AB3312" i="1" s="1"/>
  <c r="M3334" i="1"/>
  <c r="AB3334" i="1" s="1"/>
  <c r="Z3335" i="1"/>
  <c r="AB3337" i="1"/>
  <c r="S3352" i="1"/>
  <c r="AB3352" i="1" s="1"/>
  <c r="M3362" i="1"/>
  <c r="AB3362" i="1" s="1"/>
  <c r="M3363" i="1"/>
  <c r="V3379" i="1"/>
  <c r="AB3379" i="1" s="1"/>
  <c r="S3392" i="1"/>
  <c r="AB3392" i="1" s="1"/>
  <c r="S3420" i="1"/>
  <c r="AB3420" i="1" s="1"/>
  <c r="AB3441" i="1"/>
  <c r="M3453" i="1"/>
  <c r="AB3453" i="1" s="1"/>
  <c r="AB3475" i="1"/>
  <c r="AB3487" i="1"/>
  <c r="AB3495" i="1"/>
  <c r="S3516" i="1"/>
  <c r="AB3516" i="1" s="1"/>
  <c r="AB3541" i="1"/>
  <c r="AB3542" i="1"/>
  <c r="M3562" i="1"/>
  <c r="AB3562" i="1" s="1"/>
  <c r="M3574" i="1"/>
  <c r="AB3574" i="1" s="1"/>
  <c r="P3581" i="1"/>
  <c r="AB3598" i="1"/>
  <c r="AB3601" i="1"/>
  <c r="AB3612" i="1"/>
  <c r="AB3613" i="1"/>
  <c r="AB3615" i="1"/>
  <c r="P3637" i="1"/>
  <c r="AB3637" i="1" s="1"/>
  <c r="S3691" i="1"/>
  <c r="AB3691" i="1" s="1"/>
  <c r="AB3695" i="1"/>
  <c r="AB3728" i="1"/>
  <c r="M3746" i="1"/>
  <c r="AB3770" i="1"/>
  <c r="P3781" i="1"/>
  <c r="AB3875" i="1"/>
  <c r="V3666" i="1"/>
  <c r="AB3666" i="1" s="1"/>
  <c r="Z3681" i="1"/>
  <c r="AB3701" i="1"/>
  <c r="AB3716" i="1"/>
  <c r="Z3722" i="1"/>
  <c r="AB3722" i="1" s="1"/>
  <c r="AB3738" i="1"/>
  <c r="S3768" i="1"/>
  <c r="AB3768" i="1" s="1"/>
  <c r="AB3771" i="1"/>
  <c r="S3819" i="1"/>
  <c r="AB3819" i="1" s="1"/>
  <c r="V3839" i="1"/>
  <c r="AB3839" i="1" s="1"/>
  <c r="P3896" i="1"/>
  <c r="AB3927" i="1"/>
  <c r="AB3928" i="1"/>
  <c r="P3997" i="1"/>
  <c r="AB3997" i="1" s="1"/>
  <c r="AB4157" i="1"/>
  <c r="V3411" i="1"/>
  <c r="P3425" i="1"/>
  <c r="AB3425" i="1" s="1"/>
  <c r="S3431" i="1"/>
  <c r="P3441" i="1"/>
  <c r="AB3445" i="1"/>
  <c r="M3466" i="1"/>
  <c r="AB3466" i="1" s="1"/>
  <c r="P3477" i="1"/>
  <c r="Z3481" i="1"/>
  <c r="AB3481" i="1" s="1"/>
  <c r="S3524" i="1"/>
  <c r="AB3524" i="1" s="1"/>
  <c r="M3529" i="1"/>
  <c r="AB3529" i="1" s="1"/>
  <c r="V3535" i="1"/>
  <c r="AB3535" i="1" s="1"/>
  <c r="Z3537" i="1"/>
  <c r="AB3543" i="1"/>
  <c r="V3551" i="1"/>
  <c r="AB3551" i="1" s="1"/>
  <c r="V3555" i="1"/>
  <c r="AB3555" i="1" s="1"/>
  <c r="P3561" i="1"/>
  <c r="AB3569" i="1"/>
  <c r="M3582" i="1"/>
  <c r="AB3582" i="1" s="1"/>
  <c r="AB3584" i="1"/>
  <c r="M3585" i="1"/>
  <c r="AB3585" i="1" s="1"/>
  <c r="AB3589" i="1"/>
  <c r="AB3590" i="1"/>
  <c r="P3624" i="1"/>
  <c r="AB3624" i="1" s="1"/>
  <c r="S3631" i="1"/>
  <c r="AB3631" i="1" s="1"/>
  <c r="S3636" i="1"/>
  <c r="AB3636" i="1" s="1"/>
  <c r="V3643" i="1"/>
  <c r="AB3643" i="1" s="1"/>
  <c r="Z3646" i="1"/>
  <c r="AB3646" i="1" s="1"/>
  <c r="Z3654" i="1"/>
  <c r="AB3654" i="1" s="1"/>
  <c r="AB3659" i="1"/>
  <c r="AB3660" i="1"/>
  <c r="P3680" i="1"/>
  <c r="AB3680" i="1" s="1"/>
  <c r="AB3711" i="1"/>
  <c r="P3728" i="1"/>
  <c r="P3733" i="1"/>
  <c r="AB3733" i="1" s="1"/>
  <c r="S3752" i="1"/>
  <c r="AB3752" i="1" s="1"/>
  <c r="V3762" i="1"/>
  <c r="AB3808" i="1"/>
  <c r="AB3825" i="1"/>
  <c r="V3901" i="1"/>
  <c r="AB3901" i="1" s="1"/>
  <c r="S3922" i="1"/>
  <c r="AB3937" i="1"/>
  <c r="P4101" i="1"/>
  <c r="AB3677" i="1"/>
  <c r="AB3710" i="1"/>
  <c r="AB3762" i="1"/>
  <c r="AB3763" i="1"/>
  <c r="AB4042" i="1"/>
  <c r="AB3473" i="1"/>
  <c r="AB3488" i="1"/>
  <c r="AB3493" i="1"/>
  <c r="AB3494" i="1"/>
  <c r="AB3550" i="1"/>
  <c r="AB3571" i="1"/>
  <c r="AB3664" i="1"/>
  <c r="AB3793" i="1"/>
  <c r="AB3924" i="1"/>
  <c r="AB4142" i="1"/>
  <c r="AB4176" i="1"/>
  <c r="V3190" i="1"/>
  <c r="AB3190" i="1" s="1"/>
  <c r="AB3207" i="1"/>
  <c r="V3207" i="1"/>
  <c r="M3214" i="1"/>
  <c r="AB3214" i="1" s="1"/>
  <c r="M3215" i="1"/>
  <c r="AB3215" i="1" s="1"/>
  <c r="M3226" i="1"/>
  <c r="AB3226" i="1" s="1"/>
  <c r="AB3229" i="1"/>
  <c r="P3249" i="1"/>
  <c r="AB3253" i="1"/>
  <c r="V3283" i="1"/>
  <c r="M3290" i="1"/>
  <c r="AB3290" i="1" s="1"/>
  <c r="M3297" i="1"/>
  <c r="AB3297" i="1" s="1"/>
  <c r="AB3309" i="1"/>
  <c r="V3311" i="1"/>
  <c r="AB3321" i="1"/>
  <c r="P3333" i="1"/>
  <c r="AB3333" i="1" s="1"/>
  <c r="S3340" i="1"/>
  <c r="AB3340" i="1" s="1"/>
  <c r="V3347" i="1"/>
  <c r="AB3347" i="1" s="1"/>
  <c r="S3349" i="1"/>
  <c r="AB3349" i="1" s="1"/>
  <c r="S3360" i="1"/>
  <c r="AB3360" i="1" s="1"/>
  <c r="V3368" i="1"/>
  <c r="AB3368" i="1" s="1"/>
  <c r="P3373" i="1"/>
  <c r="AB3373" i="1" s="1"/>
  <c r="M3382" i="1"/>
  <c r="AB3382" i="1" s="1"/>
  <c r="P3397" i="1"/>
  <c r="AB3397" i="1" s="1"/>
  <c r="S3416" i="1"/>
  <c r="S3440" i="1"/>
  <c r="AB3440" i="1" s="1"/>
  <c r="M3446" i="1"/>
  <c r="AB3446" i="1" s="1"/>
  <c r="AB3449" i="1"/>
  <c r="AB3502" i="1"/>
  <c r="AB3505" i="1"/>
  <c r="S3512" i="1"/>
  <c r="AB3512" i="1" s="1"/>
  <c r="P3517" i="1"/>
  <c r="AB3517" i="1" s="1"/>
  <c r="AB3523" i="1"/>
  <c r="V3523" i="1"/>
  <c r="P3545" i="1"/>
  <c r="M3570" i="1"/>
  <c r="S3575" i="1"/>
  <c r="AB3575" i="1" s="1"/>
  <c r="M3590" i="1"/>
  <c r="V3622" i="1"/>
  <c r="AB3622" i="1" s="1"/>
  <c r="AB3642" i="1"/>
  <c r="M3645" i="1"/>
  <c r="AB3645" i="1" s="1"/>
  <c r="P3673" i="1"/>
  <c r="AB3673" i="1" s="1"/>
  <c r="AB3682" i="1"/>
  <c r="AB3707" i="1"/>
  <c r="AB3708" i="1"/>
  <c r="AB3723" i="1"/>
  <c r="AB3724" i="1"/>
  <c r="V3742" i="1"/>
  <c r="V3751" i="1"/>
  <c r="V3774" i="1"/>
  <c r="AB3774" i="1" s="1"/>
  <c r="AB3815" i="1"/>
  <c r="AB3848" i="1"/>
  <c r="AB3851" i="1"/>
  <c r="AB3854" i="1"/>
  <c r="AB3859" i="1"/>
  <c r="S3874" i="1"/>
  <c r="AB3874" i="1" s="1"/>
  <c r="AB3883" i="1"/>
  <c r="P3998" i="1"/>
  <c r="AB4161" i="1"/>
  <c r="AB4175" i="1"/>
  <c r="Z3834" i="1"/>
  <c r="P3844" i="1"/>
  <c r="AB3844" i="1" s="1"/>
  <c r="V3846" i="1"/>
  <c r="AB3846" i="1" s="1"/>
  <c r="AB3847" i="1"/>
  <c r="Z3854" i="1"/>
  <c r="AB4007" i="1"/>
  <c r="V3739" i="1"/>
  <c r="AB3739" i="1" s="1"/>
  <c r="AB3750" i="1"/>
  <c r="AB3764" i="1"/>
  <c r="AB3786" i="1"/>
  <c r="V3790" i="1"/>
  <c r="AB3790" i="1" s="1"/>
  <c r="Z3812" i="1"/>
  <c r="AB3812" i="1" s="1"/>
  <c r="Z3826" i="1"/>
  <c r="AB3826" i="1" s="1"/>
  <c r="AB3843" i="1"/>
  <c r="AB3855" i="1"/>
  <c r="M3857" i="1"/>
  <c r="AB3857" i="1" s="1"/>
  <c r="V3860" i="1"/>
  <c r="AB3860" i="1" s="1"/>
  <c r="P3879" i="1"/>
  <c r="V3882" i="1"/>
  <c r="M3904" i="1"/>
  <c r="AB3904" i="1" s="1"/>
  <c r="AB3913" i="1"/>
  <c r="P3920" i="1"/>
  <c r="AB4036" i="1"/>
  <c r="AB4262" i="1"/>
  <c r="S3472" i="1"/>
  <c r="AB3472" i="1" s="1"/>
  <c r="AB3477" i="1"/>
  <c r="V3491" i="1"/>
  <c r="P3501" i="1"/>
  <c r="AB3501" i="1" s="1"/>
  <c r="M3510" i="1"/>
  <c r="AB3510" i="1" s="1"/>
  <c r="S3520" i="1"/>
  <c r="AB3520" i="1" s="1"/>
  <c r="AB3525" i="1"/>
  <c r="V3539" i="1"/>
  <c r="AB3539" i="1" s="1"/>
  <c r="P3549" i="1"/>
  <c r="M3558" i="1"/>
  <c r="AB3558" i="1" s="1"/>
  <c r="S3568" i="1"/>
  <c r="AB3568" i="1" s="1"/>
  <c r="AB3573" i="1"/>
  <c r="V3587" i="1"/>
  <c r="P3597" i="1"/>
  <c r="AB3597" i="1" s="1"/>
  <c r="M3606" i="1"/>
  <c r="AB3606" i="1" s="1"/>
  <c r="S3616" i="1"/>
  <c r="AB3616" i="1" s="1"/>
  <c r="AB3621" i="1"/>
  <c r="P3625" i="1"/>
  <c r="AB3625" i="1" s="1"/>
  <c r="AB3633" i="1"/>
  <c r="AB3634" i="1"/>
  <c r="AB3667" i="1"/>
  <c r="V3670" i="1"/>
  <c r="AB3670" i="1" s="1"/>
  <c r="AB3681" i="1"/>
  <c r="AB3709" i="1"/>
  <c r="Z3709" i="1"/>
  <c r="P3721" i="1"/>
  <c r="AB3721" i="1" s="1"/>
  <c r="AB3743" i="1"/>
  <c r="AB3758" i="1"/>
  <c r="S3784" i="1"/>
  <c r="AB3784" i="1" s="1"/>
  <c r="V3831" i="1"/>
  <c r="P3841" i="1"/>
  <c r="AB3841" i="1" s="1"/>
  <c r="Z3845" i="1"/>
  <c r="Z3866" i="1"/>
  <c r="V3892" i="1"/>
  <c r="V3963" i="1"/>
  <c r="AB4073" i="1"/>
  <c r="AB4442" i="1"/>
  <c r="AB3730" i="1"/>
  <c r="AB3756" i="1"/>
  <c r="AB3831" i="1"/>
  <c r="AB3872" i="1"/>
  <c r="AB3936" i="1"/>
  <c r="AB3959" i="1"/>
  <c r="S3192" i="1"/>
  <c r="AB3192" i="1" s="1"/>
  <c r="AB3197" i="1"/>
  <c r="V3211" i="1"/>
  <c r="AB3211" i="1" s="1"/>
  <c r="P3221" i="1"/>
  <c r="AB3221" i="1" s="1"/>
  <c r="M3230" i="1"/>
  <c r="AB3230" i="1" s="1"/>
  <c r="S3240" i="1"/>
  <c r="AB3240" i="1" s="1"/>
  <c r="AB3245" i="1"/>
  <c r="V3259" i="1"/>
  <c r="AB3259" i="1" s="1"/>
  <c r="P3269" i="1"/>
  <c r="AB3269" i="1" s="1"/>
  <c r="M3278" i="1"/>
  <c r="AB3278" i="1" s="1"/>
  <c r="S3288" i="1"/>
  <c r="AB3288" i="1" s="1"/>
  <c r="AB3293" i="1"/>
  <c r="V3307" i="1"/>
  <c r="P3317" i="1"/>
  <c r="AB3317" i="1" s="1"/>
  <c r="M3326" i="1"/>
  <c r="AB3326" i="1" s="1"/>
  <c r="S3336" i="1"/>
  <c r="AB3336" i="1" s="1"/>
  <c r="AB3341" i="1"/>
  <c r="V3355" i="1"/>
  <c r="AB3355" i="1" s="1"/>
  <c r="P3365" i="1"/>
  <c r="AB3365" i="1" s="1"/>
  <c r="M3374" i="1"/>
  <c r="AB3374" i="1" s="1"/>
  <c r="S3384" i="1"/>
  <c r="AB3384" i="1" s="1"/>
  <c r="AB3389" i="1"/>
  <c r="V3403" i="1"/>
  <c r="AB3403" i="1" s="1"/>
  <c r="P3413" i="1"/>
  <c r="AB3413" i="1" s="1"/>
  <c r="M3422" i="1"/>
  <c r="AB3422" i="1" s="1"/>
  <c r="S3432" i="1"/>
  <c r="AB3432" i="1" s="1"/>
  <c r="AB3437" i="1"/>
  <c r="V3451" i="1"/>
  <c r="AB3451" i="1" s="1"/>
  <c r="P3461" i="1"/>
  <c r="AB3461" i="1" s="1"/>
  <c r="M3470" i="1"/>
  <c r="AB3470" i="1" s="1"/>
  <c r="S3480" i="1"/>
  <c r="AB3480" i="1" s="1"/>
  <c r="AB3485" i="1"/>
  <c r="V3499" i="1"/>
  <c r="AB3499" i="1" s="1"/>
  <c r="P3509" i="1"/>
  <c r="AB3509" i="1" s="1"/>
  <c r="M3518" i="1"/>
  <c r="AB3518" i="1" s="1"/>
  <c r="S3528" i="1"/>
  <c r="AB3528" i="1" s="1"/>
  <c r="V3547" i="1"/>
  <c r="AB3547" i="1" s="1"/>
  <c r="P3557" i="1"/>
  <c r="AB3557" i="1" s="1"/>
  <c r="M3566" i="1"/>
  <c r="AB3566" i="1" s="1"/>
  <c r="S3576" i="1"/>
  <c r="AB3581" i="1"/>
  <c r="V3595" i="1"/>
  <c r="AB3595" i="1" s="1"/>
  <c r="P3605" i="1"/>
  <c r="AB3605" i="1" s="1"/>
  <c r="M3614" i="1"/>
  <c r="AB3614" i="1" s="1"/>
  <c r="V3623" i="1"/>
  <c r="AB3653" i="1"/>
  <c r="S3692" i="1"/>
  <c r="AB3692" i="1" s="1"/>
  <c r="AB3714" i="1"/>
  <c r="AB3778" i="1"/>
  <c r="V3782" i="1"/>
  <c r="AB3802" i="1"/>
  <c r="V3806" i="1"/>
  <c r="AB3806" i="1" s="1"/>
  <c r="AB3807" i="1"/>
  <c r="AB3816" i="1"/>
  <c r="AB3817" i="1"/>
  <c r="AB3827" i="1"/>
  <c r="AB3828" i="1"/>
  <c r="AB3830" i="1"/>
  <c r="Z3858" i="1"/>
  <c r="Z3880" i="1"/>
  <c r="AB3932" i="1"/>
  <c r="S3933" i="1"/>
  <c r="AB3935" i="1"/>
  <c r="AB3996" i="1"/>
  <c r="AB4003" i="1"/>
  <c r="Z4055" i="1"/>
  <c r="AB4069" i="1"/>
  <c r="AB4143" i="1"/>
  <c r="AB4208" i="1"/>
  <c r="S3460" i="1"/>
  <c r="AB3465" i="1"/>
  <c r="V3479" i="1"/>
  <c r="AB3479" i="1" s="1"/>
  <c r="P3489" i="1"/>
  <c r="AB3489" i="1" s="1"/>
  <c r="M3498" i="1"/>
  <c r="AB3498" i="1" s="1"/>
  <c r="S3508" i="1"/>
  <c r="AB3508" i="1" s="1"/>
  <c r="V3527" i="1"/>
  <c r="AB3527" i="1" s="1"/>
  <c r="P3537" i="1"/>
  <c r="M3546" i="1"/>
  <c r="AB3546" i="1" s="1"/>
  <c r="S3556" i="1"/>
  <c r="AB3556" i="1" s="1"/>
  <c r="AB3561" i="1"/>
  <c r="V3575" i="1"/>
  <c r="P3585" i="1"/>
  <c r="M3594" i="1"/>
  <c r="AB3594" i="1" s="1"/>
  <c r="S3604" i="1"/>
  <c r="AB3609" i="1"/>
  <c r="S3644" i="1"/>
  <c r="AB3686" i="1"/>
  <c r="AB3690" i="1"/>
  <c r="V3691" i="1"/>
  <c r="AB3702" i="1"/>
  <c r="AB3715" i="1"/>
  <c r="V3718" i="1"/>
  <c r="AB3718" i="1" s="1"/>
  <c r="AB3729" i="1"/>
  <c r="AB3757" i="1"/>
  <c r="Z3757" i="1"/>
  <c r="AB3779" i="1"/>
  <c r="AB3780" i="1"/>
  <c r="AB3782" i="1"/>
  <c r="AB3803" i="1"/>
  <c r="AB3804" i="1"/>
  <c r="Z3844" i="1"/>
  <c r="V3869" i="1"/>
  <c r="S3889" i="1"/>
  <c r="P3924" i="1"/>
  <c r="P3931" i="1"/>
  <c r="AB3946" i="1"/>
  <c r="V3953" i="1"/>
  <c r="AB3953" i="1" s="1"/>
  <c r="AB4040" i="1"/>
  <c r="AB4047" i="1"/>
  <c r="AB4075" i="1"/>
  <c r="AB4232" i="1"/>
  <c r="AB4217" i="1"/>
  <c r="V4229" i="1"/>
  <c r="AB4229" i="1" s="1"/>
  <c r="AB4231" i="1"/>
  <c r="V3850" i="1"/>
  <c r="AB3850" i="1" s="1"/>
  <c r="M3866" i="1"/>
  <c r="AB3866" i="1" s="1"/>
  <c r="S3869" i="1"/>
  <c r="AB3869" i="1" s="1"/>
  <c r="M3879" i="1"/>
  <c r="S3892" i="1"/>
  <c r="AB3892" i="1" s="1"/>
  <c r="AB3900" i="1"/>
  <c r="V3900" i="1"/>
  <c r="P3910" i="1"/>
  <c r="P3919" i="1"/>
  <c r="S3923" i="1"/>
  <c r="AB3933" i="1"/>
  <c r="S3934" i="1"/>
  <c r="AB3938" i="1"/>
  <c r="V3954" i="1"/>
  <c r="AB3955" i="1"/>
  <c r="V3966" i="1"/>
  <c r="S3975" i="1"/>
  <c r="AB3975" i="1" s="1"/>
  <c r="V3976" i="1"/>
  <c r="AB3982" i="1"/>
  <c r="P3990" i="1"/>
  <c r="V3993" i="1"/>
  <c r="AB3993" i="1" s="1"/>
  <c r="AB3994" i="1"/>
  <c r="S4004" i="1"/>
  <c r="AB4004" i="1" s="1"/>
  <c r="V4009" i="1"/>
  <c r="AB4009" i="1" s="1"/>
  <c r="S4017" i="1"/>
  <c r="AB4017" i="1" s="1"/>
  <c r="AB4046" i="1"/>
  <c r="V4080" i="1"/>
  <c r="S4092" i="1"/>
  <c r="P4130" i="1"/>
  <c r="AB4130" i="1" s="1"/>
  <c r="AB4138" i="1"/>
  <c r="P4158" i="1"/>
  <c r="Z4246" i="1"/>
  <c r="AB4246" i="1" s="1"/>
  <c r="V4295" i="1"/>
  <c r="AB4295" i="1" s="1"/>
  <c r="Z4310" i="1"/>
  <c r="Z3848" i="1"/>
  <c r="Z3860" i="1"/>
  <c r="S3864" i="1"/>
  <c r="AB3864" i="1" s="1"/>
  <c r="P3877" i="1"/>
  <c r="AB3877" i="1" s="1"/>
  <c r="AB3893" i="1"/>
  <c r="P3894" i="1"/>
  <c r="V3896" i="1"/>
  <c r="AB3896" i="1" s="1"/>
  <c r="AB3925" i="1"/>
  <c r="S3947" i="1"/>
  <c r="S3968" i="1"/>
  <c r="V3979" i="1"/>
  <c r="P3982" i="1"/>
  <c r="V3987" i="1"/>
  <c r="AB4072" i="1"/>
  <c r="AB4091" i="1"/>
  <c r="AB4105" i="1"/>
  <c r="AB4111" i="1"/>
  <c r="Z4144" i="1"/>
  <c r="AB4227" i="1"/>
  <c r="AB4228" i="1"/>
  <c r="AB4289" i="1"/>
  <c r="AB3650" i="1"/>
  <c r="AB3698" i="1"/>
  <c r="AB3746" i="1"/>
  <c r="AB3837" i="1"/>
  <c r="S3857" i="1"/>
  <c r="S3862" i="1"/>
  <c r="AB3862" i="1" s="1"/>
  <c r="S3903" i="1"/>
  <c r="Z3912" i="1"/>
  <c r="Z3925" i="1"/>
  <c r="P3929" i="1"/>
  <c r="AB3929" i="1" s="1"/>
  <c r="V3931" i="1"/>
  <c r="V3948" i="1"/>
  <c r="AB3948" i="1" s="1"/>
  <c r="S3967" i="1"/>
  <c r="AB3967" i="1" s="1"/>
  <c r="AB3985" i="1"/>
  <c r="Z3990" i="1"/>
  <c r="M4071" i="1"/>
  <c r="AB4087" i="1"/>
  <c r="AB4120" i="1"/>
  <c r="AB3630" i="1"/>
  <c r="AB3726" i="1"/>
  <c r="AB3880" i="1"/>
  <c r="AB3889" i="1"/>
  <c r="AB4085" i="1"/>
  <c r="AB4122" i="1"/>
  <c r="AB4249" i="1"/>
  <c r="AB4328" i="1"/>
  <c r="AB4333" i="1"/>
  <c r="AB3658" i="1"/>
  <c r="AB3706" i="1"/>
  <c r="AB3754" i="1"/>
  <c r="AB3821" i="1"/>
  <c r="V3823" i="1"/>
  <c r="AB3823" i="1" s="1"/>
  <c r="P3845" i="1"/>
  <c r="AB3845" i="1" s="1"/>
  <c r="V3863" i="1"/>
  <c r="M3867" i="1"/>
  <c r="P3872" i="1"/>
  <c r="Z3881" i="1"/>
  <c r="S3899" i="1"/>
  <c r="AB3947" i="1"/>
  <c r="V3956" i="1"/>
  <c r="AB3962" i="1"/>
  <c r="V3967" i="1"/>
  <c r="P3991" i="1"/>
  <c r="AB3991" i="1" s="1"/>
  <c r="V3995" i="1"/>
  <c r="AB4041" i="1"/>
  <c r="AB4185" i="1"/>
  <c r="AB3940" i="1"/>
  <c r="P3943" i="1"/>
  <c r="AB3943" i="1" s="1"/>
  <c r="M3952" i="1"/>
  <c r="AB3956" i="1"/>
  <c r="V3960" i="1"/>
  <c r="AB3960" i="1" s="1"/>
  <c r="S3971" i="1"/>
  <c r="M3974" i="1"/>
  <c r="S3976" i="1"/>
  <c r="AB3976" i="1" s="1"/>
  <c r="AB3979" i="1"/>
  <c r="AB3984" i="1"/>
  <c r="P4006" i="1"/>
  <c r="AB4006" i="1" s="1"/>
  <c r="AB4011" i="1"/>
  <c r="AB4019" i="1"/>
  <c r="AB4038" i="1"/>
  <c r="AB4134" i="1"/>
  <c r="AB4135" i="1"/>
  <c r="AB4169" i="1"/>
  <c r="AB4247" i="1"/>
  <c r="AB4282" i="1"/>
  <c r="Z3874" i="1"/>
  <c r="V3880" i="1"/>
  <c r="S3893" i="1"/>
  <c r="S3894" i="1"/>
  <c r="M3906" i="1"/>
  <c r="M3923" i="1"/>
  <c r="V3928" i="1"/>
  <c r="P3950" i="1"/>
  <c r="S3957" i="1"/>
  <c r="AB3957" i="1" s="1"/>
  <c r="S3958" i="1"/>
  <c r="AB3958" i="1" s="1"/>
  <c r="S3977" i="1"/>
  <c r="AB3977" i="1" s="1"/>
  <c r="S3981" i="1"/>
  <c r="AB3981" i="1" s="1"/>
  <c r="P4013" i="1"/>
  <c r="AB4013" i="1" s="1"/>
  <c r="V4028" i="1"/>
  <c r="S4034" i="1"/>
  <c r="AB4034" i="1" s="1"/>
  <c r="P4043" i="1"/>
  <c r="M4062" i="1"/>
  <c r="AB4062" i="1" s="1"/>
  <c r="Z4071" i="1"/>
  <c r="S4086" i="1"/>
  <c r="AB4086" i="1" s="1"/>
  <c r="P4125" i="1"/>
  <c r="AB4125" i="1" s="1"/>
  <c r="AB4133" i="1"/>
  <c r="AB4144" i="1"/>
  <c r="AB4146" i="1"/>
  <c r="AB4149" i="1"/>
  <c r="M4163" i="1"/>
  <c r="AB4163" i="1" s="1"/>
  <c r="Z4168" i="1"/>
  <c r="AB4177" i="1"/>
  <c r="M4234" i="1"/>
  <c r="AB4317" i="1"/>
  <c r="AB4338" i="1"/>
  <c r="V3868" i="1"/>
  <c r="AB3868" i="1" s="1"/>
  <c r="P3882" i="1"/>
  <c r="AB3882" i="1" s="1"/>
  <c r="M3899" i="1"/>
  <c r="AB3899" i="1" s="1"/>
  <c r="S3905" i="1"/>
  <c r="V3908" i="1"/>
  <c r="AB3908" i="1" s="1"/>
  <c r="S3921" i="1"/>
  <c r="P3930" i="1"/>
  <c r="AB3930" i="1" s="1"/>
  <c r="Z3937" i="1"/>
  <c r="AB3942" i="1"/>
  <c r="AB3954" i="1"/>
  <c r="M3968" i="1"/>
  <c r="AB3968" i="1" s="1"/>
  <c r="M3971" i="1"/>
  <c r="AB3971" i="1" s="1"/>
  <c r="S4002" i="1"/>
  <c r="AB4033" i="1"/>
  <c r="AB4035" i="1"/>
  <c r="AB4037" i="1"/>
  <c r="P4057" i="1"/>
  <c r="AB4057" i="1" s="1"/>
  <c r="S4068" i="1"/>
  <c r="AB4068" i="1" s="1"/>
  <c r="M4083" i="1"/>
  <c r="AB4083" i="1" s="1"/>
  <c r="AB4094" i="1"/>
  <c r="Z4094" i="1"/>
  <c r="AB4096" i="1"/>
  <c r="AB4097" i="1"/>
  <c r="AB4107" i="1"/>
  <c r="P4231" i="1"/>
  <c r="AB4240" i="1"/>
  <c r="AB4274" i="1"/>
  <c r="AB4440" i="1"/>
  <c r="AB3867" i="1"/>
  <c r="AB3907" i="1"/>
  <c r="AB3918" i="1"/>
  <c r="AB3952" i="1"/>
  <c r="AB3992" i="1"/>
  <c r="AB4010" i="1"/>
  <c r="AB4043" i="1"/>
  <c r="AB4045" i="1"/>
  <c r="AB4102" i="1"/>
  <c r="AB4109" i="1"/>
  <c r="AB3842" i="1"/>
  <c r="AB3905" i="1"/>
  <c r="AB3914" i="1"/>
  <c r="AB3990" i="1"/>
  <c r="AB4008" i="1"/>
  <c r="AB4150" i="1"/>
  <c r="AB4183" i="1"/>
  <c r="AB4191" i="1"/>
  <c r="AB4192" i="1"/>
  <c r="AB4195" i="1"/>
  <c r="AB4205" i="1"/>
  <c r="AB4439" i="1"/>
  <c r="AB3834" i="1"/>
  <c r="P3858" i="1"/>
  <c r="AB3858" i="1" s="1"/>
  <c r="V3876" i="1"/>
  <c r="AB3876" i="1" s="1"/>
  <c r="S3881" i="1"/>
  <c r="AB3881" i="1" s="1"/>
  <c r="S3885" i="1"/>
  <c r="AB3885" i="1" s="1"/>
  <c r="S3887" i="1"/>
  <c r="M3903" i="1"/>
  <c r="AB3903" i="1" s="1"/>
  <c r="AB3916" i="1"/>
  <c r="M3951" i="1"/>
  <c r="AB3951" i="1" s="1"/>
  <c r="Z3953" i="1"/>
  <c r="P3963" i="1"/>
  <c r="AB3963" i="1" s="1"/>
  <c r="P3966" i="1"/>
  <c r="P3970" i="1"/>
  <c r="P3972" i="1"/>
  <c r="AB3972" i="1" s="1"/>
  <c r="P3978" i="1"/>
  <c r="AB3978" i="1" s="1"/>
  <c r="P3980" i="1"/>
  <c r="AB3980" i="1" s="1"/>
  <c r="P3986" i="1"/>
  <c r="AB3986" i="1" s="1"/>
  <c r="M4011" i="1"/>
  <c r="M4015" i="1"/>
  <c r="AB4015" i="1" s="1"/>
  <c r="P4031" i="1"/>
  <c r="V4052" i="1"/>
  <c r="AB4063" i="1"/>
  <c r="M4088" i="1"/>
  <c r="AB4088" i="1" s="1"/>
  <c r="Z4100" i="1"/>
  <c r="AB4100" i="1" s="1"/>
  <c r="AB4128" i="1"/>
  <c r="AB4148" i="1"/>
  <c r="AB4174" i="1"/>
  <c r="Z4188" i="1"/>
  <c r="AB4188" i="1" s="1"/>
  <c r="AB4190" i="1"/>
  <c r="AB4198" i="1"/>
  <c r="AB4225" i="1"/>
  <c r="AB4273" i="1"/>
  <c r="AB4348" i="1"/>
  <c r="AB4354" i="1"/>
  <c r="M3999" i="1"/>
  <c r="AB3999" i="1" s="1"/>
  <c r="AB4001" i="1"/>
  <c r="Z4006" i="1"/>
  <c r="P4018" i="1"/>
  <c r="AB4018" i="1" s="1"/>
  <c r="M4044" i="1"/>
  <c r="AB4044" i="1" s="1"/>
  <c r="V4057" i="1"/>
  <c r="AB4059" i="1"/>
  <c r="AB4061" i="1"/>
  <c r="AB4064" i="1"/>
  <c r="S4081" i="1"/>
  <c r="AB4081" i="1" s="1"/>
  <c r="M4115" i="1"/>
  <c r="AB4115" i="1" s="1"/>
  <c r="V4132" i="1"/>
  <c r="AB4132" i="1" s="1"/>
  <c r="AB4244" i="1"/>
  <c r="S4268" i="1"/>
  <c r="AB4277" i="1"/>
  <c r="AB4329" i="1"/>
  <c r="AB4366" i="1"/>
  <c r="AB4376" i="1"/>
  <c r="AB4379" i="1"/>
  <c r="AB4430" i="1"/>
  <c r="V4000" i="1"/>
  <c r="AB4000" i="1" s="1"/>
  <c r="P4014" i="1"/>
  <c r="P4015" i="1"/>
  <c r="M4019" i="1"/>
  <c r="M4032" i="1"/>
  <c r="AB4032" i="1" s="1"/>
  <c r="V4039" i="1"/>
  <c r="AB4039" i="1" s="1"/>
  <c r="Z4056" i="1"/>
  <c r="AB4056" i="1" s="1"/>
  <c r="V4065" i="1"/>
  <c r="AB4065" i="1" s="1"/>
  <c r="V4077" i="1"/>
  <c r="AB4077" i="1" s="1"/>
  <c r="AB4106" i="1"/>
  <c r="M4131" i="1"/>
  <c r="AB4131" i="1" s="1"/>
  <c r="Z4140" i="1"/>
  <c r="AB4140" i="1" s="1"/>
  <c r="AB4248" i="1"/>
  <c r="AB4301" i="1"/>
  <c r="AB4420" i="1"/>
  <c r="AB4797" i="1"/>
  <c r="Z4027" i="1"/>
  <c r="AB4027" i="1" s="1"/>
  <c r="AB4053" i="1"/>
  <c r="Z4058" i="1"/>
  <c r="AB4058" i="1" s="1"/>
  <c r="Z4072" i="1"/>
  <c r="AB4079" i="1"/>
  <c r="M4090" i="1"/>
  <c r="AB4090" i="1" s="1"/>
  <c r="P4114" i="1"/>
  <c r="AB4114" i="1" s="1"/>
  <c r="AB4136" i="1"/>
  <c r="AB4137" i="1"/>
  <c r="P4166" i="1"/>
  <c r="AB4166" i="1" s="1"/>
  <c r="AB4170" i="1"/>
  <c r="AB4172" i="1"/>
  <c r="AB4197" i="1"/>
  <c r="S4252" i="1"/>
  <c r="AB4252" i="1" s="1"/>
  <c r="AB4257" i="1"/>
  <c r="AB4272" i="1"/>
  <c r="P4281" i="1"/>
  <c r="AB4281" i="1" s="1"/>
  <c r="AB4294" i="1"/>
  <c r="S3865" i="1"/>
  <c r="AB3865" i="1" s="1"/>
  <c r="AB3870" i="1"/>
  <c r="M3891" i="1"/>
  <c r="AB3891" i="1" s="1"/>
  <c r="P3906" i="1"/>
  <c r="AB3906" i="1" s="1"/>
  <c r="AB3910" i="1"/>
  <c r="V3922" i="1"/>
  <c r="S3961" i="1"/>
  <c r="AB3961" i="1" s="1"/>
  <c r="P3973" i="1"/>
  <c r="AB3973" i="1" s="1"/>
  <c r="V3980" i="1"/>
  <c r="V3988" i="1"/>
  <c r="AB3988" i="1" s="1"/>
  <c r="M3995" i="1"/>
  <c r="AB3995" i="1" s="1"/>
  <c r="M4002" i="1"/>
  <c r="AB4002" i="1" s="1"/>
  <c r="AB4014" i="1"/>
  <c r="V4016" i="1"/>
  <c r="AB4016" i="1" s="1"/>
  <c r="Z4022" i="1"/>
  <c r="AB4022" i="1" s="1"/>
  <c r="M4052" i="1"/>
  <c r="Z4060" i="1"/>
  <c r="AB4060" i="1" s="1"/>
  <c r="M4067" i="1"/>
  <c r="AB4067" i="1" s="1"/>
  <c r="Z4084" i="1"/>
  <c r="AB4084" i="1" s="1"/>
  <c r="P4089" i="1"/>
  <c r="AB4089" i="1" s="1"/>
  <c r="S4104" i="1"/>
  <c r="AB4104" i="1" s="1"/>
  <c r="S4113" i="1"/>
  <c r="AB4113" i="1" s="1"/>
  <c r="S4116" i="1"/>
  <c r="AB4116" i="1" s="1"/>
  <c r="M4151" i="1"/>
  <c r="AB4151" i="1" s="1"/>
  <c r="S4165" i="1"/>
  <c r="AB4165" i="1" s="1"/>
  <c r="AB4173" i="1"/>
  <c r="V4243" i="1"/>
  <c r="AB4254" i="1"/>
  <c r="AB4270" i="1"/>
  <c r="AB4275" i="1"/>
  <c r="S4280" i="1"/>
  <c r="AB4280" i="1" s="1"/>
  <c r="AB4293" i="1"/>
  <c r="AB4308" i="1"/>
  <c r="AB4487" i="1"/>
  <c r="AB3886" i="1"/>
  <c r="AB3922" i="1"/>
  <c r="AB4156" i="1"/>
  <c r="AB4245" i="1"/>
  <c r="AB4253" i="1"/>
  <c r="AB4267" i="1"/>
  <c r="AB4318" i="1"/>
  <c r="P4381" i="1"/>
  <c r="AB4381" i="1" s="1"/>
  <c r="M3863" i="1"/>
  <c r="AB3863" i="1" s="1"/>
  <c r="S3873" i="1"/>
  <c r="AB3873" i="1" s="1"/>
  <c r="AB3878" i="1"/>
  <c r="P3890" i="1"/>
  <c r="AB3890" i="1" s="1"/>
  <c r="AB3894" i="1"/>
  <c r="V3895" i="1"/>
  <c r="AB3895" i="1" s="1"/>
  <c r="V3912" i="1"/>
  <c r="AB3912" i="1" s="1"/>
  <c r="M3919" i="1"/>
  <c r="AB3919" i="1" s="1"/>
  <c r="M3920" i="1"/>
  <c r="AB3920" i="1" s="1"/>
  <c r="M3931" i="1"/>
  <c r="AB3931" i="1" s="1"/>
  <c r="AB3934" i="1"/>
  <c r="S3944" i="1"/>
  <c r="Z3968" i="1"/>
  <c r="AB3970" i="1"/>
  <c r="S3973" i="1"/>
  <c r="M3987" i="1"/>
  <c r="AB3987" i="1" s="1"/>
  <c r="P4002" i="1"/>
  <c r="Z4024" i="1"/>
  <c r="AB4024" i="1" s="1"/>
  <c r="AB4031" i="1"/>
  <c r="P4051" i="1"/>
  <c r="AB4051" i="1" s="1"/>
  <c r="M4054" i="1"/>
  <c r="AB4054" i="1" s="1"/>
  <c r="P4066" i="1"/>
  <c r="AB4066" i="1" s="1"/>
  <c r="Z4068" i="1"/>
  <c r="M4080" i="1"/>
  <c r="AB4080" i="1" s="1"/>
  <c r="Z4092" i="1"/>
  <c r="AB4092" i="1" s="1"/>
  <c r="AB4101" i="1"/>
  <c r="V4116" i="1"/>
  <c r="AB4127" i="1"/>
  <c r="Z4152" i="1"/>
  <c r="AB4152" i="1" s="1"/>
  <c r="AB4154" i="1"/>
  <c r="AB4372" i="1"/>
  <c r="S4382" i="1"/>
  <c r="AB4382" i="1" s="1"/>
  <c r="AB4353" i="1"/>
  <c r="V4370" i="1"/>
  <c r="AB4377" i="1"/>
  <c r="AB4451" i="1"/>
  <c r="AB4463" i="1"/>
  <c r="Z4489" i="1"/>
  <c r="AB4497" i="1"/>
  <c r="AB4611" i="1"/>
  <c r="AB4682" i="1"/>
  <c r="AB4242" i="1"/>
  <c r="AB4251" i="1"/>
  <c r="AB4304" i="1"/>
  <c r="AB4350" i="1"/>
  <c r="AB4415" i="1"/>
  <c r="AB4469" i="1"/>
  <c r="AB4164" i="1"/>
  <c r="AB4181" i="1"/>
  <c r="AB4203" i="1"/>
  <c r="AB4222" i="1"/>
  <c r="AB4241" i="1"/>
  <c r="AB4250" i="1"/>
  <c r="AB4296" i="1"/>
  <c r="AB4345" i="1"/>
  <c r="AB4360" i="1"/>
  <c r="AB4501" i="1"/>
  <c r="AB4531" i="1"/>
  <c r="M3887" i="1"/>
  <c r="AB3887" i="1" s="1"/>
  <c r="S3897" i="1"/>
  <c r="AB3897" i="1" s="1"/>
  <c r="AB3902" i="1"/>
  <c r="V3916" i="1"/>
  <c r="P3926" i="1"/>
  <c r="AB3926" i="1" s="1"/>
  <c r="M3935" i="1"/>
  <c r="S3945" i="1"/>
  <c r="AB3945" i="1" s="1"/>
  <c r="AB3950" i="1"/>
  <c r="V3964" i="1"/>
  <c r="AB3964" i="1" s="1"/>
  <c r="P3974" i="1"/>
  <c r="AB3974" i="1" s="1"/>
  <c r="M3983" i="1"/>
  <c r="AB3983" i="1" s="1"/>
  <c r="S3993" i="1"/>
  <c r="AB3998" i="1"/>
  <c r="V4012" i="1"/>
  <c r="AB4012" i="1" s="1"/>
  <c r="Z4023" i="1"/>
  <c r="AB4023" i="1" s="1"/>
  <c r="Z4048" i="1"/>
  <c r="AB4048" i="1" s="1"/>
  <c r="V4055" i="1"/>
  <c r="AB4055" i="1" s="1"/>
  <c r="S4078" i="1"/>
  <c r="AB4078" i="1" s="1"/>
  <c r="Z4119" i="1"/>
  <c r="AB4119" i="1" s="1"/>
  <c r="M4159" i="1"/>
  <c r="AB4159" i="1" s="1"/>
  <c r="AB4182" i="1"/>
  <c r="Z4182" i="1"/>
  <c r="Z4200" i="1"/>
  <c r="AB4200" i="1" s="1"/>
  <c r="AB4202" i="1"/>
  <c r="AB4221" i="1"/>
  <c r="V4259" i="1"/>
  <c r="AB4259" i="1" s="1"/>
  <c r="Z4266" i="1"/>
  <c r="AB4286" i="1"/>
  <c r="AB4302" i="1"/>
  <c r="AB4306" i="1"/>
  <c r="P4392" i="1"/>
  <c r="AB4392" i="1" s="1"/>
  <c r="AB4398" i="1"/>
  <c r="M4182" i="1"/>
  <c r="AB4260" i="1"/>
  <c r="M4266" i="1"/>
  <c r="AB4266" i="1" s="1"/>
  <c r="AB4279" i="1"/>
  <c r="AB4284" i="1"/>
  <c r="AB4285" i="1"/>
  <c r="AB4311" i="1"/>
  <c r="AB4312" i="1"/>
  <c r="AB4339" i="1"/>
  <c r="AB4344" i="1"/>
  <c r="AB4355" i="1"/>
  <c r="AB4496" i="1"/>
  <c r="AB4243" i="1"/>
  <c r="V4303" i="1"/>
  <c r="AB4310" i="1"/>
  <c r="AB4321" i="1"/>
  <c r="AB4336" i="1"/>
  <c r="AB4337" i="1"/>
  <c r="S4400" i="1"/>
  <c r="AB4400" i="1" s="1"/>
  <c r="V4415" i="1"/>
  <c r="Z4441" i="1"/>
  <c r="AB4479" i="1"/>
  <c r="Z4028" i="1"/>
  <c r="Z4076" i="1"/>
  <c r="AB4076" i="1" s="1"/>
  <c r="Z4124" i="1"/>
  <c r="AB4124" i="1" s="1"/>
  <c r="M4147" i="1"/>
  <c r="AB4147" i="1" s="1"/>
  <c r="M4155" i="1"/>
  <c r="AB4155" i="1" s="1"/>
  <c r="P4162" i="1"/>
  <c r="AB4162" i="1" s="1"/>
  <c r="Z4184" i="1"/>
  <c r="AB4184" i="1" s="1"/>
  <c r="AB4194" i="1"/>
  <c r="P4233" i="1"/>
  <c r="AB4233" i="1" s="1"/>
  <c r="AB4300" i="1"/>
  <c r="P4359" i="1"/>
  <c r="AB4359" i="1" s="1"/>
  <c r="Z4421" i="1"/>
  <c r="M4422" i="1"/>
  <c r="AB4435" i="1"/>
  <c r="M4489" i="1"/>
  <c r="AB4489" i="1" s="1"/>
  <c r="AB4567" i="1"/>
  <c r="AB4600" i="1"/>
  <c r="P4610" i="1"/>
  <c r="AB4610" i="1" s="1"/>
  <c r="AB4331" i="1"/>
  <c r="AB4390" i="1"/>
  <c r="AB4428" i="1"/>
  <c r="AB4453" i="1"/>
  <c r="AB4559" i="1"/>
  <c r="AB4579" i="1"/>
  <c r="AB4589" i="1"/>
  <c r="AB4186" i="1"/>
  <c r="AB4207" i="1"/>
  <c r="S4218" i="1"/>
  <c r="AB4218" i="1" s="1"/>
  <c r="S4220" i="1"/>
  <c r="AB4220" i="1" s="1"/>
  <c r="S4276" i="1"/>
  <c r="AB4276" i="1" s="1"/>
  <c r="AB4291" i="1"/>
  <c r="V4323" i="1"/>
  <c r="AB4330" i="1"/>
  <c r="S4368" i="1"/>
  <c r="AB4374" i="1"/>
  <c r="S4390" i="1"/>
  <c r="AB4399" i="1"/>
  <c r="V4403" i="1"/>
  <c r="M4421" i="1"/>
  <c r="AB4421" i="1" s="1"/>
  <c r="AB4427" i="1"/>
  <c r="AB4546" i="1"/>
  <c r="Z4112" i="1"/>
  <c r="AB4112" i="1" s="1"/>
  <c r="S4153" i="1"/>
  <c r="AB4153" i="1" s="1"/>
  <c r="AB4158" i="1"/>
  <c r="V4160" i="1"/>
  <c r="AB4160" i="1" s="1"/>
  <c r="M4167" i="1"/>
  <c r="AB4167" i="1" s="1"/>
  <c r="Z4196" i="1"/>
  <c r="AB4196" i="1" s="1"/>
  <c r="AB4213" i="1"/>
  <c r="AB4214" i="1"/>
  <c r="S4234" i="1"/>
  <c r="AB4234" i="1" s="1"/>
  <c r="AB4268" i="1"/>
  <c r="AB4292" i="1"/>
  <c r="AB4323" i="1"/>
  <c r="V4339" i="1"/>
  <c r="P4401" i="1"/>
  <c r="S4402" i="1"/>
  <c r="AB4425" i="1"/>
  <c r="AB4480" i="1"/>
  <c r="AB4744" i="1"/>
  <c r="AB4287" i="1"/>
  <c r="AB4303" i="1"/>
  <c r="AB4375" i="1"/>
  <c r="AB4452" i="1"/>
  <c r="AB4504" i="1"/>
  <c r="AB4587" i="1"/>
  <c r="AB4592" i="1"/>
  <c r="AB4605" i="1"/>
  <c r="AB4762" i="1"/>
  <c r="AB4210" i="1"/>
  <c r="AB4271" i="1"/>
  <c r="AB4357" i="1"/>
  <c r="AB4395" i="1"/>
  <c r="AB4461" i="1"/>
  <c r="AB4465" i="1"/>
  <c r="AB4488" i="1"/>
  <c r="AB4510" i="1"/>
  <c r="AB4666" i="1"/>
  <c r="AB4238" i="1"/>
  <c r="AB4261" i="1"/>
  <c r="V4363" i="1"/>
  <c r="AB4367" i="1"/>
  <c r="Z4372" i="1"/>
  <c r="AB4385" i="1"/>
  <c r="AB4386" i="1"/>
  <c r="AB4413" i="1"/>
  <c r="AB4511" i="1"/>
  <c r="AB4524" i="1"/>
  <c r="AB4537" i="1"/>
  <c r="AB4549" i="1"/>
  <c r="AB4644" i="1"/>
  <c r="AB4263" i="1"/>
  <c r="AB4315" i="1"/>
  <c r="AB4363" i="1"/>
  <c r="M4368" i="1"/>
  <c r="AB4368" i="1" s="1"/>
  <c r="AB4384" i="1"/>
  <c r="AB4387" i="1"/>
  <c r="Z4393" i="1"/>
  <c r="AB4393" i="1" s="1"/>
  <c r="M4394" i="1"/>
  <c r="AB4394" i="1" s="1"/>
  <c r="P4403" i="1"/>
  <c r="AB4403" i="1" s="1"/>
  <c r="V4407" i="1"/>
  <c r="Z4424" i="1"/>
  <c r="V4490" i="1"/>
  <c r="S4520" i="1"/>
  <c r="AB4520" i="1" s="1"/>
  <c r="AB4526" i="1"/>
  <c r="AB4548" i="1"/>
  <c r="AB4614" i="1"/>
  <c r="AB4626" i="1"/>
  <c r="AB4675" i="1"/>
  <c r="AB4316" i="1"/>
  <c r="AB4343" i="1"/>
  <c r="AB4362" i="1"/>
  <c r="AB4406" i="1"/>
  <c r="AB4407" i="1"/>
  <c r="AB4490" i="1"/>
  <c r="AB4493" i="1"/>
  <c r="AB4508" i="1"/>
  <c r="AB4725" i="1"/>
  <c r="AB4734" i="1"/>
  <c r="AB4206" i="1"/>
  <c r="AB4226" i="1"/>
  <c r="Z4262" i="1"/>
  <c r="AB4283" i="1"/>
  <c r="AB4307" i="1"/>
  <c r="V4319" i="1"/>
  <c r="AB4319" i="1" s="1"/>
  <c r="AB4327" i="1"/>
  <c r="AB4335" i="1"/>
  <c r="AB4351" i="1"/>
  <c r="M4358" i="1"/>
  <c r="AB4358" i="1" s="1"/>
  <c r="P4373" i="1"/>
  <c r="AB4378" i="1"/>
  <c r="Z4385" i="1"/>
  <c r="M4386" i="1"/>
  <c r="AB4422" i="1"/>
  <c r="AB4423" i="1"/>
  <c r="M4424" i="1"/>
  <c r="AB4424" i="1" s="1"/>
  <c r="AB4436" i="1"/>
  <c r="AB4444" i="1"/>
  <c r="Z4470" i="1"/>
  <c r="AB4473" i="1"/>
  <c r="P4481" i="1"/>
  <c r="AB4481" i="1" s="1"/>
  <c r="AB4507" i="1"/>
  <c r="AB4513" i="1"/>
  <c r="AB4578" i="1"/>
  <c r="AB4582" i="1"/>
  <c r="AB4590" i="1"/>
  <c r="AB4615" i="1"/>
  <c r="AB4625" i="1"/>
  <c r="AB4713" i="1"/>
  <c r="P4521" i="1"/>
  <c r="AB4521" i="1" s="1"/>
  <c r="Z4535" i="1"/>
  <c r="AB4535" i="1" s="1"/>
  <c r="AB4564" i="1"/>
  <c r="P4570" i="1"/>
  <c r="AB4576" i="1"/>
  <c r="AB4633" i="1"/>
  <c r="Z4645" i="1"/>
  <c r="AB4645" i="1" s="1"/>
  <c r="AB4732" i="1"/>
  <c r="AB4782" i="1"/>
  <c r="P4530" i="1"/>
  <c r="AB4530" i="1" s="1"/>
  <c r="AB4593" i="1"/>
  <c r="AB4598" i="1"/>
  <c r="AB4678" i="1"/>
  <c r="AB4680" i="1"/>
  <c r="AB4752" i="1"/>
  <c r="AB4766" i="1"/>
  <c r="AB4769" i="1"/>
  <c r="AB4299" i="1"/>
  <c r="AB4347" i="1"/>
  <c r="M4361" i="1"/>
  <c r="AB4361" i="1" s="1"/>
  <c r="S4388" i="1"/>
  <c r="AB4388" i="1" s="1"/>
  <c r="S4391" i="1"/>
  <c r="AB4391" i="1" s="1"/>
  <c r="Z4401" i="1"/>
  <c r="AB4401" i="1" s="1"/>
  <c r="M4402" i="1"/>
  <c r="AB4402" i="1" s="1"/>
  <c r="M4405" i="1"/>
  <c r="AB4405" i="1" s="1"/>
  <c r="Z4413" i="1"/>
  <c r="M4414" i="1"/>
  <c r="AB4414" i="1" s="1"/>
  <c r="V4427" i="1"/>
  <c r="AB4441" i="1"/>
  <c r="AB4456" i="1"/>
  <c r="AB4457" i="1"/>
  <c r="P4468" i="1"/>
  <c r="AB4468" i="1" s="1"/>
  <c r="AB4475" i="1"/>
  <c r="AB4482" i="1"/>
  <c r="Z4505" i="1"/>
  <c r="M4506" i="1"/>
  <c r="AB4506" i="1" s="1"/>
  <c r="M4526" i="1"/>
  <c r="S4529" i="1"/>
  <c r="AB4529" i="1" s="1"/>
  <c r="AB4538" i="1"/>
  <c r="AB4594" i="1"/>
  <c r="AB4596" i="1"/>
  <c r="AB4636" i="1"/>
  <c r="M4691" i="1"/>
  <c r="AB4840" i="1"/>
  <c r="V4389" i="1"/>
  <c r="AB4389" i="1" s="1"/>
  <c r="AB4426" i="1"/>
  <c r="AB4433" i="1"/>
  <c r="AB4434" i="1"/>
  <c r="AB4455" i="1"/>
  <c r="AB4460" i="1"/>
  <c r="AB4472" i="1"/>
  <c r="AB4494" i="1"/>
  <c r="AB4495" i="1"/>
  <c r="M4505" i="1"/>
  <c r="AB4505" i="1" s="1"/>
  <c r="M4523" i="1"/>
  <c r="AB4523" i="1" s="1"/>
  <c r="AB4536" i="1"/>
  <c r="P4541" i="1"/>
  <c r="AB4541" i="1" s="1"/>
  <c r="P4638" i="1"/>
  <c r="AB4638" i="1" s="1"/>
  <c r="AB4646" i="1"/>
  <c r="AB4686" i="1"/>
  <c r="P4745" i="1"/>
  <c r="AB4770" i="1"/>
  <c r="AB4789" i="1"/>
  <c r="AB4865" i="1"/>
  <c r="AB4894" i="1"/>
  <c r="AB4577" i="1"/>
  <c r="AB4612" i="1"/>
  <c r="Z4613" i="1"/>
  <c r="P4617" i="1"/>
  <c r="AB4617" i="1" s="1"/>
  <c r="AB4705" i="1"/>
  <c r="V4747" i="1"/>
  <c r="AB4747" i="1" s="1"/>
  <c r="S4801" i="1"/>
  <c r="V4803" i="1"/>
  <c r="AB4803" i="1" s="1"/>
  <c r="P4437" i="1"/>
  <c r="AB4437" i="1" s="1"/>
  <c r="AB4458" i="1"/>
  <c r="V4459" i="1"/>
  <c r="AB4459" i="1" s="1"/>
  <c r="AB4470" i="1"/>
  <c r="AB4484" i="1"/>
  <c r="AB4542" i="1"/>
  <c r="V4551" i="1"/>
  <c r="AB4551" i="1" s="1"/>
  <c r="AB4604" i="1"/>
  <c r="Z4615" i="1"/>
  <c r="AB4650" i="1"/>
  <c r="S4657" i="1"/>
  <c r="V4676" i="1"/>
  <c r="AB4676" i="1" s="1"/>
  <c r="AB4710" i="1"/>
  <c r="P4717" i="1"/>
  <c r="P4721" i="1"/>
  <c r="AB4721" i="1" s="1"/>
  <c r="AB4745" i="1"/>
  <c r="S4771" i="1"/>
  <c r="AB4777" i="1"/>
  <c r="P4790" i="1"/>
  <c r="AB4916" i="1"/>
  <c r="AB4917" i="1"/>
  <c r="AB4462" i="1"/>
  <c r="AB4492" i="1"/>
  <c r="P4522" i="1"/>
  <c r="AB4522" i="1" s="1"/>
  <c r="AB4601" i="1"/>
  <c r="Z4602" i="1"/>
  <c r="V4620" i="1"/>
  <c r="AB4620" i="1" s="1"/>
  <c r="Z4634" i="1"/>
  <c r="AB4634" i="1" s="1"/>
  <c r="Z4639" i="1"/>
  <c r="Z4643" i="1"/>
  <c r="V4656" i="1"/>
  <c r="AB4656" i="1" s="1"/>
  <c r="P4665" i="1"/>
  <c r="AB4665" i="1" s="1"/>
  <c r="V4672" i="1"/>
  <c r="AB4672" i="1" s="1"/>
  <c r="AB4681" i="1"/>
  <c r="P4689" i="1"/>
  <c r="AB4689" i="1" s="1"/>
  <c r="S4693" i="1"/>
  <c r="AB4709" i="1"/>
  <c r="S4712" i="1"/>
  <c r="AB4712" i="1" s="1"/>
  <c r="AB4724" i="1"/>
  <c r="AB4730" i="1"/>
  <c r="AB4757" i="1"/>
  <c r="AB4776" i="1"/>
  <c r="V4779" i="1"/>
  <c r="AB4779" i="1" s="1"/>
  <c r="AB4780" i="1"/>
  <c r="V4810" i="1"/>
  <c r="AB4811" i="1"/>
  <c r="V4419" i="1"/>
  <c r="AB4419" i="1" s="1"/>
  <c r="Z4445" i="1"/>
  <c r="AB4445" i="1" s="1"/>
  <c r="AB4476" i="1"/>
  <c r="AB4514" i="1"/>
  <c r="AB4518" i="1"/>
  <c r="V4519" i="1"/>
  <c r="AB4519" i="1" s="1"/>
  <c r="M4547" i="1"/>
  <c r="AB4547" i="1" s="1"/>
  <c r="AB4618" i="1"/>
  <c r="AB4637" i="1"/>
  <c r="V4648" i="1"/>
  <c r="S4665" i="1"/>
  <c r="AB4671" i="1"/>
  <c r="V4671" i="1"/>
  <c r="AB4674" i="1"/>
  <c r="S4689" i="1"/>
  <c r="AB4706" i="1"/>
  <c r="AB4727" i="1"/>
  <c r="V4727" i="1"/>
  <c r="AB4781" i="1"/>
  <c r="P4804" i="1"/>
  <c r="AB4804" i="1" s="1"/>
  <c r="V4807" i="1"/>
  <c r="P4361" i="1"/>
  <c r="M4370" i="1"/>
  <c r="AB4370" i="1" s="1"/>
  <c r="V4391" i="1"/>
  <c r="P4405" i="1"/>
  <c r="S4412" i="1"/>
  <c r="AB4412" i="1" s="1"/>
  <c r="Z4417" i="1"/>
  <c r="AB4417" i="1" s="1"/>
  <c r="M4418" i="1"/>
  <c r="AB4418" i="1" s="1"/>
  <c r="AB4429" i="1"/>
  <c r="V4439" i="1"/>
  <c r="AB4516" i="1"/>
  <c r="AB4528" i="1"/>
  <c r="AB4561" i="1"/>
  <c r="AB4574" i="1"/>
  <c r="Z4575" i="1"/>
  <c r="AB4575" i="1" s="1"/>
  <c r="V4608" i="1"/>
  <c r="Z4621" i="1"/>
  <c r="AB4621" i="1" s="1"/>
  <c r="Z4629" i="1"/>
  <c r="S4641" i="1"/>
  <c r="AB4641" i="1" s="1"/>
  <c r="AB4648" i="1"/>
  <c r="AB4670" i="1"/>
  <c r="Z4697" i="1"/>
  <c r="AB4697" i="1" s="1"/>
  <c r="Z4698" i="1"/>
  <c r="AB4698" i="1" s="1"/>
  <c r="M4707" i="1"/>
  <c r="P4750" i="1"/>
  <c r="AB4906" i="1"/>
  <c r="M4942" i="1"/>
  <c r="AB4942" i="1" s="1"/>
  <c r="V4945" i="1"/>
  <c r="AB4946" i="1"/>
  <c r="AB4955" i="1"/>
  <c r="AB4365" i="1"/>
  <c r="AB4449" i="1"/>
  <c r="AB4450" i="1"/>
  <c r="AB4498" i="1"/>
  <c r="AB4502" i="1"/>
  <c r="AB4553" i="1"/>
  <c r="AB4563" i="1"/>
  <c r="AB4608" i="1"/>
  <c r="AB4629" i="1"/>
  <c r="AB4657" i="1"/>
  <c r="AB4736" i="1"/>
  <c r="AB4754" i="1"/>
  <c r="V4359" i="1"/>
  <c r="P4369" i="1"/>
  <c r="AB4369" i="1" s="1"/>
  <c r="AB4373" i="1"/>
  <c r="V4383" i="1"/>
  <c r="AB4383" i="1" s="1"/>
  <c r="P4397" i="1"/>
  <c r="AB4397" i="1" s="1"/>
  <c r="S4404" i="1"/>
  <c r="AB4404" i="1" s="1"/>
  <c r="Z4409" i="1"/>
  <c r="AB4409" i="1" s="1"/>
  <c r="M4410" i="1"/>
  <c r="AB4410" i="1" s="1"/>
  <c r="V4431" i="1"/>
  <c r="AB4431" i="1" s="1"/>
  <c r="M4477" i="1"/>
  <c r="AB4477" i="1" s="1"/>
  <c r="AB4500" i="1"/>
  <c r="AB4527" i="1"/>
  <c r="V4552" i="1"/>
  <c r="AB4552" i="1" s="1"/>
  <c r="V4607" i="1"/>
  <c r="AB4607" i="1" s="1"/>
  <c r="Z4627" i="1"/>
  <c r="AB4627" i="1" s="1"/>
  <c r="AB4647" i="1"/>
  <c r="P4657" i="1"/>
  <c r="V4667" i="1"/>
  <c r="AB4667" i="1" s="1"/>
  <c r="Z4703" i="1"/>
  <c r="S4749" i="1"/>
  <c r="AB4749" i="1" s="1"/>
  <c r="AB4753" i="1"/>
  <c r="AB4772" i="1"/>
  <c r="AB4775" i="1"/>
  <c r="AB4812" i="1"/>
  <c r="Z4586" i="1"/>
  <c r="Z4599" i="1"/>
  <c r="AB4599" i="1" s="1"/>
  <c r="AB4602" i="1"/>
  <c r="AB4613" i="1"/>
  <c r="Z4623" i="1"/>
  <c r="P4653" i="1"/>
  <c r="AB4653" i="1" s="1"/>
  <c r="AB4677" i="1"/>
  <c r="AB4691" i="1"/>
  <c r="Z4707" i="1"/>
  <c r="AB4707" i="1" s="1"/>
  <c r="AB4717" i="1"/>
  <c r="AB4722" i="1"/>
  <c r="P4741" i="1"/>
  <c r="AB4741" i="1" s="1"/>
  <c r="Z4743" i="1"/>
  <c r="AB4751" i="1"/>
  <c r="Z4759" i="1"/>
  <c r="AB4759" i="1" s="1"/>
  <c r="AB4761" i="1"/>
  <c r="AB4768" i="1"/>
  <c r="P4806" i="1"/>
  <c r="AB4806" i="1" s="1"/>
  <c r="P4814" i="1"/>
  <c r="V4820" i="1"/>
  <c r="AB4820" i="1" s="1"/>
  <c r="AB4837" i="1"/>
  <c r="AB4846" i="1"/>
  <c r="Z4886" i="1"/>
  <c r="AB4994" i="1"/>
  <c r="S4545" i="1"/>
  <c r="AB4545" i="1" s="1"/>
  <c r="P4690" i="1"/>
  <c r="AB4690" i="1" s="1"/>
  <c r="AB4699" i="1"/>
  <c r="AB4700" i="1"/>
  <c r="AB4731" i="1"/>
  <c r="V4748" i="1"/>
  <c r="AB4748" i="1" s="1"/>
  <c r="AB4808" i="1"/>
  <c r="M4867" i="1"/>
  <c r="M4871" i="1"/>
  <c r="M4943" i="1"/>
  <c r="P4995" i="1"/>
  <c r="AB4995" i="1" s="1"/>
  <c r="AB4466" i="1"/>
  <c r="AB4556" i="1"/>
  <c r="Z4566" i="1"/>
  <c r="AB4566" i="1" s="1"/>
  <c r="AB4581" i="1"/>
  <c r="Z4591" i="1"/>
  <c r="AB4591" i="1" s="1"/>
  <c r="S4616" i="1"/>
  <c r="AB4616" i="1" s="1"/>
  <c r="AB4623" i="1"/>
  <c r="AB4624" i="1"/>
  <c r="AB4663" i="1"/>
  <c r="AB4669" i="1"/>
  <c r="AB4708" i="1"/>
  <c r="AB4714" i="1"/>
  <c r="Z4735" i="1"/>
  <c r="AB4735" i="1" s="1"/>
  <c r="M4778" i="1"/>
  <c r="AB4778" i="1" s="1"/>
  <c r="S4785" i="1"/>
  <c r="AB4795" i="1"/>
  <c r="V4799" i="1"/>
  <c r="AB4915" i="1"/>
  <c r="P4984" i="1"/>
  <c r="AB4984" i="1" s="1"/>
  <c r="AB4532" i="1"/>
  <c r="AB4557" i="1"/>
  <c r="AB4654" i="1"/>
  <c r="AB4662" i="1"/>
  <c r="AB4687" i="1"/>
  <c r="AB4743" i="1"/>
  <c r="AB4746" i="1"/>
  <c r="AB4764" i="1"/>
  <c r="AB4791" i="1"/>
  <c r="AB4474" i="1"/>
  <c r="AB4533" i="1"/>
  <c r="AB4570" i="1"/>
  <c r="AB4571" i="1"/>
  <c r="Z4583" i="1"/>
  <c r="AB4583" i="1" s="1"/>
  <c r="AB4586" i="1"/>
  <c r="AB4597" i="1"/>
  <c r="Z4607" i="1"/>
  <c r="S4632" i="1"/>
  <c r="AB4632" i="1" s="1"/>
  <c r="AB4639" i="1"/>
  <c r="AB4640" i="1"/>
  <c r="M4654" i="1"/>
  <c r="V4683" i="1"/>
  <c r="AB4683" i="1" s="1"/>
  <c r="Z4727" i="1"/>
  <c r="AB4737" i="1"/>
  <c r="M4742" i="1"/>
  <c r="AB4742" i="1" s="1"/>
  <c r="AB4760" i="1"/>
  <c r="AB4765" i="1"/>
  <c r="AB4787" i="1"/>
  <c r="AB4798" i="1"/>
  <c r="P4810" i="1"/>
  <c r="AB4810" i="1" s="1"/>
  <c r="M4815" i="1"/>
  <c r="AB4815" i="1" s="1"/>
  <c r="P4818" i="1"/>
  <c r="S4821" i="1"/>
  <c r="AB4821" i="1" s="1"/>
  <c r="AB4848" i="1"/>
  <c r="M4907" i="1"/>
  <c r="AB4927" i="1"/>
  <c r="AB4679" i="1"/>
  <c r="AB4695" i="1"/>
  <c r="V4695" i="1"/>
  <c r="Z4723" i="1"/>
  <c r="AB4723" i="1" s="1"/>
  <c r="P4729" i="1"/>
  <c r="AB4729" i="1" s="1"/>
  <c r="Z4731" i="1"/>
  <c r="AB4793" i="1"/>
  <c r="V4800" i="1"/>
  <c r="AB4800" i="1" s="1"/>
  <c r="AB4802" i="1"/>
  <c r="AB4823" i="1"/>
  <c r="AB4841" i="1"/>
  <c r="P4845" i="1"/>
  <c r="AB4845" i="1" s="1"/>
  <c r="AB4849" i="1"/>
  <c r="P4865" i="1"/>
  <c r="AB4890" i="1"/>
  <c r="AB4901" i="1"/>
  <c r="AB4909" i="1"/>
  <c r="AB4711" i="1"/>
  <c r="AB4805" i="1"/>
  <c r="AB4825" i="1"/>
  <c r="AB4830" i="1"/>
  <c r="AB4938" i="1"/>
  <c r="AB4643" i="1"/>
  <c r="AB4651" i="1"/>
  <c r="Z4655" i="1"/>
  <c r="AB4655" i="1" s="1"/>
  <c r="V4660" i="1"/>
  <c r="AB4660" i="1" s="1"/>
  <c r="AB4703" i="1"/>
  <c r="AB4719" i="1"/>
  <c r="V4719" i="1"/>
  <c r="Z4747" i="1"/>
  <c r="AB4773" i="1"/>
  <c r="AB4851" i="1"/>
  <c r="AB4900" i="1"/>
  <c r="AB4925" i="1"/>
  <c r="AB4659" i="1"/>
  <c r="V4659" i="1"/>
  <c r="Z4687" i="1"/>
  <c r="P4693" i="1"/>
  <c r="AB4693" i="1" s="1"/>
  <c r="Z4695" i="1"/>
  <c r="M4718" i="1"/>
  <c r="AB4718" i="1" s="1"/>
  <c r="Z4739" i="1"/>
  <c r="AB4739" i="1" s="1"/>
  <c r="V4744" i="1"/>
  <c r="M4799" i="1"/>
  <c r="AB4799" i="1" s="1"/>
  <c r="AB4801" i="1"/>
  <c r="AB4817" i="1"/>
  <c r="AB4889" i="1"/>
  <c r="AB4755" i="1"/>
  <c r="AB4756" i="1"/>
  <c r="Z4763" i="1"/>
  <c r="AB4763" i="1" s="1"/>
  <c r="M4765" i="1"/>
  <c r="Z4767" i="1"/>
  <c r="AB4767" i="1" s="1"/>
  <c r="Z4774" i="1"/>
  <c r="AB4774" i="1" s="1"/>
  <c r="M4783" i="1"/>
  <c r="AB4783" i="1" s="1"/>
  <c r="AB4785" i="1"/>
  <c r="AB4790" i="1"/>
  <c r="M4807" i="1"/>
  <c r="AB4807" i="1" s="1"/>
  <c r="AB4809" i="1"/>
  <c r="AB4814" i="1"/>
  <c r="AB4819" i="1"/>
  <c r="AB4833" i="1"/>
  <c r="Z4843" i="1"/>
  <c r="AB4878" i="1"/>
  <c r="AB4882" i="1"/>
  <c r="M4886" i="1"/>
  <c r="AB4886" i="1" s="1"/>
  <c r="AB4893" i="1"/>
  <c r="AB4930" i="1"/>
  <c r="V4957" i="1"/>
  <c r="AB4958" i="1"/>
  <c r="S4962" i="1"/>
  <c r="AB4965" i="1"/>
  <c r="S4975" i="1"/>
  <c r="AB4975" i="1" s="1"/>
  <c r="V4771" i="1"/>
  <c r="AB4771" i="1" s="1"/>
  <c r="V4792" i="1"/>
  <c r="AB4792" i="1" s="1"/>
  <c r="AB4794" i="1"/>
  <c r="V4816" i="1"/>
  <c r="AB4816" i="1" s="1"/>
  <c r="AB4818" i="1"/>
  <c r="AB4826" i="1"/>
  <c r="AB4832" i="1"/>
  <c r="Z4847" i="1"/>
  <c r="P4850" i="1"/>
  <c r="AB4850" i="1" s="1"/>
  <c r="AB4874" i="1"/>
  <c r="M4879" i="1"/>
  <c r="AB4879" i="1" s="1"/>
  <c r="M4883" i="1"/>
  <c r="AB4883" i="1" s="1"/>
  <c r="AB4919" i="1"/>
  <c r="AB4831" i="1"/>
  <c r="M4847" i="1"/>
  <c r="AB4847" i="1" s="1"/>
  <c r="AB4866" i="1"/>
  <c r="AB4870" i="1"/>
  <c r="M4875" i="1"/>
  <c r="AB4875" i="1" s="1"/>
  <c r="Z4923" i="1"/>
  <c r="AB4923" i="1" s="1"/>
  <c r="AB4950" i="1"/>
  <c r="V4956" i="1"/>
  <c r="AB4956" i="1" s="1"/>
  <c r="AB4963" i="1"/>
  <c r="AB4964" i="1"/>
  <c r="AB4838" i="1"/>
  <c r="AB4891" i="1"/>
  <c r="AB4892" i="1"/>
  <c r="AB4908" i="1"/>
  <c r="Z4775" i="1"/>
  <c r="S4857" i="1"/>
  <c r="AB4857" i="1" s="1"/>
  <c r="S4861" i="1"/>
  <c r="AB4861" i="1" s="1"/>
  <c r="S4865" i="1"/>
  <c r="S4872" i="1"/>
  <c r="V4888" i="1"/>
  <c r="AB4888" i="1"/>
  <c r="AB4907" i="1"/>
  <c r="AB4827" i="1"/>
  <c r="V4828" i="1"/>
  <c r="AB4828" i="1" s="1"/>
  <c r="M4839" i="1"/>
  <c r="AB4839" i="1" s="1"/>
  <c r="AB4852" i="1"/>
  <c r="V4859" i="1"/>
  <c r="V4884" i="1"/>
  <c r="AB4884" i="1" s="1"/>
  <c r="AB4887" i="1"/>
  <c r="AB4903" i="1"/>
  <c r="AB4928" i="1"/>
  <c r="AB4967" i="1"/>
  <c r="P4976" i="1"/>
  <c r="AB4976" i="1" s="1"/>
  <c r="AB4835" i="1"/>
  <c r="AB4859" i="1"/>
  <c r="AB4898" i="1"/>
  <c r="AB4843" i="1"/>
  <c r="M4851" i="1"/>
  <c r="AB4854" i="1"/>
  <c r="AB4863" i="1"/>
  <c r="V4872" i="1"/>
  <c r="S4877" i="1"/>
  <c r="AB4877" i="1" s="1"/>
  <c r="P4886" i="1"/>
  <c r="Z4899" i="1"/>
  <c r="M4936" i="1"/>
  <c r="AB4936" i="1" s="1"/>
  <c r="AB4944" i="1"/>
  <c r="AB4960" i="1"/>
  <c r="M4970" i="1"/>
  <c r="AB4970" i="1" s="1"/>
  <c r="P4971" i="1"/>
  <c r="S4978" i="1"/>
  <c r="AB4983" i="1"/>
  <c r="M4855" i="1"/>
  <c r="AB4855" i="1" s="1"/>
  <c r="AB4858" i="1"/>
  <c r="AB4867" i="1"/>
  <c r="V4876" i="1"/>
  <c r="AB4876" i="1" s="1"/>
  <c r="S4881" i="1"/>
  <c r="AB4881" i="1" s="1"/>
  <c r="AB4920" i="1"/>
  <c r="AB4952" i="1"/>
  <c r="V4959" i="1"/>
  <c r="V4973" i="1"/>
  <c r="AB4973" i="1" s="1"/>
  <c r="M4859" i="1"/>
  <c r="AB4862" i="1"/>
  <c r="AB4871" i="1"/>
  <c r="V4880" i="1"/>
  <c r="AB4880" i="1" s="1"/>
  <c r="S4885" i="1"/>
  <c r="AB4885" i="1" s="1"/>
  <c r="M4899" i="1"/>
  <c r="AB4899" i="1" s="1"/>
  <c r="S4905" i="1"/>
  <c r="AB4905" i="1" s="1"/>
  <c r="AB4910" i="1"/>
  <c r="AB4918" i="1"/>
  <c r="AB4943" i="1"/>
  <c r="AB4951" i="1"/>
  <c r="AB4959" i="1"/>
  <c r="AB4912" i="1"/>
  <c r="AB4982" i="1"/>
  <c r="AB4990" i="1"/>
  <c r="AB4998" i="1"/>
  <c r="AB5002" i="1"/>
  <c r="AB4980" i="1"/>
  <c r="AB4991" i="1"/>
  <c r="AB5000" i="1"/>
  <c r="AB4904" i="1"/>
  <c r="S4937" i="1"/>
  <c r="AB4937" i="1" s="1"/>
  <c r="M4958" i="1"/>
  <c r="AB4969" i="1"/>
  <c r="AB4971" i="1"/>
  <c r="S4935" i="1"/>
  <c r="AB4935" i="1" s="1"/>
  <c r="V4938" i="1"/>
  <c r="S4941" i="1"/>
  <c r="AB4941" i="1" s="1"/>
  <c r="S4945" i="1"/>
  <c r="AB4945" i="1" s="1"/>
  <c r="S4947" i="1"/>
  <c r="S4948" i="1"/>
  <c r="AB4948" i="1" s="1"/>
  <c r="P4954" i="1"/>
  <c r="Z4972" i="1"/>
  <c r="Z4977" i="1"/>
  <c r="AB4977" i="1" s="1"/>
  <c r="Z5001" i="1"/>
  <c r="AB4896" i="1"/>
  <c r="AB4924" i="1"/>
  <c r="AB4932" i="1"/>
  <c r="S4953" i="1"/>
  <c r="AB4953" i="1" s="1"/>
  <c r="M4972" i="1"/>
  <c r="AB4972" i="1" s="1"/>
  <c r="M4989" i="1"/>
  <c r="AB4989" i="1" s="1"/>
  <c r="M5001" i="1"/>
  <c r="AB5001" i="1" s="1"/>
  <c r="P4942" i="1"/>
  <c r="M4951" i="1"/>
  <c r="S4961" i="1"/>
  <c r="AB4961" i="1" s="1"/>
  <c r="AB4966" i="1"/>
  <c r="AB4974" i="1"/>
  <c r="Z4981" i="1"/>
  <c r="AB4981" i="1" s="1"/>
  <c r="M4939" i="1"/>
  <c r="AB4939" i="1" s="1"/>
  <c r="S4949" i="1"/>
  <c r="AB4949" i="1" s="1"/>
  <c r="AB4954" i="1"/>
  <c r="AB4986" i="1"/>
  <c r="Z4993" i="1"/>
  <c r="AB4993" i="1" s="1"/>
  <c r="V4948" i="1"/>
  <c r="P4958" i="1"/>
  <c r="P4938" i="1"/>
  <c r="M4947" i="1"/>
  <c r="AB4947" i="1" s="1"/>
  <c r="S4957" i="1"/>
  <c r="AB4957" i="1" s="1"/>
  <c r="AB4962" i="1"/>
  <c r="AB4978" i="1"/>
  <c r="Z4985" i="1"/>
  <c r="AB4985" i="1" s="1"/>
  <c r="AB1525" i="1" l="1"/>
  <c r="AB2849" i="1"/>
  <c r="AB2213" i="1"/>
  <c r="AB3923" i="1"/>
  <c r="AB2950" i="1"/>
  <c r="AB2396" i="1"/>
  <c r="AB2186" i="1"/>
  <c r="AB4052" i="1"/>
  <c r="AB2773" i="1"/>
  <c r="AB2097" i="1"/>
  <c r="AB2137" i="1"/>
  <c r="AB4872" i="1"/>
  <c r="AB4028" i="1"/>
  <c r="AB4071" i="1"/>
  <c r="AB3879" i="1"/>
  <c r="AB2864" i="1"/>
  <c r="AB2629" i="1"/>
  <c r="AB2516" i="1"/>
  <c r="AB2531" i="1"/>
  <c r="AB2483" i="1"/>
  <c r="AB2551" i="1"/>
  <c r="AB2794" i="1"/>
  <c r="AB2557" i="1"/>
  <c r="AB226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<sst xmlns="http://schemas.openxmlformats.org/spreadsheetml/2006/main" count="33" uniqueCount="20">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</sst>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PELÓPIDAS SILVEIRA - CG Nº 017/2022</v>
          </cell>
          <cell r="E12" t="str">
            <v>ABSON JOAO DE ARAUJO</v>
          </cell>
          <cell r="F12" t="str">
            <v>2 - Outros Profissionais da Saúde</v>
          </cell>
          <cell r="G12" t="str">
            <v>2235-05</v>
          </cell>
          <cell r="H12" t="str">
            <v>08/2026</v>
          </cell>
          <cell r="I12">
            <v>0</v>
          </cell>
          <cell r="J12">
            <v>421.04719999999998</v>
          </cell>
          <cell r="K12">
            <v>0</v>
          </cell>
          <cell r="L12">
            <v>199.54</v>
          </cell>
          <cell r="M12">
            <v>3.05</v>
          </cell>
          <cell r="O12">
            <v>5.31</v>
          </cell>
          <cell r="R12">
            <v>214.71</v>
          </cell>
          <cell r="S12">
            <v>122.12</v>
          </cell>
          <cell r="U12">
            <v>0</v>
          </cell>
          <cell r="X12" t="str">
            <v>-</v>
          </cell>
          <cell r="Y12">
            <v>0</v>
          </cell>
        </row>
        <row r="13">
          <cell r="C13" t="str">
            <v>HOSPITAL PELÓPIDAS SILVEIRA - CG Nº 017/2022</v>
          </cell>
          <cell r="E13" t="str">
            <v>ADALIA PEREIRA DA SILVA</v>
          </cell>
          <cell r="F13" t="str">
            <v>3 - Administrativo</v>
          </cell>
          <cell r="G13" t="str">
            <v>5163-45</v>
          </cell>
          <cell r="H13" t="str">
            <v>08/2026</v>
          </cell>
          <cell r="I13">
            <v>0</v>
          </cell>
          <cell r="J13">
            <v>218.26400000000001</v>
          </cell>
          <cell r="K13">
            <v>0</v>
          </cell>
          <cell r="L13">
            <v>0</v>
          </cell>
          <cell r="M13">
            <v>0</v>
          </cell>
          <cell r="O13">
            <v>32.425933202357562</v>
          </cell>
          <cell r="R13">
            <v>279.29000000000002</v>
          </cell>
          <cell r="S13">
            <v>97.35</v>
          </cell>
          <cell r="U13">
            <v>0</v>
          </cell>
          <cell r="X13" t="str">
            <v>-</v>
          </cell>
          <cell r="Y13">
            <v>0</v>
          </cell>
        </row>
        <row r="14">
          <cell r="C14" t="str">
            <v>HOSPITAL PELÓPIDAS SILVEIRA - CG Nº 017/2022</v>
          </cell>
          <cell r="E14" t="str">
            <v>ADELMO SANTANA DA SILVA JUNIOR</v>
          </cell>
          <cell r="F14" t="str">
            <v>2 - Outros Profissionais da Saúde</v>
          </cell>
          <cell r="G14" t="str">
            <v>3241-15</v>
          </cell>
          <cell r="H14" t="str">
            <v>08/2026</v>
          </cell>
          <cell r="I14">
            <v>0</v>
          </cell>
          <cell r="J14">
            <v>343.57600000000002</v>
          </cell>
          <cell r="K14">
            <v>0</v>
          </cell>
          <cell r="L14">
            <v>0</v>
          </cell>
          <cell r="M14">
            <v>0</v>
          </cell>
          <cell r="O14">
            <v>2.5299999999999998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</row>
        <row r="15">
          <cell r="C15" t="str">
            <v>HOSPITAL PELÓPIDAS SILVEIRA - CG Nº 017/2022</v>
          </cell>
          <cell r="E15" t="str">
            <v>ADENILSON WANDERLEY DE LIMA</v>
          </cell>
          <cell r="F15" t="str">
            <v>3 - Administrativo</v>
          </cell>
          <cell r="G15" t="str">
            <v>5163-45</v>
          </cell>
          <cell r="H15" t="str">
            <v>08/2026</v>
          </cell>
          <cell r="I15">
            <v>0</v>
          </cell>
          <cell r="J15">
            <v>157.85120000000001</v>
          </cell>
          <cell r="K15">
            <v>0</v>
          </cell>
          <cell r="L15">
            <v>199.54</v>
          </cell>
          <cell r="M15">
            <v>33.340000000000003</v>
          </cell>
          <cell r="O15">
            <v>32.425933202357562</v>
          </cell>
          <cell r="R15">
            <v>297.72577991171977</v>
          </cell>
          <cell r="S15">
            <v>100.03</v>
          </cell>
          <cell r="U15">
            <v>0</v>
          </cell>
          <cell r="X15" t="str">
            <v>-</v>
          </cell>
          <cell r="Y15">
            <v>0</v>
          </cell>
        </row>
        <row r="16">
          <cell r="C16" t="str">
            <v>HOSPITAL PELÓPIDAS SILVEIRA - CG Nº 017/2022</v>
          </cell>
          <cell r="E16" t="str">
            <v>ADIELSON DE SOUSA BARROS</v>
          </cell>
          <cell r="F16" t="str">
            <v>2 - Outros Profissionais da Saúde</v>
          </cell>
          <cell r="G16" t="str">
            <v>5151-10</v>
          </cell>
          <cell r="H16" t="str">
            <v>08/2026</v>
          </cell>
          <cell r="I16">
            <v>0</v>
          </cell>
          <cell r="J16">
            <v>154.0008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R16">
            <v>0</v>
          </cell>
          <cell r="S16">
            <v>96.7</v>
          </cell>
          <cell r="U16">
            <v>0</v>
          </cell>
          <cell r="X16" t="str">
            <v>-</v>
          </cell>
          <cell r="Y16">
            <v>0</v>
          </cell>
        </row>
        <row r="17">
          <cell r="C17" t="str">
            <v>HOSPITAL PELÓPIDAS SILVEIRA - CG Nº 017/2022</v>
          </cell>
          <cell r="E17" t="str">
            <v>ADIJANE FERNANDES DA SILVA</v>
          </cell>
          <cell r="F17" t="str">
            <v>3 - Administrativo</v>
          </cell>
          <cell r="G17" t="str">
            <v>5143-20</v>
          </cell>
          <cell r="H17" t="str">
            <v>08/2026</v>
          </cell>
          <cell r="I17">
            <v>0</v>
          </cell>
          <cell r="J17">
            <v>175.0848</v>
          </cell>
          <cell r="K17">
            <v>0</v>
          </cell>
          <cell r="L17">
            <v>199.54</v>
          </cell>
          <cell r="M17">
            <v>33.340000000000003</v>
          </cell>
          <cell r="O17">
            <v>32.425933202357562</v>
          </cell>
          <cell r="R17">
            <v>279.27547381429611</v>
          </cell>
          <cell r="S17">
            <v>100.03</v>
          </cell>
          <cell r="U17">
            <v>0</v>
          </cell>
          <cell r="X17" t="str">
            <v>-</v>
          </cell>
          <cell r="Y17">
            <v>0</v>
          </cell>
        </row>
        <row r="18">
          <cell r="C18" t="str">
            <v>HOSPITAL PELÓPIDAS SILVEIRA - CG Nº 017/2022</v>
          </cell>
          <cell r="E18" t="str">
            <v>ADILSON GOMES DA SILVA FILHO</v>
          </cell>
          <cell r="F18" t="str">
            <v>2 - Outros Profissionais da Saúde</v>
          </cell>
          <cell r="G18" t="str">
            <v>3222-05</v>
          </cell>
          <cell r="H18" t="str">
            <v>08/2026</v>
          </cell>
          <cell r="I18">
            <v>0</v>
          </cell>
          <cell r="J18">
            <v>324.22000000000003</v>
          </cell>
          <cell r="K18">
            <v>0</v>
          </cell>
          <cell r="L18">
            <v>199.54</v>
          </cell>
          <cell r="M18">
            <v>32.42</v>
          </cell>
          <cell r="O18">
            <v>2.5299999999999998</v>
          </cell>
          <cell r="R18">
            <v>279.27547381429611</v>
          </cell>
          <cell r="S18">
            <v>97.26</v>
          </cell>
          <cell r="U18">
            <v>0</v>
          </cell>
          <cell r="X18" t="str">
            <v>-</v>
          </cell>
          <cell r="Y18">
            <v>0</v>
          </cell>
        </row>
        <row r="19">
          <cell r="C19" t="str">
            <v>HOSPITAL PELÓPIDAS SILVEIRA - CG Nº 017/2022</v>
          </cell>
          <cell r="E19" t="str">
            <v>ADILSON JOSE DA SILVA</v>
          </cell>
          <cell r="F19" t="str">
            <v>2 - Outros Profissionais da Saúde</v>
          </cell>
          <cell r="G19" t="str">
            <v>5211-30</v>
          </cell>
          <cell r="H19" t="str">
            <v>08/2026</v>
          </cell>
          <cell r="I19">
            <v>0</v>
          </cell>
          <cell r="J19">
            <v>154.8152</v>
          </cell>
          <cell r="K19">
            <v>0</v>
          </cell>
          <cell r="L19">
            <v>199.54</v>
          </cell>
          <cell r="M19">
            <v>36.82</v>
          </cell>
          <cell r="O19">
            <v>32.425933202357562</v>
          </cell>
          <cell r="R19">
            <v>140.89817808361866</v>
          </cell>
          <cell r="S19">
            <v>110.45</v>
          </cell>
          <cell r="U19">
            <v>0</v>
          </cell>
          <cell r="X19" t="str">
            <v>-</v>
          </cell>
          <cell r="Y19">
            <v>0</v>
          </cell>
        </row>
        <row r="20">
          <cell r="C20" t="str">
            <v>HOSPITAL PELÓPIDAS SILVEIRA - CG Nº 017/2022</v>
          </cell>
          <cell r="E20" t="str">
            <v>ADNA MARQUES DE OLIVEIRA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>
            <v>0</v>
          </cell>
          <cell r="J20">
            <v>317.00959999999998</v>
          </cell>
          <cell r="K20">
            <v>0</v>
          </cell>
          <cell r="L20">
            <v>0</v>
          </cell>
          <cell r="M20">
            <v>0</v>
          </cell>
          <cell r="O20">
            <v>2.5299999999999998</v>
          </cell>
          <cell r="R20">
            <v>140.89817808361866</v>
          </cell>
          <cell r="S20">
            <v>76.510000000000005</v>
          </cell>
          <cell r="U20">
            <v>0</v>
          </cell>
          <cell r="X20" t="str">
            <v>-</v>
          </cell>
          <cell r="Y20">
            <v>0</v>
          </cell>
        </row>
        <row r="21">
          <cell r="C21" t="str">
            <v>HOSPITAL PELÓPIDAS SILVEIRA - CG Nº 017/2022</v>
          </cell>
          <cell r="E21" t="str">
            <v>ADRIANA BEZERRA ALVES CARDOSO DOS SANTOS</v>
          </cell>
          <cell r="F21" t="str">
            <v>1 - Médico</v>
          </cell>
          <cell r="G21" t="str">
            <v>2251-40</v>
          </cell>
          <cell r="H21" t="str">
            <v>08/2026</v>
          </cell>
          <cell r="I21">
            <v>0</v>
          </cell>
          <cell r="J21">
            <v>271.40640000000002</v>
          </cell>
          <cell r="K21">
            <v>0</v>
          </cell>
          <cell r="L21">
            <v>0</v>
          </cell>
          <cell r="M21">
            <v>0</v>
          </cell>
          <cell r="O21">
            <v>20.239999999999998</v>
          </cell>
          <cell r="R21">
            <v>0</v>
          </cell>
          <cell r="S21">
            <v>0</v>
          </cell>
          <cell r="U21">
            <v>0</v>
          </cell>
          <cell r="X21" t="str">
            <v>-</v>
          </cell>
          <cell r="Y21">
            <v>0</v>
          </cell>
        </row>
        <row r="22">
          <cell r="C22" t="str">
            <v>HOSPITAL PELÓPIDAS SILVEIRA - CG Nº 017/2022</v>
          </cell>
          <cell r="E22" t="str">
            <v>ADRIANA GOMES BARBOZA DE LIMA</v>
          </cell>
          <cell r="F22" t="str">
            <v>3 - Administrativo</v>
          </cell>
          <cell r="G22" t="str">
            <v>5163-45</v>
          </cell>
          <cell r="H22" t="str">
            <v>08/2026</v>
          </cell>
          <cell r="I22">
            <v>0</v>
          </cell>
          <cell r="J22">
            <v>159.31120000000001</v>
          </cell>
          <cell r="K22">
            <v>0</v>
          </cell>
          <cell r="L22">
            <v>199.54</v>
          </cell>
          <cell r="M22">
            <v>33.340000000000003</v>
          </cell>
          <cell r="O22">
            <v>32.425933202357562</v>
          </cell>
          <cell r="R22">
            <v>150.12333113233049</v>
          </cell>
          <cell r="S22">
            <v>100.03</v>
          </cell>
          <cell r="U22">
            <v>0</v>
          </cell>
          <cell r="X22" t="str">
            <v>-</v>
          </cell>
          <cell r="Y22">
            <v>0</v>
          </cell>
        </row>
        <row r="23">
          <cell r="C23" t="str">
            <v>HOSPITAL PELÓPIDAS SILVEIRA - CG Nº 017/2022</v>
          </cell>
          <cell r="E23" t="str">
            <v>ADRIANA GOMES DE SOUZA</v>
          </cell>
          <cell r="F23" t="str">
            <v>2 - Outros Profissionais da Saúde</v>
          </cell>
          <cell r="G23" t="str">
            <v>5211-30</v>
          </cell>
          <cell r="H23" t="str">
            <v>08/2026</v>
          </cell>
          <cell r="I23">
            <v>0</v>
          </cell>
          <cell r="J23">
            <v>166.01599999999999</v>
          </cell>
          <cell r="K23">
            <v>0</v>
          </cell>
          <cell r="L23">
            <v>199.54</v>
          </cell>
          <cell r="M23">
            <v>36.82</v>
          </cell>
          <cell r="O23">
            <v>32.425933202357562</v>
          </cell>
          <cell r="R23">
            <v>297.72577991171977</v>
          </cell>
          <cell r="S23">
            <v>110.45</v>
          </cell>
          <cell r="U23">
            <v>0</v>
          </cell>
          <cell r="X23" t="str">
            <v>-</v>
          </cell>
          <cell r="Y23">
            <v>0</v>
          </cell>
        </row>
        <row r="24">
          <cell r="C24" t="str">
            <v>HOSPITAL PELÓPIDAS SILVEIRA - CG Nº 017/2022</v>
          </cell>
          <cell r="E24" t="str">
            <v>ADRIANA JOSEFA PORFIRIO SILVA</v>
          </cell>
          <cell r="F24" t="str">
            <v>2 - Outros Profissionais da Saúde</v>
          </cell>
          <cell r="G24" t="str">
            <v>2237-05</v>
          </cell>
          <cell r="H24" t="str">
            <v>08/2026</v>
          </cell>
          <cell r="I24">
            <v>0</v>
          </cell>
          <cell r="J24">
            <v>159.31120000000001</v>
          </cell>
          <cell r="K24">
            <v>0</v>
          </cell>
          <cell r="L24">
            <v>199.54</v>
          </cell>
          <cell r="M24">
            <v>33.340000000000003</v>
          </cell>
          <cell r="O24">
            <v>32.425933202357562</v>
          </cell>
          <cell r="R24">
            <v>150.12333113233049</v>
          </cell>
          <cell r="S24">
            <v>100.03</v>
          </cell>
          <cell r="U24">
            <v>0</v>
          </cell>
          <cell r="X24" t="str">
            <v>-</v>
          </cell>
          <cell r="Y24">
            <v>0</v>
          </cell>
        </row>
        <row r="25">
          <cell r="C25" t="str">
            <v>HOSPITAL PELÓPIDAS SILVEIRA - CG Nº 017/2022</v>
          </cell>
          <cell r="E25" t="str">
            <v>ADRIANA MARIA DA SILVA</v>
          </cell>
          <cell r="F25" t="str">
            <v>3 - Administrativo</v>
          </cell>
          <cell r="G25" t="str">
            <v>4110-10</v>
          </cell>
          <cell r="H25" t="str">
            <v>08/2026</v>
          </cell>
          <cell r="I25">
            <v>0</v>
          </cell>
          <cell r="J25">
            <v>133.37520000000001</v>
          </cell>
          <cell r="K25">
            <v>0</v>
          </cell>
          <cell r="L25">
            <v>199.54</v>
          </cell>
          <cell r="M25">
            <v>33.340000000000003</v>
          </cell>
          <cell r="O25">
            <v>32.425933202357562</v>
          </cell>
          <cell r="R25">
            <v>196.24909637588965</v>
          </cell>
          <cell r="S25">
            <v>86.69</v>
          </cell>
          <cell r="U25">
            <v>0</v>
          </cell>
          <cell r="X25" t="str">
            <v>-</v>
          </cell>
          <cell r="Y25">
            <v>0</v>
          </cell>
        </row>
        <row r="26">
          <cell r="C26" t="str">
            <v>HOSPITAL PELÓPIDAS SILVEIRA - CG Nº 017/2022</v>
          </cell>
          <cell r="E26" t="str">
            <v>ADRIANA MARIA DE ALMEIDA</v>
          </cell>
          <cell r="F26" t="str">
            <v>2 - Outros Profissionais da Saúde</v>
          </cell>
          <cell r="G26" t="str">
            <v>3222-05</v>
          </cell>
          <cell r="H26" t="str">
            <v>08/2026</v>
          </cell>
          <cell r="I26">
            <v>0</v>
          </cell>
          <cell r="J26">
            <v>404.51440000000002</v>
          </cell>
          <cell r="K26">
            <v>0</v>
          </cell>
          <cell r="L26">
            <v>199.54</v>
          </cell>
          <cell r="M26">
            <v>32.42</v>
          </cell>
          <cell r="O26">
            <v>2.5299999999999998</v>
          </cell>
          <cell r="R26">
            <v>0</v>
          </cell>
          <cell r="S26">
            <v>0</v>
          </cell>
          <cell r="U26">
            <v>0</v>
          </cell>
          <cell r="X26" t="str">
            <v>-</v>
          </cell>
          <cell r="Y26">
            <v>0</v>
          </cell>
        </row>
        <row r="27">
          <cell r="C27" t="str">
            <v>HOSPITAL PELÓPIDAS SILVEIRA - CG Nº 017/2022</v>
          </cell>
          <cell r="E27" t="str">
            <v>ADRIANA MARIA FRANCISCA DO NASCIMENTO MENEZES</v>
          </cell>
          <cell r="F27" t="str">
            <v>2 - Outros Profissionais da Saúde</v>
          </cell>
          <cell r="G27" t="str">
            <v>3222-05</v>
          </cell>
          <cell r="H27" t="str">
            <v>08/2026</v>
          </cell>
          <cell r="I27">
            <v>0</v>
          </cell>
          <cell r="J27">
            <v>295.73840000000001</v>
          </cell>
          <cell r="K27">
            <v>0</v>
          </cell>
          <cell r="L27">
            <v>0</v>
          </cell>
          <cell r="M27">
            <v>0</v>
          </cell>
          <cell r="O27">
            <v>2.5299999999999998</v>
          </cell>
          <cell r="R27">
            <v>150.12333113233049</v>
          </cell>
          <cell r="S27">
            <v>97.26</v>
          </cell>
          <cell r="U27">
            <v>0</v>
          </cell>
          <cell r="X27" t="str">
            <v>-</v>
          </cell>
          <cell r="Y27">
            <v>0</v>
          </cell>
        </row>
        <row r="28">
          <cell r="C28" t="str">
            <v>HOSPITAL PELÓPIDAS SILVEIRA - CG Nº 017/2022</v>
          </cell>
          <cell r="E28" t="str">
            <v>ADRIANA RENATA MARTINS DE MAGALHAES</v>
          </cell>
          <cell r="F28" t="str">
            <v>2 - Outros Profissionais da Saúde</v>
          </cell>
          <cell r="G28" t="str">
            <v>3222-05</v>
          </cell>
          <cell r="H28" t="str">
            <v>08/2026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O28">
            <v>2.5299999999999998</v>
          </cell>
          <cell r="R28">
            <v>0</v>
          </cell>
          <cell r="S28">
            <v>0</v>
          </cell>
          <cell r="U28">
            <v>0</v>
          </cell>
          <cell r="X28" t="str">
            <v>-</v>
          </cell>
          <cell r="Y28">
            <v>0</v>
          </cell>
        </row>
        <row r="29">
          <cell r="C29" t="str">
            <v>HOSPITAL PELÓPIDAS SILVEIRA - CG Nº 017/2022</v>
          </cell>
          <cell r="E29" t="str">
            <v>ADRIANO AMARO BARRETO</v>
          </cell>
          <cell r="F29" t="str">
            <v>3 - Administrativo</v>
          </cell>
          <cell r="G29" t="str">
            <v>5142-25</v>
          </cell>
          <cell r="H29" t="str">
            <v>08/2026</v>
          </cell>
          <cell r="I29">
            <v>0</v>
          </cell>
          <cell r="J29">
            <v>159.40880000000001</v>
          </cell>
          <cell r="K29">
            <v>0</v>
          </cell>
          <cell r="L29">
            <v>199.54</v>
          </cell>
          <cell r="M29">
            <v>33.340000000000003</v>
          </cell>
          <cell r="O29">
            <v>32.425933202357562</v>
          </cell>
          <cell r="R29">
            <v>279.27547381429611</v>
          </cell>
          <cell r="S29">
            <v>100.03</v>
          </cell>
          <cell r="U29">
            <v>0</v>
          </cell>
          <cell r="X29" t="str">
            <v>-</v>
          </cell>
          <cell r="Y29">
            <v>0</v>
          </cell>
        </row>
        <row r="30">
          <cell r="C30" t="str">
            <v>HOSPITAL PELÓPIDAS SILVEIRA - CG Nº 017/2022</v>
          </cell>
          <cell r="E30" t="str">
            <v>ADRIANO PEREIRA DA SILVA</v>
          </cell>
          <cell r="F30" t="str">
            <v>3 - Administrativo</v>
          </cell>
          <cell r="G30" t="str">
            <v>5135-05</v>
          </cell>
          <cell r="H30" t="str">
            <v>08/2026</v>
          </cell>
          <cell r="I30">
            <v>0</v>
          </cell>
          <cell r="J30">
            <v>130.1576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>-</v>
          </cell>
          <cell r="Y30">
            <v>0</v>
          </cell>
        </row>
        <row r="31">
          <cell r="C31" t="str">
            <v>HOSPITAL PELÓPIDAS SILVEIRA - CG Nº 017/2022</v>
          </cell>
          <cell r="E31" t="str">
            <v>ADRIANO RAMOS DE ARAUJO</v>
          </cell>
          <cell r="F31" t="str">
            <v>3 - Administrativo</v>
          </cell>
          <cell r="G31" t="str">
            <v>3172-10</v>
          </cell>
          <cell r="H31" t="str">
            <v>08/2026</v>
          </cell>
          <cell r="I31">
            <v>0</v>
          </cell>
          <cell r="J31">
            <v>393.56400000000002</v>
          </cell>
          <cell r="K31">
            <v>0</v>
          </cell>
          <cell r="L31">
            <v>0</v>
          </cell>
          <cell r="M31">
            <v>0</v>
          </cell>
          <cell r="O31">
            <v>32.425933202357562</v>
          </cell>
          <cell r="R31">
            <v>196.24909637588965</v>
          </cell>
          <cell r="S31">
            <v>159.68</v>
          </cell>
          <cell r="U31">
            <v>0</v>
          </cell>
          <cell r="X31" t="str">
            <v>-</v>
          </cell>
          <cell r="Y31">
            <v>0</v>
          </cell>
        </row>
        <row r="32">
          <cell r="C32" t="str">
            <v>HOSPITAL PELÓPIDAS SILVEIRA - CG Nº 017/2022</v>
          </cell>
          <cell r="E32" t="str">
            <v>ADRIELE CARVALHO DA SILVA</v>
          </cell>
          <cell r="F32" t="str">
            <v>2 - Outros Profissionais da Saúde</v>
          </cell>
          <cell r="G32" t="str">
            <v>2235-05</v>
          </cell>
          <cell r="H32" t="str">
            <v>08/2026</v>
          </cell>
          <cell r="I32">
            <v>0</v>
          </cell>
          <cell r="J32">
            <v>141.80799999999999</v>
          </cell>
          <cell r="K32">
            <v>0</v>
          </cell>
          <cell r="L32">
            <v>0</v>
          </cell>
          <cell r="M32">
            <v>0</v>
          </cell>
          <cell r="O32">
            <v>5.31</v>
          </cell>
          <cell r="R32">
            <v>141.18888235294116</v>
          </cell>
          <cell r="S32">
            <v>78.08</v>
          </cell>
          <cell r="U32">
            <v>0</v>
          </cell>
          <cell r="X32" t="str">
            <v>-</v>
          </cell>
          <cell r="Y32">
            <v>0</v>
          </cell>
        </row>
        <row r="33">
          <cell r="C33" t="str">
            <v>HOSPITAL PELÓPIDAS SILVEIRA - CG Nº 017/2022</v>
          </cell>
          <cell r="E33" t="str">
            <v>ADRIENE MARUZIA DE MOURA DIAS VEIGA</v>
          </cell>
          <cell r="F33" t="str">
            <v>2 - Outros Profissionais da Saúde</v>
          </cell>
          <cell r="G33" t="str">
            <v>3222-05</v>
          </cell>
          <cell r="H33" t="str">
            <v>08/2026</v>
          </cell>
          <cell r="I33">
            <v>0</v>
          </cell>
          <cell r="J33">
            <v>283.8768</v>
          </cell>
          <cell r="K33">
            <v>0</v>
          </cell>
          <cell r="L33">
            <v>199.54</v>
          </cell>
          <cell r="M33">
            <v>32.42</v>
          </cell>
          <cell r="O33">
            <v>2.5299999999999998</v>
          </cell>
          <cell r="R33">
            <v>140.89817808361866</v>
          </cell>
          <cell r="S33">
            <v>94.67</v>
          </cell>
          <cell r="U33">
            <v>0</v>
          </cell>
          <cell r="X33" t="str">
            <v>-</v>
          </cell>
          <cell r="Y33">
            <v>0</v>
          </cell>
        </row>
        <row r="34">
          <cell r="C34" t="str">
            <v>HOSPITAL PELÓPIDAS SILVEIRA - CG Nº 017/2022</v>
          </cell>
          <cell r="E34" t="str">
            <v>AFONSINA MARIA DE SOUZA</v>
          </cell>
          <cell r="F34" t="str">
            <v>3 - Administrativo</v>
          </cell>
          <cell r="G34" t="str">
            <v>5134-30</v>
          </cell>
          <cell r="H34" t="str">
            <v>08/2026</v>
          </cell>
          <cell r="I34">
            <v>0</v>
          </cell>
          <cell r="J34">
            <v>204.97839999999999</v>
          </cell>
          <cell r="K34">
            <v>0</v>
          </cell>
          <cell r="L34">
            <v>199.54</v>
          </cell>
          <cell r="M34">
            <v>33.340000000000003</v>
          </cell>
          <cell r="O34">
            <v>32.425933202357562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</row>
        <row r="35">
          <cell r="C35" t="str">
            <v>HOSPITAL PELÓPIDAS SILVEIRA - CG Nº 017/2022</v>
          </cell>
          <cell r="E35" t="str">
            <v>AFONSO ALVES DA SILVA FILHO</v>
          </cell>
          <cell r="F35" t="str">
            <v>2 - Outros Profissionais da Saúde</v>
          </cell>
          <cell r="G35" t="str">
            <v>3242-05</v>
          </cell>
          <cell r="H35" t="str">
            <v>08/2026</v>
          </cell>
          <cell r="I35">
            <v>0</v>
          </cell>
          <cell r="J35">
            <v>237.24160000000001</v>
          </cell>
          <cell r="K35">
            <v>0</v>
          </cell>
          <cell r="L35">
            <v>177.85</v>
          </cell>
          <cell r="M35">
            <v>0</v>
          </cell>
          <cell r="O35">
            <v>2.5299999999999998</v>
          </cell>
          <cell r="R35">
            <v>279.27547381429611</v>
          </cell>
          <cell r="S35">
            <v>106.7</v>
          </cell>
          <cell r="U35">
            <v>0</v>
          </cell>
          <cell r="X35" t="str">
            <v>-</v>
          </cell>
          <cell r="Y35">
            <v>0</v>
          </cell>
        </row>
        <row r="36">
          <cell r="C36" t="str">
            <v>HOSPITAL PELÓPIDAS SILVEIRA - CG Nº 017/2022</v>
          </cell>
          <cell r="E36" t="str">
            <v>AISIS SILVA DE OLIVEIRA</v>
          </cell>
          <cell r="F36" t="str">
            <v>2 - Outros Profissionais da Saúde</v>
          </cell>
          <cell r="G36" t="str">
            <v>3222-05</v>
          </cell>
          <cell r="H36" t="str">
            <v>08/2026</v>
          </cell>
          <cell r="I36">
            <v>0</v>
          </cell>
          <cell r="J36">
            <v>281.83839999999998</v>
          </cell>
          <cell r="K36">
            <v>0</v>
          </cell>
          <cell r="L36">
            <v>199.54</v>
          </cell>
          <cell r="M36">
            <v>32.42</v>
          </cell>
          <cell r="O36">
            <v>2.5299999999999998</v>
          </cell>
          <cell r="R36">
            <v>223.92455552202514</v>
          </cell>
          <cell r="S36">
            <v>97.26</v>
          </cell>
          <cell r="U36">
            <v>81.02</v>
          </cell>
          <cell r="X36" t="str">
            <v>Auxílio Básico</v>
          </cell>
          <cell r="Y36">
            <v>0</v>
          </cell>
        </row>
        <row r="37">
          <cell r="C37" t="str">
            <v>HOSPITAL PELÓPIDAS SILVEIRA - CG Nº 017/2022</v>
          </cell>
          <cell r="E37" t="str">
            <v>ALAIR WALTER VIEIRA BARBOSA</v>
          </cell>
          <cell r="F37" t="str">
            <v>3 - Administrativo</v>
          </cell>
          <cell r="G37" t="str">
            <v>4110-10</v>
          </cell>
          <cell r="H37" t="str">
            <v>08/2026</v>
          </cell>
          <cell r="I37">
            <v>0</v>
          </cell>
          <cell r="J37">
            <v>133.37520000000001</v>
          </cell>
          <cell r="K37">
            <v>0</v>
          </cell>
          <cell r="L37">
            <v>0</v>
          </cell>
          <cell r="M37">
            <v>0</v>
          </cell>
          <cell r="O37">
            <v>32.425933202357562</v>
          </cell>
          <cell r="R37">
            <v>0</v>
          </cell>
          <cell r="S37">
            <v>0</v>
          </cell>
          <cell r="U37">
            <v>0</v>
          </cell>
          <cell r="X37" t="str">
            <v>-</v>
          </cell>
          <cell r="Y37">
            <v>0</v>
          </cell>
        </row>
        <row r="38">
          <cell r="C38" t="str">
            <v>HOSPITAL PELÓPIDAS SILVEIRA - CG Nº 017/2022</v>
          </cell>
          <cell r="E38" t="str">
            <v>ALANNA ALMEIDA ALVES</v>
          </cell>
          <cell r="F38" t="str">
            <v>1 - Médico</v>
          </cell>
          <cell r="G38" t="str">
            <v>2251-25</v>
          </cell>
          <cell r="H38" t="str">
            <v>08/2026</v>
          </cell>
          <cell r="I38">
            <v>0</v>
          </cell>
          <cell r="J38">
            <v>727.20719999999994</v>
          </cell>
          <cell r="K38">
            <v>0</v>
          </cell>
          <cell r="L38">
            <v>0</v>
          </cell>
          <cell r="M38">
            <v>0</v>
          </cell>
          <cell r="O38">
            <v>20.239999999999998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</row>
        <row r="39">
          <cell r="C39" t="str">
            <v>HOSPITAL PELÓPIDAS SILVEIRA - CG Nº 017/2022</v>
          </cell>
          <cell r="E39" t="str">
            <v>ALBA LUIZA MAGALHAES BARROS CAVALCANTI</v>
          </cell>
          <cell r="F39" t="str">
            <v>1 - Médico</v>
          </cell>
          <cell r="G39" t="str">
            <v>2251-25</v>
          </cell>
          <cell r="H39" t="str">
            <v>08/2026</v>
          </cell>
          <cell r="I39">
            <v>0</v>
          </cell>
          <cell r="J39">
            <v>849.56479999999999</v>
          </cell>
          <cell r="K39">
            <v>0</v>
          </cell>
          <cell r="L39">
            <v>0</v>
          </cell>
          <cell r="M39">
            <v>0</v>
          </cell>
          <cell r="O39">
            <v>20.239999999999998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</row>
        <row r="40">
          <cell r="C40" t="str">
            <v>HOSPITAL PELÓPIDAS SILVEIRA - CG Nº 017/2022</v>
          </cell>
          <cell r="E40" t="str">
            <v>ALCIDES JOAO DA SILVA</v>
          </cell>
          <cell r="F40" t="str">
            <v>3 - Administrativo</v>
          </cell>
          <cell r="G40" t="str">
            <v>5174-10</v>
          </cell>
          <cell r="H40" t="str">
            <v>08/2026</v>
          </cell>
          <cell r="I40">
            <v>0</v>
          </cell>
          <cell r="J40">
            <v>134.4272</v>
          </cell>
          <cell r="K40">
            <v>0</v>
          </cell>
          <cell r="L40">
            <v>199.54</v>
          </cell>
          <cell r="M40">
            <v>33.340000000000003</v>
          </cell>
          <cell r="O40">
            <v>32.425933202357562</v>
          </cell>
          <cell r="R40">
            <v>297.72577991171977</v>
          </cell>
          <cell r="S40">
            <v>100.03</v>
          </cell>
          <cell r="U40">
            <v>0</v>
          </cell>
          <cell r="X40" t="str">
            <v>-</v>
          </cell>
          <cell r="Y40">
            <v>0</v>
          </cell>
        </row>
        <row r="41">
          <cell r="C41" t="str">
            <v>HOSPITAL PELÓPIDAS SILVEIRA - CG Nº 017/2022</v>
          </cell>
          <cell r="E41" t="str">
            <v>ALCIDESIO DE SOUZA NEVES</v>
          </cell>
          <cell r="F41" t="str">
            <v>3 - Administrativo</v>
          </cell>
          <cell r="G41" t="str">
            <v>5142-25</v>
          </cell>
          <cell r="H41" t="str">
            <v>08/2026</v>
          </cell>
          <cell r="I41">
            <v>0</v>
          </cell>
          <cell r="J41">
            <v>159.31120000000001</v>
          </cell>
          <cell r="K41">
            <v>0</v>
          </cell>
          <cell r="L41">
            <v>199.54</v>
          </cell>
          <cell r="M41">
            <v>33.340000000000003</v>
          </cell>
          <cell r="O41">
            <v>32.425933202357562</v>
          </cell>
          <cell r="R41">
            <v>279.27547381429611</v>
          </cell>
          <cell r="S41">
            <v>100.03</v>
          </cell>
          <cell r="U41">
            <v>0</v>
          </cell>
          <cell r="X41" t="str">
            <v>-</v>
          </cell>
          <cell r="Y41">
            <v>0</v>
          </cell>
        </row>
        <row r="42">
          <cell r="C42" t="str">
            <v>HOSPITAL PELÓPIDAS SILVEIRA - CG Nº 017/2022</v>
          </cell>
          <cell r="E42" t="str">
            <v>ALCILENE BARBOSA DOS SANTOS</v>
          </cell>
          <cell r="F42" t="str">
            <v>2 - Outros Profissionais da Saúde</v>
          </cell>
          <cell r="G42" t="str">
            <v>3222-05</v>
          </cell>
          <cell r="H42" t="str">
            <v>08/2026</v>
          </cell>
          <cell r="I42">
            <v>0</v>
          </cell>
          <cell r="J42">
            <v>315.00080000000003</v>
          </cell>
          <cell r="K42">
            <v>0</v>
          </cell>
          <cell r="L42">
            <v>0</v>
          </cell>
          <cell r="M42">
            <v>0</v>
          </cell>
          <cell r="O42">
            <v>2.5299999999999998</v>
          </cell>
          <cell r="R42">
            <v>140.89817808361866</v>
          </cell>
          <cell r="S42">
            <v>97.26</v>
          </cell>
          <cell r="U42">
            <v>0</v>
          </cell>
          <cell r="X42" t="str">
            <v>-</v>
          </cell>
          <cell r="Y42">
            <v>0</v>
          </cell>
        </row>
        <row r="43">
          <cell r="C43" t="str">
            <v>HOSPITAL PELÓPIDAS SILVEIRA - CG Nº 017/2022</v>
          </cell>
          <cell r="E43" t="str">
            <v>ALCILENE DE LIMA TEIXEIRA</v>
          </cell>
          <cell r="F43" t="str">
            <v>2 - Outros Profissionais da Saúde</v>
          </cell>
          <cell r="G43" t="str">
            <v>3222-05</v>
          </cell>
          <cell r="H43" t="str">
            <v>08/2026</v>
          </cell>
          <cell r="I43">
            <v>0</v>
          </cell>
          <cell r="J43">
            <v>288.82799999999997</v>
          </cell>
          <cell r="K43">
            <v>0</v>
          </cell>
          <cell r="L43">
            <v>0</v>
          </cell>
          <cell r="M43">
            <v>0</v>
          </cell>
          <cell r="O43">
            <v>2.5299999999999998</v>
          </cell>
          <cell r="R43">
            <v>150.12333113233049</v>
          </cell>
          <cell r="S43">
            <v>97.26</v>
          </cell>
          <cell r="U43">
            <v>0</v>
          </cell>
          <cell r="X43" t="str">
            <v>-</v>
          </cell>
          <cell r="Y43">
            <v>0</v>
          </cell>
        </row>
        <row r="44">
          <cell r="C44" t="str">
            <v>HOSPITAL PELÓPIDAS SILVEIRA - CG Nº 017/2022</v>
          </cell>
          <cell r="E44" t="str">
            <v>ALCIRA MARANHAO DA SILVA</v>
          </cell>
          <cell r="F44" t="str">
            <v>2 - Outros Profissionais da Saúde</v>
          </cell>
          <cell r="G44" t="str">
            <v>3222-05</v>
          </cell>
          <cell r="H44" t="str">
            <v>08/2026</v>
          </cell>
          <cell r="I44">
            <v>0</v>
          </cell>
          <cell r="J44">
            <v>295.6848</v>
          </cell>
          <cell r="K44">
            <v>0</v>
          </cell>
          <cell r="L44">
            <v>0</v>
          </cell>
          <cell r="M44">
            <v>0</v>
          </cell>
          <cell r="O44">
            <v>2.5299999999999998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</row>
        <row r="45">
          <cell r="C45" t="str">
            <v>HOSPITAL PELÓPIDAS SILVEIRA - CG Nº 017/2022</v>
          </cell>
          <cell r="E45" t="str">
            <v>ALCIVANIA SANTOS LIMA</v>
          </cell>
          <cell r="F45" t="str">
            <v>3 - Administrativo</v>
          </cell>
          <cell r="G45" t="str">
            <v>5134-30</v>
          </cell>
          <cell r="H45" t="str">
            <v>08/2026</v>
          </cell>
          <cell r="I45">
            <v>0</v>
          </cell>
          <cell r="J45">
            <v>160.1728</v>
          </cell>
          <cell r="K45">
            <v>0</v>
          </cell>
          <cell r="L45">
            <v>199.54</v>
          </cell>
          <cell r="M45">
            <v>33.340000000000003</v>
          </cell>
          <cell r="O45">
            <v>32.425933202357562</v>
          </cell>
          <cell r="R45">
            <v>297.72577991171977</v>
          </cell>
          <cell r="S45">
            <v>100.03</v>
          </cell>
          <cell r="U45">
            <v>0</v>
          </cell>
          <cell r="X45" t="str">
            <v>-</v>
          </cell>
          <cell r="Y45">
            <v>0</v>
          </cell>
        </row>
        <row r="46">
          <cell r="C46" t="str">
            <v>HOSPITAL PELÓPIDAS SILVEIRA - CG Nº 017/2022</v>
          </cell>
          <cell r="E46" t="str">
            <v>ALDEIZES PEREIRA DA CUNHA</v>
          </cell>
          <cell r="F46" t="str">
            <v>3 - Administrativo</v>
          </cell>
          <cell r="G46" t="str">
            <v>5143-20</v>
          </cell>
          <cell r="H46" t="str">
            <v>08/2026</v>
          </cell>
          <cell r="I46">
            <v>0</v>
          </cell>
          <cell r="J46">
            <v>207.97919999999999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>-</v>
          </cell>
          <cell r="Y46">
            <v>0</v>
          </cell>
        </row>
        <row r="47">
          <cell r="C47" t="str">
            <v>HOSPITAL PELÓPIDAS SILVEIRA - CG Nº 017/2022</v>
          </cell>
          <cell r="E47" t="str">
            <v>ALESSANDRA CABRAL GOMES TINET</v>
          </cell>
          <cell r="F47" t="str">
            <v>1 - Médico</v>
          </cell>
          <cell r="G47" t="str">
            <v>2251-25</v>
          </cell>
          <cell r="H47" t="str">
            <v>08/2026</v>
          </cell>
          <cell r="I47">
            <v>0</v>
          </cell>
          <cell r="J47">
            <v>831.10879999999997</v>
          </cell>
          <cell r="K47">
            <v>0</v>
          </cell>
          <cell r="L47">
            <v>0</v>
          </cell>
          <cell r="M47">
            <v>0</v>
          </cell>
          <cell r="O47">
            <v>20.239999999999998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0</v>
          </cell>
        </row>
        <row r="48">
          <cell r="C48" t="str">
            <v>HOSPITAL PELÓPIDAS SILVEIRA - CG Nº 017/2022</v>
          </cell>
          <cell r="E48" t="str">
            <v>ALESSANDRO OLIVEIRA DOS SANTOS</v>
          </cell>
          <cell r="F48" t="str">
            <v>3 - Administrativo</v>
          </cell>
          <cell r="G48" t="str">
            <v>5174-10</v>
          </cell>
          <cell r="H48" t="str">
            <v>08/2026</v>
          </cell>
          <cell r="I48">
            <v>0</v>
          </cell>
          <cell r="J48">
            <v>149.98400000000001</v>
          </cell>
          <cell r="K48">
            <v>0</v>
          </cell>
          <cell r="L48">
            <v>199.54</v>
          </cell>
          <cell r="M48">
            <v>33.340000000000003</v>
          </cell>
          <cell r="O48">
            <v>32.425933202357562</v>
          </cell>
          <cell r="R48">
            <v>0</v>
          </cell>
          <cell r="S48">
            <v>0</v>
          </cell>
          <cell r="U48">
            <v>0</v>
          </cell>
          <cell r="X48" t="str">
            <v>-</v>
          </cell>
          <cell r="Y48">
            <v>0</v>
          </cell>
        </row>
        <row r="49">
          <cell r="C49" t="str">
            <v>HOSPITAL PELÓPIDAS SILVEIRA - CG Nº 017/2022</v>
          </cell>
          <cell r="E49" t="str">
            <v>ALESSON LUCAS PEIXOTO TEIXEIRA</v>
          </cell>
          <cell r="F49" t="str">
            <v>3 - Administrativo</v>
          </cell>
          <cell r="G49" t="str">
            <v>9501-10</v>
          </cell>
          <cell r="H49" t="str">
            <v>08/2026</v>
          </cell>
          <cell r="I49">
            <v>0</v>
          </cell>
          <cell r="J49">
            <v>281.90800000000002</v>
          </cell>
          <cell r="K49">
            <v>0</v>
          </cell>
          <cell r="L49">
            <v>199.54</v>
          </cell>
          <cell r="M49">
            <v>44</v>
          </cell>
          <cell r="O49">
            <v>32.425933202357562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</row>
        <row r="50">
          <cell r="C50" t="str">
            <v>HOSPITAL PELÓPIDAS SILVEIRA - CG Nº 017/2022</v>
          </cell>
          <cell r="E50" t="str">
            <v>ALEX CRISTIANO DA SILVA BULHOES</v>
          </cell>
          <cell r="F50" t="str">
            <v>3 - Administrativo</v>
          </cell>
          <cell r="G50" t="str">
            <v>5134-30</v>
          </cell>
          <cell r="H50" t="str">
            <v>08/2026</v>
          </cell>
          <cell r="I50">
            <v>0</v>
          </cell>
          <cell r="J50">
            <v>159.78</v>
          </cell>
          <cell r="K50">
            <v>0</v>
          </cell>
          <cell r="L50">
            <v>199.54</v>
          </cell>
          <cell r="M50">
            <v>33.340000000000003</v>
          </cell>
          <cell r="O50">
            <v>32.425933202357562</v>
          </cell>
          <cell r="R50">
            <v>279.27547381429611</v>
          </cell>
          <cell r="S50">
            <v>100.03</v>
          </cell>
          <cell r="U50">
            <v>0</v>
          </cell>
          <cell r="X50" t="str">
            <v>-</v>
          </cell>
          <cell r="Y50">
            <v>0</v>
          </cell>
        </row>
        <row r="51">
          <cell r="C51" t="str">
            <v>HOSPITAL PELÓPIDAS SILVEIRA - CG Nº 017/2022</v>
          </cell>
          <cell r="E51" t="str">
            <v>ALEXANDRA LANUSSE COUTINHO DE LIRA</v>
          </cell>
          <cell r="F51" t="str">
            <v>2 - Outros Profissionais da Saúde</v>
          </cell>
          <cell r="G51" t="str">
            <v>3222-05</v>
          </cell>
          <cell r="H51" t="str">
            <v>08/2026</v>
          </cell>
          <cell r="I51">
            <v>0</v>
          </cell>
          <cell r="J51">
            <v>291.89920000000001</v>
          </cell>
          <cell r="K51">
            <v>0</v>
          </cell>
          <cell r="L51">
            <v>199.54</v>
          </cell>
          <cell r="M51">
            <v>32.42</v>
          </cell>
          <cell r="O51">
            <v>2.5299999999999998</v>
          </cell>
          <cell r="R51">
            <v>140.89817808361866</v>
          </cell>
          <cell r="S51">
            <v>84.29</v>
          </cell>
          <cell r="U51">
            <v>0</v>
          </cell>
          <cell r="X51" t="str">
            <v>-</v>
          </cell>
          <cell r="Y51">
            <v>0</v>
          </cell>
        </row>
        <row r="52">
          <cell r="C52" t="str">
            <v>HOSPITAL PELÓPIDAS SILVEIRA - CG Nº 017/2022</v>
          </cell>
          <cell r="E52" t="str">
            <v>ALEXANDRE AUGUSTO DA SILVA</v>
          </cell>
          <cell r="F52" t="str">
            <v>2 - Outros Profissionais da Saúde</v>
          </cell>
          <cell r="G52" t="str">
            <v>3242-05</v>
          </cell>
          <cell r="H52" t="str">
            <v>08/2026</v>
          </cell>
          <cell r="I52">
            <v>0</v>
          </cell>
          <cell r="J52">
            <v>282.34399999999999</v>
          </cell>
          <cell r="K52">
            <v>0</v>
          </cell>
          <cell r="L52">
            <v>0</v>
          </cell>
          <cell r="M52">
            <v>0</v>
          </cell>
          <cell r="O52">
            <v>2.5299999999999998</v>
          </cell>
          <cell r="R52">
            <v>0</v>
          </cell>
          <cell r="S52">
            <v>0</v>
          </cell>
          <cell r="U52">
            <v>0</v>
          </cell>
          <cell r="X52" t="str">
            <v>-</v>
          </cell>
          <cell r="Y52">
            <v>0</v>
          </cell>
        </row>
        <row r="53">
          <cell r="C53" t="str">
            <v>HOSPITAL PELÓPIDAS SILVEIRA - CG Nº 017/2022</v>
          </cell>
          <cell r="E53" t="str">
            <v>ALEXANDRE BERNARDINO DA SILVA</v>
          </cell>
          <cell r="F53" t="str">
            <v>3 - Administrativo</v>
          </cell>
          <cell r="G53" t="str">
            <v>4201-25</v>
          </cell>
          <cell r="H53" t="str">
            <v>08/2026</v>
          </cell>
          <cell r="I53">
            <v>0</v>
          </cell>
          <cell r="J53">
            <v>214.96960000000001</v>
          </cell>
          <cell r="K53">
            <v>0</v>
          </cell>
          <cell r="L53">
            <v>199.54</v>
          </cell>
          <cell r="M53">
            <v>44</v>
          </cell>
          <cell r="O53">
            <v>32.425933202357562</v>
          </cell>
          <cell r="R53">
            <v>279.27547381429611</v>
          </cell>
          <cell r="S53">
            <v>154.36000000000001</v>
          </cell>
          <cell r="U53">
            <v>0</v>
          </cell>
          <cell r="X53" t="str">
            <v>-</v>
          </cell>
          <cell r="Y53">
            <v>0</v>
          </cell>
        </row>
        <row r="54">
          <cell r="C54" t="str">
            <v>HOSPITAL PELÓPIDAS SILVEIRA - CG Nº 017/2022</v>
          </cell>
          <cell r="E54" t="str">
            <v>ALEXANDRE DA SILVA</v>
          </cell>
          <cell r="F54" t="str">
            <v>3 - Administrativo</v>
          </cell>
          <cell r="G54" t="str">
            <v>5174-10</v>
          </cell>
          <cell r="H54" t="str">
            <v>08/2026</v>
          </cell>
          <cell r="I54">
            <v>0</v>
          </cell>
          <cell r="J54">
            <v>171.38399999999999</v>
          </cell>
          <cell r="K54">
            <v>0</v>
          </cell>
          <cell r="L54">
            <v>199.54</v>
          </cell>
          <cell r="M54">
            <v>33.340000000000003</v>
          </cell>
          <cell r="O54">
            <v>32.425933202357562</v>
          </cell>
          <cell r="R54">
            <v>279.27547381429611</v>
          </cell>
          <cell r="S54">
            <v>100.03</v>
          </cell>
          <cell r="U54">
            <v>0</v>
          </cell>
          <cell r="X54" t="str">
            <v>-</v>
          </cell>
          <cell r="Y54">
            <v>0</v>
          </cell>
        </row>
        <row r="55">
          <cell r="C55" t="str">
            <v>HOSPITAL PELÓPIDAS SILVEIRA - CG Nº 017/2022</v>
          </cell>
          <cell r="E55" t="str">
            <v>ALEXANDRE FERREIRA DO NASCIMENTO</v>
          </cell>
          <cell r="F55" t="str">
            <v>3 - Administrativo</v>
          </cell>
          <cell r="G55" t="str">
            <v>7711-05</v>
          </cell>
          <cell r="H55" t="str">
            <v>08/2026</v>
          </cell>
          <cell r="I55">
            <v>0</v>
          </cell>
          <cell r="J55">
            <v>215.43199999999999</v>
          </cell>
          <cell r="K55">
            <v>0</v>
          </cell>
          <cell r="L55">
            <v>0</v>
          </cell>
          <cell r="M55">
            <v>0</v>
          </cell>
          <cell r="O55">
            <v>32.425933202357562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</row>
        <row r="56">
          <cell r="C56" t="str">
            <v>HOSPITAL PELÓPIDAS SILVEIRA - CG Nº 017/2022</v>
          </cell>
          <cell r="E56" t="str">
            <v>ALEXANDRE LINS DA SILVA</v>
          </cell>
          <cell r="F56" t="str">
            <v>3 - Administrativo</v>
          </cell>
          <cell r="G56" t="str">
            <v>5142-25</v>
          </cell>
          <cell r="H56" t="str">
            <v>08/2026</v>
          </cell>
          <cell r="I56">
            <v>0</v>
          </cell>
          <cell r="J56">
            <v>159.31120000000001</v>
          </cell>
          <cell r="K56">
            <v>0</v>
          </cell>
          <cell r="L56">
            <v>199.54</v>
          </cell>
          <cell r="M56">
            <v>33.340000000000003</v>
          </cell>
          <cell r="O56">
            <v>32.425933202357562</v>
          </cell>
          <cell r="R56">
            <v>297.72577991171977</v>
          </cell>
          <cell r="S56">
            <v>100.03</v>
          </cell>
          <cell r="U56">
            <v>0</v>
          </cell>
          <cell r="X56" t="str">
            <v>-</v>
          </cell>
          <cell r="Y56">
            <v>0</v>
          </cell>
        </row>
        <row r="57">
          <cell r="C57" t="str">
            <v>HOSPITAL PELÓPIDAS SILVEIRA - CG Nº 017/2022</v>
          </cell>
          <cell r="E57" t="str">
            <v>ALEXINA CONCEICAO FERREIRA DE LIMA</v>
          </cell>
          <cell r="F57" t="str">
            <v>2 - Outros Profissionais da Saúde</v>
          </cell>
          <cell r="G57" t="str">
            <v>3222-05</v>
          </cell>
          <cell r="H57" t="str">
            <v>08/2026</v>
          </cell>
          <cell r="I57">
            <v>0</v>
          </cell>
          <cell r="J57">
            <v>280.12799999999999</v>
          </cell>
          <cell r="K57">
            <v>0</v>
          </cell>
          <cell r="L57">
            <v>199.54</v>
          </cell>
          <cell r="M57">
            <v>32.42</v>
          </cell>
          <cell r="O57">
            <v>2.5299999999999998</v>
          </cell>
          <cell r="R57">
            <v>140.89817808361866</v>
          </cell>
          <cell r="S57">
            <v>97.26</v>
          </cell>
          <cell r="U57">
            <v>0</v>
          </cell>
          <cell r="X57" t="str">
            <v>-</v>
          </cell>
          <cell r="Y57">
            <v>0</v>
          </cell>
        </row>
        <row r="58">
          <cell r="C58" t="str">
            <v>HOSPITAL PELÓPIDAS SILVEIRA - CG Nº 017/2022</v>
          </cell>
          <cell r="E58" t="str">
            <v>ALEXSANDRA MARIA SILVA DA COSTA</v>
          </cell>
          <cell r="F58" t="str">
            <v>2 - Outros Profissionais da Saúde</v>
          </cell>
          <cell r="G58" t="str">
            <v>3222-05</v>
          </cell>
          <cell r="H58" t="str">
            <v>08/2026</v>
          </cell>
          <cell r="I58">
            <v>0</v>
          </cell>
          <cell r="J58">
            <v>329.67599999999999</v>
          </cell>
          <cell r="K58">
            <v>0</v>
          </cell>
          <cell r="L58">
            <v>199.54</v>
          </cell>
          <cell r="M58">
            <v>32.42</v>
          </cell>
          <cell r="O58">
            <v>2.5299999999999998</v>
          </cell>
          <cell r="R58">
            <v>140.89817808361866</v>
          </cell>
          <cell r="S58">
            <v>97.26</v>
          </cell>
          <cell r="U58">
            <v>0</v>
          </cell>
          <cell r="X58" t="str">
            <v>-</v>
          </cell>
          <cell r="Y58">
            <v>0</v>
          </cell>
        </row>
        <row r="59">
          <cell r="C59" t="str">
            <v>HOSPITAL PELÓPIDAS SILVEIRA - CG Nº 017/2022</v>
          </cell>
          <cell r="E59" t="str">
            <v>ALEXSANDRA SOARES DO NASCIMENTO</v>
          </cell>
          <cell r="F59" t="str">
            <v>3 - Administrativo</v>
          </cell>
          <cell r="G59" t="str">
            <v>4110-10</v>
          </cell>
          <cell r="H59" t="str">
            <v>08/2026</v>
          </cell>
          <cell r="I59">
            <v>0</v>
          </cell>
          <cell r="J59">
            <v>150.35040000000001</v>
          </cell>
          <cell r="K59">
            <v>0</v>
          </cell>
          <cell r="L59">
            <v>0</v>
          </cell>
          <cell r="M59">
            <v>0</v>
          </cell>
          <cell r="O59">
            <v>32.425933202357562</v>
          </cell>
          <cell r="R59">
            <v>297.72577991171977</v>
          </cell>
          <cell r="S59">
            <v>100.03</v>
          </cell>
          <cell r="U59">
            <v>0</v>
          </cell>
          <cell r="X59" t="str">
            <v>-</v>
          </cell>
          <cell r="Y59">
            <v>0</v>
          </cell>
        </row>
        <row r="60">
          <cell r="C60" t="str">
            <v>HOSPITAL PELÓPIDAS SILVEIRA - CG Nº 017/2022</v>
          </cell>
          <cell r="E60" t="str">
            <v>ALEXSANDRO FELIX DA SILVA</v>
          </cell>
          <cell r="F60" t="str">
            <v>2 - Outros Profissionais da Saúde</v>
          </cell>
          <cell r="G60" t="str">
            <v>2235-05</v>
          </cell>
          <cell r="H60" t="str">
            <v>08/2026</v>
          </cell>
          <cell r="I60">
            <v>0</v>
          </cell>
          <cell r="J60">
            <v>187.92320000000001</v>
          </cell>
          <cell r="K60">
            <v>0</v>
          </cell>
          <cell r="L60">
            <v>0</v>
          </cell>
          <cell r="M60">
            <v>0</v>
          </cell>
          <cell r="O60">
            <v>5.31</v>
          </cell>
          <cell r="R60">
            <v>0</v>
          </cell>
          <cell r="S60">
            <v>107.82</v>
          </cell>
          <cell r="U60">
            <v>0</v>
          </cell>
          <cell r="X60" t="str">
            <v>-</v>
          </cell>
          <cell r="Y60">
            <v>0</v>
          </cell>
        </row>
        <row r="61">
          <cell r="C61" t="str">
            <v>HOSPITAL PELÓPIDAS SILVEIRA - CG Nº 017/2022</v>
          </cell>
          <cell r="E61" t="str">
            <v>ALEXSANDRO JOSE SIMOES</v>
          </cell>
          <cell r="F61" t="str">
            <v>3 - Administrativo</v>
          </cell>
          <cell r="G61" t="str">
            <v>5132-20</v>
          </cell>
          <cell r="H61" t="str">
            <v>08/2026</v>
          </cell>
          <cell r="I61">
            <v>0</v>
          </cell>
          <cell r="J61">
            <v>184.04640000000001</v>
          </cell>
          <cell r="K61">
            <v>0</v>
          </cell>
          <cell r="L61">
            <v>0</v>
          </cell>
          <cell r="M61">
            <v>0</v>
          </cell>
          <cell r="O61">
            <v>32.425933202357562</v>
          </cell>
          <cell r="R61">
            <v>279.27547381429611</v>
          </cell>
          <cell r="S61">
            <v>115.98</v>
          </cell>
          <cell r="U61">
            <v>0</v>
          </cell>
          <cell r="X61" t="str">
            <v>-</v>
          </cell>
          <cell r="Y61">
            <v>0</v>
          </cell>
        </row>
        <row r="62">
          <cell r="C62" t="str">
            <v>HOSPITAL PELÓPIDAS SILVEIRA - CG Nº 017/2022</v>
          </cell>
          <cell r="E62" t="str">
            <v>ALICE ANNE CAVALCANTI PONTES DOS SANTOS</v>
          </cell>
          <cell r="F62" t="str">
            <v>2 - Outros Profissionais da Saúde</v>
          </cell>
          <cell r="G62" t="str">
            <v>2235-05</v>
          </cell>
          <cell r="H62" t="str">
            <v>08/2026</v>
          </cell>
          <cell r="I62">
            <v>0</v>
          </cell>
          <cell r="J62">
            <v>407.82560000000001</v>
          </cell>
          <cell r="K62">
            <v>0</v>
          </cell>
          <cell r="L62">
            <v>0</v>
          </cell>
          <cell r="M62">
            <v>0</v>
          </cell>
          <cell r="O62">
            <v>5.31</v>
          </cell>
          <cell r="R62">
            <v>293.11320338736385</v>
          </cell>
          <cell r="S62">
            <v>143.65</v>
          </cell>
          <cell r="U62">
            <v>0</v>
          </cell>
          <cell r="X62" t="str">
            <v>-</v>
          </cell>
          <cell r="Y62">
            <v>0</v>
          </cell>
        </row>
        <row r="63">
          <cell r="C63" t="str">
            <v>HOSPITAL PELÓPIDAS SILVEIRA - CG Nº 017/2022</v>
          </cell>
          <cell r="E63" t="str">
            <v>ALICE KRISTIANNY MENDES DE OLIVEIRA</v>
          </cell>
          <cell r="F63" t="str">
            <v>2 - Outros Profissionais da Saúde</v>
          </cell>
          <cell r="G63" t="str">
            <v>3222-05</v>
          </cell>
          <cell r="H63" t="str">
            <v>08/2026</v>
          </cell>
          <cell r="I63">
            <v>0</v>
          </cell>
          <cell r="J63">
            <v>281.83839999999998</v>
          </cell>
          <cell r="K63">
            <v>0</v>
          </cell>
          <cell r="L63">
            <v>199.54</v>
          </cell>
          <cell r="M63">
            <v>32.42</v>
          </cell>
          <cell r="O63">
            <v>2.5299999999999998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</row>
        <row r="64">
          <cell r="C64" t="str">
            <v>HOSPITAL PELÓPIDAS SILVEIRA - CG Nº 017/2022</v>
          </cell>
          <cell r="E64" t="str">
            <v>ALICE TEIXEIRA DE LIRA</v>
          </cell>
          <cell r="F64" t="str">
            <v>3 - Administrativo</v>
          </cell>
          <cell r="G64" t="str">
            <v>4110-10</v>
          </cell>
          <cell r="H64" t="str">
            <v>08/2026</v>
          </cell>
          <cell r="I64">
            <v>0</v>
          </cell>
          <cell r="J64">
            <v>133.37520000000001</v>
          </cell>
          <cell r="K64">
            <v>0</v>
          </cell>
          <cell r="L64">
            <v>199.54</v>
          </cell>
          <cell r="M64">
            <v>33.340000000000003</v>
          </cell>
          <cell r="O64">
            <v>32.425933202357562</v>
          </cell>
          <cell r="R64">
            <v>389.97731039883809</v>
          </cell>
          <cell r="S64">
            <v>100.03</v>
          </cell>
          <cell r="U64">
            <v>0</v>
          </cell>
          <cell r="X64" t="str">
            <v>-</v>
          </cell>
          <cell r="Y64">
            <v>0</v>
          </cell>
        </row>
        <row r="65">
          <cell r="C65" t="str">
            <v>HOSPITAL PELÓPIDAS SILVEIRA - CG Nº 017/2022</v>
          </cell>
          <cell r="E65" t="str">
            <v>ALINE CRUZ DA SILVA</v>
          </cell>
          <cell r="F65" t="str">
            <v>2 - Outros Profissionais da Saúde</v>
          </cell>
          <cell r="G65" t="str">
            <v>3222-05</v>
          </cell>
          <cell r="H65" t="str">
            <v>08/2026</v>
          </cell>
          <cell r="I65">
            <v>0</v>
          </cell>
          <cell r="J65">
            <v>428.6096</v>
          </cell>
          <cell r="K65">
            <v>0</v>
          </cell>
          <cell r="L65">
            <v>0</v>
          </cell>
          <cell r="M65">
            <v>0</v>
          </cell>
          <cell r="O65">
            <v>2.5299999999999998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</row>
        <row r="66">
          <cell r="C66" t="str">
            <v>HOSPITAL PELÓPIDAS SILVEIRA - CG Nº 017/2022</v>
          </cell>
          <cell r="E66" t="str">
            <v>ALINE FELIX DA SILVA</v>
          </cell>
          <cell r="F66" t="str">
            <v>2 - Outros Profissionais da Saúde</v>
          </cell>
          <cell r="G66" t="str">
            <v>2235-05</v>
          </cell>
          <cell r="H66" t="str">
            <v>08/2026</v>
          </cell>
          <cell r="I66">
            <v>0</v>
          </cell>
          <cell r="J66">
            <v>468.1592</v>
          </cell>
          <cell r="K66">
            <v>0</v>
          </cell>
          <cell r="L66">
            <v>199.54</v>
          </cell>
          <cell r="M66">
            <v>2.79</v>
          </cell>
          <cell r="O66">
            <v>5.31</v>
          </cell>
          <cell r="R66">
            <v>0</v>
          </cell>
          <cell r="S66">
            <v>0</v>
          </cell>
          <cell r="U66">
            <v>0</v>
          </cell>
          <cell r="X66" t="str">
            <v>-</v>
          </cell>
          <cell r="Y66">
            <v>0</v>
          </cell>
        </row>
        <row r="67">
          <cell r="C67" t="str">
            <v>HOSPITAL PELÓPIDAS SILVEIRA - CG Nº 017/2022</v>
          </cell>
          <cell r="E67" t="str">
            <v>ALINE FERREIRA DO NASCIMENTO</v>
          </cell>
          <cell r="F67" t="str">
            <v>2 - Outros Profissionais da Saúde</v>
          </cell>
          <cell r="G67" t="str">
            <v>3222-05</v>
          </cell>
          <cell r="H67" t="str">
            <v>08/2026</v>
          </cell>
          <cell r="I67">
            <v>0</v>
          </cell>
          <cell r="J67">
            <v>306.48079999999999</v>
          </cell>
          <cell r="K67">
            <v>0</v>
          </cell>
          <cell r="L67">
            <v>0</v>
          </cell>
          <cell r="M67">
            <v>0</v>
          </cell>
          <cell r="O67">
            <v>2.5299999999999998</v>
          </cell>
          <cell r="R67">
            <v>0</v>
          </cell>
          <cell r="S67">
            <v>0</v>
          </cell>
          <cell r="U67">
            <v>81.02</v>
          </cell>
          <cell r="X67" t="str">
            <v>Auxílio Básico</v>
          </cell>
          <cell r="Y67">
            <v>0</v>
          </cell>
        </row>
        <row r="68">
          <cell r="C68" t="str">
            <v>HOSPITAL PELÓPIDAS SILVEIRA - CG Nº 017/2022</v>
          </cell>
          <cell r="E68" t="str">
            <v>ALINE GOMES DE LIMA</v>
          </cell>
          <cell r="F68" t="str">
            <v>3 - Administrativo</v>
          </cell>
          <cell r="G68" t="str">
            <v>5143-20</v>
          </cell>
          <cell r="H68" t="str">
            <v>08/2026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32.425933202357562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</row>
        <row r="69">
          <cell r="C69" t="str">
            <v>HOSPITAL PELÓPIDAS SILVEIRA - CG Nº 017/2022</v>
          </cell>
          <cell r="E69" t="str">
            <v>ALINE LIMA DA SILVA</v>
          </cell>
          <cell r="F69" t="str">
            <v>3 - Administrativo</v>
          </cell>
          <cell r="G69" t="str">
            <v>2524-05</v>
          </cell>
          <cell r="H69" t="str">
            <v>08/2026</v>
          </cell>
          <cell r="I69">
            <v>0</v>
          </cell>
          <cell r="J69">
            <v>233.56880000000001</v>
          </cell>
          <cell r="K69">
            <v>0</v>
          </cell>
          <cell r="L69">
            <v>199.54</v>
          </cell>
          <cell r="M69">
            <v>44</v>
          </cell>
          <cell r="O69">
            <v>32.425933202357562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</row>
        <row r="70">
          <cell r="C70" t="str">
            <v>HOSPITAL PELÓPIDAS SILVEIRA - CG Nº 017/2022</v>
          </cell>
          <cell r="E70" t="str">
            <v>ALINE MILENY DANTAS CARNEIRO</v>
          </cell>
          <cell r="F70" t="str">
            <v>2 - Outros Profissionais da Saúde</v>
          </cell>
          <cell r="G70" t="str">
            <v>3222-05</v>
          </cell>
          <cell r="H70" t="str">
            <v>08/2026</v>
          </cell>
          <cell r="I70">
            <v>0</v>
          </cell>
          <cell r="J70">
            <v>281.83839999999998</v>
          </cell>
          <cell r="K70">
            <v>0</v>
          </cell>
          <cell r="L70">
            <v>0</v>
          </cell>
          <cell r="M70">
            <v>0</v>
          </cell>
          <cell r="O70">
            <v>2.5299999999999998</v>
          </cell>
          <cell r="R70">
            <v>0</v>
          </cell>
          <cell r="S70">
            <v>0</v>
          </cell>
          <cell r="U70">
            <v>78.319999999999993</v>
          </cell>
          <cell r="X70" t="str">
            <v>Auxílio Básico</v>
          </cell>
          <cell r="Y70">
            <v>0</v>
          </cell>
        </row>
        <row r="71">
          <cell r="C71" t="str">
            <v>HOSPITAL PELÓPIDAS SILVEIRA - CG Nº 017/2022</v>
          </cell>
          <cell r="E71" t="str">
            <v>ALINE PEREIRA ALEXANDRE</v>
          </cell>
          <cell r="F71" t="str">
            <v>2 - Outros Profissionais da Saúde</v>
          </cell>
          <cell r="G71" t="str">
            <v>3222-05</v>
          </cell>
          <cell r="H71" t="str">
            <v>08/2026</v>
          </cell>
          <cell r="I71">
            <v>0</v>
          </cell>
          <cell r="J71">
            <v>0</v>
          </cell>
          <cell r="K71">
            <v>0</v>
          </cell>
          <cell r="L71">
            <v>199.54</v>
          </cell>
          <cell r="M71">
            <v>32.42</v>
          </cell>
          <cell r="O71">
            <v>2.5299999999999998</v>
          </cell>
          <cell r="R71">
            <v>0</v>
          </cell>
          <cell r="S71">
            <v>0</v>
          </cell>
          <cell r="U71">
            <v>0</v>
          </cell>
          <cell r="X71" t="str">
            <v>-</v>
          </cell>
          <cell r="Y71">
            <v>0</v>
          </cell>
        </row>
        <row r="72">
          <cell r="C72" t="str">
            <v>HOSPITAL PELÓPIDAS SILVEIRA - CG Nº 017/2022</v>
          </cell>
          <cell r="E72" t="str">
            <v>ALTAIR FERREIRA DA SILVA</v>
          </cell>
          <cell r="F72" t="str">
            <v>3 - Administrativo</v>
          </cell>
          <cell r="G72" t="str">
            <v>5174-10</v>
          </cell>
          <cell r="H72" t="str">
            <v>08/2026</v>
          </cell>
          <cell r="I72">
            <v>0</v>
          </cell>
          <cell r="J72">
            <v>133.47999999999999</v>
          </cell>
          <cell r="K72">
            <v>0</v>
          </cell>
          <cell r="L72">
            <v>199.54</v>
          </cell>
          <cell r="M72">
            <v>33.340000000000003</v>
          </cell>
          <cell r="O72">
            <v>32.425933202357562</v>
          </cell>
          <cell r="R72">
            <v>140.89817808361866</v>
          </cell>
          <cell r="S72">
            <v>100.03</v>
          </cell>
          <cell r="U72">
            <v>0</v>
          </cell>
          <cell r="X72" t="str">
            <v>-</v>
          </cell>
          <cell r="Y72">
            <v>0</v>
          </cell>
        </row>
        <row r="73">
          <cell r="C73" t="str">
            <v>HOSPITAL PELÓPIDAS SILVEIRA - CG Nº 017/2022</v>
          </cell>
          <cell r="E73" t="str">
            <v>ALYNNE LARYSSA DE ANDRADE COSTA</v>
          </cell>
          <cell r="F73" t="str">
            <v>2 - Outros Profissionais da Saúde</v>
          </cell>
          <cell r="G73" t="str">
            <v>2235-05</v>
          </cell>
          <cell r="H73" t="str">
            <v>08/2026</v>
          </cell>
          <cell r="I73">
            <v>0</v>
          </cell>
          <cell r="J73">
            <v>532.50480000000005</v>
          </cell>
          <cell r="K73">
            <v>0</v>
          </cell>
          <cell r="L73">
            <v>0</v>
          </cell>
          <cell r="M73">
            <v>0</v>
          </cell>
          <cell r="O73">
            <v>5.31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</row>
        <row r="74">
          <cell r="C74" t="str">
            <v>HOSPITAL PELÓPIDAS SILVEIRA - CG Nº 017/2022</v>
          </cell>
          <cell r="E74" t="str">
            <v>ALYSON GABRIEL SENA DE OLIVEIRA</v>
          </cell>
          <cell r="F74" t="str">
            <v>2 - Outros Profissionais da Saúde</v>
          </cell>
          <cell r="G74" t="str">
            <v>3222-05</v>
          </cell>
          <cell r="H74" t="str">
            <v>08/2026</v>
          </cell>
          <cell r="I74">
            <v>0</v>
          </cell>
          <cell r="J74">
            <v>355.88319999999999</v>
          </cell>
          <cell r="K74">
            <v>0</v>
          </cell>
          <cell r="L74">
            <v>199.54</v>
          </cell>
          <cell r="M74">
            <v>32.42</v>
          </cell>
          <cell r="O74">
            <v>2.5299999999999998</v>
          </cell>
          <cell r="R74">
            <v>150.12333113233049</v>
          </cell>
          <cell r="S74">
            <v>97.26</v>
          </cell>
          <cell r="U74">
            <v>0</v>
          </cell>
          <cell r="X74" t="str">
            <v>-</v>
          </cell>
          <cell r="Y74">
            <v>0</v>
          </cell>
        </row>
        <row r="75">
          <cell r="C75" t="str">
            <v>HOSPITAL PELÓPIDAS SILVEIRA - CG Nº 017/2022</v>
          </cell>
          <cell r="E75" t="str">
            <v>ALYSSON CASTANHA DO MONTE</v>
          </cell>
          <cell r="F75" t="str">
            <v>3 - Administrativo</v>
          </cell>
          <cell r="G75" t="str">
            <v>5174-10</v>
          </cell>
          <cell r="H75" t="str">
            <v>08/2026</v>
          </cell>
          <cell r="I75">
            <v>0</v>
          </cell>
          <cell r="J75">
            <v>152.9872</v>
          </cell>
          <cell r="K75">
            <v>0</v>
          </cell>
          <cell r="L75">
            <v>199.54</v>
          </cell>
          <cell r="M75">
            <v>33.340000000000003</v>
          </cell>
          <cell r="O75">
            <v>32.425933202357562</v>
          </cell>
          <cell r="R75">
            <v>279.27547381429611</v>
          </cell>
          <cell r="S75">
            <v>100.03</v>
          </cell>
          <cell r="U75">
            <v>0</v>
          </cell>
          <cell r="X75" t="str">
            <v>-</v>
          </cell>
          <cell r="Y75">
            <v>0</v>
          </cell>
        </row>
        <row r="76">
          <cell r="C76" t="str">
            <v>HOSPITAL PELÓPIDAS SILVEIRA - CG Nº 017/2022</v>
          </cell>
          <cell r="E76" t="str">
            <v>ALZENIR MARIA DA CONCEICAO SILVA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>
            <v>0</v>
          </cell>
          <cell r="J76">
            <v>281.90159999999997</v>
          </cell>
          <cell r="K76">
            <v>0</v>
          </cell>
          <cell r="L76">
            <v>0</v>
          </cell>
          <cell r="M76">
            <v>0</v>
          </cell>
          <cell r="O76">
            <v>2.5299999999999998</v>
          </cell>
          <cell r="R76">
            <v>0</v>
          </cell>
          <cell r="S76">
            <v>97.26</v>
          </cell>
          <cell r="U76">
            <v>0</v>
          </cell>
          <cell r="X76" t="str">
            <v>-</v>
          </cell>
          <cell r="Y76">
            <v>0</v>
          </cell>
        </row>
        <row r="77">
          <cell r="C77" t="str">
            <v>HOSPITAL PELÓPIDAS SILVEIRA - CG Nº 017/2022</v>
          </cell>
          <cell r="E77" t="str">
            <v>ALZIRA ELIZABETE DA SILVA</v>
          </cell>
          <cell r="F77" t="str">
            <v>3 - Administrativo</v>
          </cell>
          <cell r="G77" t="str">
            <v>5142-25</v>
          </cell>
          <cell r="H77" t="str">
            <v>08/2026</v>
          </cell>
          <cell r="I77">
            <v>0</v>
          </cell>
          <cell r="J77">
            <v>158.21279999999999</v>
          </cell>
          <cell r="K77">
            <v>0</v>
          </cell>
          <cell r="L77">
            <v>199.54</v>
          </cell>
          <cell r="M77">
            <v>33.340000000000003</v>
          </cell>
          <cell r="O77">
            <v>32.425933202357562</v>
          </cell>
          <cell r="R77">
            <v>210.0868259489574</v>
          </cell>
          <cell r="S77">
            <v>100.03</v>
          </cell>
          <cell r="U77">
            <v>0</v>
          </cell>
          <cell r="X77" t="str">
            <v>-</v>
          </cell>
          <cell r="Y77">
            <v>0</v>
          </cell>
        </row>
        <row r="78">
          <cell r="C78" t="str">
            <v>HOSPITAL PELÓPIDAS SILVEIRA - CG Nº 017/2022</v>
          </cell>
          <cell r="E78" t="str">
            <v>AMANDA CRISTINA DE SIQUEIRA</v>
          </cell>
          <cell r="F78" t="str">
            <v>2 - Outros Profissionais da Saúde</v>
          </cell>
          <cell r="G78" t="str">
            <v>3222-05</v>
          </cell>
          <cell r="H78" t="str">
            <v>08/2026</v>
          </cell>
          <cell r="I78">
            <v>0</v>
          </cell>
          <cell r="J78">
            <v>364.28480000000002</v>
          </cell>
          <cell r="K78">
            <v>0</v>
          </cell>
          <cell r="L78">
            <v>0</v>
          </cell>
          <cell r="M78">
            <v>0</v>
          </cell>
          <cell r="O78">
            <v>2.5299999999999998</v>
          </cell>
          <cell r="R78">
            <v>279.27547381429611</v>
          </cell>
          <cell r="S78">
            <v>94.67</v>
          </cell>
          <cell r="U78">
            <v>0</v>
          </cell>
          <cell r="X78" t="str">
            <v>-</v>
          </cell>
          <cell r="Y78">
            <v>0</v>
          </cell>
        </row>
        <row r="79">
          <cell r="C79" t="str">
            <v>HOSPITAL PELÓPIDAS SILVEIRA - CG Nº 017/2022</v>
          </cell>
          <cell r="E79" t="str">
            <v>AMANDA CRUZ CANTARELLI</v>
          </cell>
          <cell r="F79" t="str">
            <v>1 - Médico</v>
          </cell>
          <cell r="G79" t="str">
            <v>2251-25</v>
          </cell>
          <cell r="H79" t="str">
            <v>08/2026</v>
          </cell>
          <cell r="I79">
            <v>0</v>
          </cell>
          <cell r="J79">
            <v>792.5136</v>
          </cell>
          <cell r="K79">
            <v>0</v>
          </cell>
          <cell r="L79">
            <v>0</v>
          </cell>
          <cell r="M79">
            <v>0</v>
          </cell>
          <cell r="O79">
            <v>20.239999999999998</v>
          </cell>
          <cell r="R79">
            <v>0</v>
          </cell>
          <cell r="S79">
            <v>0</v>
          </cell>
          <cell r="U79">
            <v>0</v>
          </cell>
          <cell r="X79" t="str">
            <v>-</v>
          </cell>
          <cell r="Y79">
            <v>0</v>
          </cell>
        </row>
        <row r="80">
          <cell r="C80" t="str">
            <v>HOSPITAL PELÓPIDAS SILVEIRA - CG Nº 017/2022</v>
          </cell>
          <cell r="E80" t="str">
            <v>AMANDA DOS SANTOS RIBEIRO DA SILVA NASCIMENTO</v>
          </cell>
          <cell r="F80" t="str">
            <v>2 - Outros Profissionais da Saúde</v>
          </cell>
          <cell r="G80" t="str">
            <v>3222-05</v>
          </cell>
          <cell r="H80" t="str">
            <v>08/2026</v>
          </cell>
          <cell r="I80">
            <v>0</v>
          </cell>
          <cell r="J80">
            <v>281.83839999999998</v>
          </cell>
          <cell r="K80">
            <v>0</v>
          </cell>
          <cell r="L80">
            <v>199.54</v>
          </cell>
          <cell r="M80">
            <v>32.42</v>
          </cell>
          <cell r="O80">
            <v>2.5299999999999998</v>
          </cell>
          <cell r="R80">
            <v>0</v>
          </cell>
          <cell r="S80">
            <v>0</v>
          </cell>
          <cell r="U80">
            <v>81.02</v>
          </cell>
          <cell r="X80" t="str">
            <v>Auxílio Básico</v>
          </cell>
          <cell r="Y80">
            <v>0</v>
          </cell>
        </row>
        <row r="81">
          <cell r="C81" t="str">
            <v>HOSPITAL PELÓPIDAS SILVEIRA - CG Nº 017/2022</v>
          </cell>
          <cell r="E81" t="str">
            <v>AMANDA GOMES DA SILVA</v>
          </cell>
          <cell r="F81" t="str">
            <v>2 - Outros Profissionais da Saúde</v>
          </cell>
          <cell r="G81" t="str">
            <v>2235-05</v>
          </cell>
          <cell r="H81" t="str">
            <v>08/2026</v>
          </cell>
          <cell r="I81">
            <v>0</v>
          </cell>
          <cell r="J81">
            <v>426.42399999999998</v>
          </cell>
          <cell r="K81">
            <v>0</v>
          </cell>
          <cell r="L81">
            <v>199.55</v>
          </cell>
          <cell r="M81">
            <v>3.05</v>
          </cell>
          <cell r="O81">
            <v>5.31</v>
          </cell>
          <cell r="R81">
            <v>214.69940247331331</v>
          </cell>
          <cell r="S81">
            <v>122.12</v>
          </cell>
          <cell r="U81">
            <v>0</v>
          </cell>
          <cell r="X81" t="str">
            <v>-</v>
          </cell>
          <cell r="Y81">
            <v>0</v>
          </cell>
        </row>
        <row r="82">
          <cell r="C82" t="str">
            <v>HOSPITAL PELÓPIDAS SILVEIRA - CG Nº 017/2022</v>
          </cell>
          <cell r="E82" t="str">
            <v>AMANDA KAROLYNE DINIZ DE ARRUDA</v>
          </cell>
          <cell r="F82" t="str">
            <v>2 - Outros Profissionais da Saúde</v>
          </cell>
          <cell r="G82" t="str">
            <v>2235-05</v>
          </cell>
          <cell r="H82" t="str">
            <v>08/2026</v>
          </cell>
          <cell r="I82">
            <v>0</v>
          </cell>
          <cell r="J82">
            <v>51.840800000000002</v>
          </cell>
          <cell r="K82">
            <v>0</v>
          </cell>
          <cell r="L82">
            <v>0</v>
          </cell>
          <cell r="M82">
            <v>0</v>
          </cell>
          <cell r="O82">
            <v>5.31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</row>
        <row r="83">
          <cell r="C83" t="str">
            <v>HOSPITAL PELÓPIDAS SILVEIRA - CG Nº 017/2022</v>
          </cell>
          <cell r="E83" t="str">
            <v>AMANDA KELLEN SILVA DOS SANTOS</v>
          </cell>
          <cell r="F83" t="str">
            <v>2 - Outros Profissionais da Saúde</v>
          </cell>
          <cell r="G83" t="str">
            <v>3222-05</v>
          </cell>
          <cell r="H83" t="str">
            <v>08/2026</v>
          </cell>
          <cell r="I83">
            <v>0</v>
          </cell>
          <cell r="J83">
            <v>283.0496</v>
          </cell>
          <cell r="K83">
            <v>0</v>
          </cell>
          <cell r="L83">
            <v>0</v>
          </cell>
          <cell r="M83">
            <v>0</v>
          </cell>
          <cell r="O83">
            <v>2.5299999999999998</v>
          </cell>
          <cell r="R83">
            <v>0</v>
          </cell>
          <cell r="S83">
            <v>0</v>
          </cell>
          <cell r="U83">
            <v>0</v>
          </cell>
          <cell r="X83" t="str">
            <v>-</v>
          </cell>
          <cell r="Y83">
            <v>0</v>
          </cell>
        </row>
        <row r="84">
          <cell r="C84" t="str">
            <v>HOSPITAL PELÓPIDAS SILVEIRA - CG Nº 017/2022</v>
          </cell>
          <cell r="E84" t="str">
            <v>AMANDA LUCAS FREIRE COSTA</v>
          </cell>
          <cell r="F84" t="str">
            <v>1 - Médico</v>
          </cell>
          <cell r="G84" t="str">
            <v>2251-25</v>
          </cell>
          <cell r="H84" t="str">
            <v>08/2026</v>
          </cell>
          <cell r="I84">
            <v>0</v>
          </cell>
          <cell r="J84">
            <v>359.8904</v>
          </cell>
          <cell r="K84">
            <v>0</v>
          </cell>
          <cell r="L84">
            <v>0</v>
          </cell>
          <cell r="M84">
            <v>0</v>
          </cell>
          <cell r="O84">
            <v>20.239999999999998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</row>
        <row r="85">
          <cell r="C85" t="str">
            <v>HOSPITAL PELÓPIDAS SILVEIRA - CG Nº 017/2022</v>
          </cell>
          <cell r="E85" t="str">
            <v>AMANDA MARIA DA SILVA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>
            <v>0</v>
          </cell>
          <cell r="J85">
            <v>280.54160000000002</v>
          </cell>
          <cell r="K85">
            <v>0</v>
          </cell>
          <cell r="L85">
            <v>199.54</v>
          </cell>
          <cell r="M85">
            <v>32.42</v>
          </cell>
          <cell r="O85">
            <v>2.5299999999999998</v>
          </cell>
          <cell r="R85">
            <v>297.72577991171977</v>
          </cell>
          <cell r="S85">
            <v>97.26</v>
          </cell>
          <cell r="U85">
            <v>0</v>
          </cell>
          <cell r="X85" t="str">
            <v>-</v>
          </cell>
          <cell r="Y85">
            <v>0</v>
          </cell>
        </row>
        <row r="86">
          <cell r="C86" t="str">
            <v>HOSPITAL PELÓPIDAS SILVEIRA - CG Nº 017/2022</v>
          </cell>
          <cell r="E86" t="str">
            <v>AMANDA MARIA DA SILVA</v>
          </cell>
          <cell r="F86" t="str">
            <v>3 - Administrativo</v>
          </cell>
          <cell r="G86" t="str">
            <v>4110-10</v>
          </cell>
          <cell r="H86" t="str">
            <v>08/2026</v>
          </cell>
          <cell r="I86">
            <v>0</v>
          </cell>
          <cell r="J86">
            <v>122.22</v>
          </cell>
          <cell r="K86">
            <v>0</v>
          </cell>
          <cell r="L86">
            <v>199.55</v>
          </cell>
          <cell r="M86">
            <v>33.340000000000003</v>
          </cell>
          <cell r="O86">
            <v>32.425933202357562</v>
          </cell>
          <cell r="R86">
            <v>0</v>
          </cell>
          <cell r="S86">
            <v>0</v>
          </cell>
          <cell r="U86">
            <v>0</v>
          </cell>
          <cell r="X86" t="str">
            <v>-</v>
          </cell>
          <cell r="Y86">
            <v>0</v>
          </cell>
        </row>
        <row r="87">
          <cell r="C87" t="str">
            <v>HOSPITAL PELÓPIDAS SILVEIRA - CG Nº 017/2022</v>
          </cell>
          <cell r="E87" t="str">
            <v>AMANDA PEREIRA DA HORA</v>
          </cell>
          <cell r="F87" t="str">
            <v>2 - Outros Profissionais da Saúde</v>
          </cell>
          <cell r="G87" t="str">
            <v>3222-05</v>
          </cell>
          <cell r="H87" t="str">
            <v>08/2026</v>
          </cell>
          <cell r="I87">
            <v>0</v>
          </cell>
          <cell r="J87">
            <v>186.8312</v>
          </cell>
          <cell r="K87">
            <v>0</v>
          </cell>
          <cell r="L87">
            <v>199.55</v>
          </cell>
          <cell r="M87">
            <v>32.42</v>
          </cell>
          <cell r="O87">
            <v>2.5299999999999998</v>
          </cell>
          <cell r="R87">
            <v>0</v>
          </cell>
          <cell r="S87">
            <v>97.26</v>
          </cell>
          <cell r="U87">
            <v>0</v>
          </cell>
          <cell r="X87" t="str">
            <v>-</v>
          </cell>
          <cell r="Y87">
            <v>0</v>
          </cell>
        </row>
        <row r="88">
          <cell r="C88" t="str">
            <v>HOSPITAL PELÓPIDAS SILVEIRA - CG Nº 017/2022</v>
          </cell>
          <cell r="E88" t="str">
            <v>AMANDA RAFAELA DA ROCHA SILVA</v>
          </cell>
          <cell r="F88" t="str">
            <v>3 - Administrativo</v>
          </cell>
          <cell r="G88" t="str">
            <v>5163-45</v>
          </cell>
          <cell r="H88" t="str">
            <v>08/2026</v>
          </cell>
          <cell r="I88">
            <v>0</v>
          </cell>
          <cell r="J88">
            <v>154.0008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>-</v>
          </cell>
          <cell r="Y88">
            <v>0</v>
          </cell>
        </row>
        <row r="89">
          <cell r="C89" t="str">
            <v>HOSPITAL PELÓPIDAS SILVEIRA - CG Nº 017/2022</v>
          </cell>
          <cell r="E89" t="str">
            <v>AMANDA SANTANA DOS SANTOS</v>
          </cell>
          <cell r="F89" t="str">
            <v>2 - Outros Profissionais da Saúde</v>
          </cell>
          <cell r="G89" t="str">
            <v>2235-05</v>
          </cell>
          <cell r="H89" t="str">
            <v>08/2026</v>
          </cell>
          <cell r="I89">
            <v>0</v>
          </cell>
          <cell r="J89">
            <v>537.76880000000006</v>
          </cell>
          <cell r="K89">
            <v>0</v>
          </cell>
          <cell r="L89">
            <v>0</v>
          </cell>
          <cell r="M89">
            <v>0</v>
          </cell>
          <cell r="O89">
            <v>5.31</v>
          </cell>
          <cell r="R89">
            <v>389.97731039883809</v>
          </cell>
          <cell r="S89">
            <v>143.65</v>
          </cell>
          <cell r="U89">
            <v>0</v>
          </cell>
          <cell r="X89" t="str">
            <v>-</v>
          </cell>
          <cell r="Y89">
            <v>0</v>
          </cell>
        </row>
        <row r="90">
          <cell r="C90" t="str">
            <v>HOSPITAL PELÓPIDAS SILVEIRA - CG Nº 017/2022</v>
          </cell>
          <cell r="E90" t="str">
            <v>AMANDA VALENCA DA SILVA</v>
          </cell>
          <cell r="F90" t="str">
            <v>2 - Outros Profissionais da Saúde</v>
          </cell>
          <cell r="G90" t="str">
            <v>2236-05</v>
          </cell>
          <cell r="H90" t="str">
            <v>08/2026</v>
          </cell>
          <cell r="I90">
            <v>0</v>
          </cell>
          <cell r="J90">
            <v>249.01519999999999</v>
          </cell>
          <cell r="K90">
            <v>0</v>
          </cell>
          <cell r="L90">
            <v>199.55</v>
          </cell>
          <cell r="M90">
            <v>3.06</v>
          </cell>
          <cell r="O90">
            <v>5.31</v>
          </cell>
          <cell r="R90">
            <v>0</v>
          </cell>
          <cell r="S90">
            <v>0</v>
          </cell>
          <cell r="U90">
            <v>121.1</v>
          </cell>
          <cell r="X90" t="str">
            <v>Auxílio Básico</v>
          </cell>
          <cell r="Y90">
            <v>0</v>
          </cell>
        </row>
        <row r="91">
          <cell r="C91" t="str">
            <v>HOSPITAL PELÓPIDAS SILVEIRA - CG Nº 017/2022</v>
          </cell>
          <cell r="E91" t="str">
            <v>AMANDA VALERIA DE AMORIM</v>
          </cell>
          <cell r="F91" t="str">
            <v>2 - Outros Profissionais da Saúde</v>
          </cell>
          <cell r="G91" t="str">
            <v>5211-30</v>
          </cell>
          <cell r="H91" t="str">
            <v>08/2026</v>
          </cell>
          <cell r="I91">
            <v>0</v>
          </cell>
          <cell r="J91">
            <v>183.55680000000001</v>
          </cell>
          <cell r="K91">
            <v>0</v>
          </cell>
          <cell r="L91">
            <v>199.55</v>
          </cell>
          <cell r="M91">
            <v>36.82</v>
          </cell>
          <cell r="O91">
            <v>32.425933202357562</v>
          </cell>
          <cell r="R91">
            <v>279.27547381429611</v>
          </cell>
          <cell r="S91">
            <v>110.45</v>
          </cell>
          <cell r="U91">
            <v>80.95</v>
          </cell>
          <cell r="X91" t="str">
            <v>Auxílio Básico</v>
          </cell>
          <cell r="Y91">
            <v>0</v>
          </cell>
        </row>
        <row r="92">
          <cell r="C92" t="str">
            <v>HOSPITAL PELÓPIDAS SILVEIRA - CG Nº 017/2022</v>
          </cell>
          <cell r="E92" t="str">
            <v>AMARA MARIA CABRAL DA SILVA RODRIGUES</v>
          </cell>
          <cell r="F92" t="str">
            <v>2 - Outros Profissionais da Saúde</v>
          </cell>
          <cell r="G92" t="str">
            <v>2235-05</v>
          </cell>
          <cell r="H92" t="str">
            <v>08/2026</v>
          </cell>
          <cell r="I92">
            <v>0</v>
          </cell>
          <cell r="J92">
            <v>446.65519999999998</v>
          </cell>
          <cell r="K92">
            <v>0</v>
          </cell>
          <cell r="L92">
            <v>199.55</v>
          </cell>
          <cell r="M92">
            <v>3.59</v>
          </cell>
          <cell r="O92">
            <v>5.31</v>
          </cell>
          <cell r="R92">
            <v>214.69940247331331</v>
          </cell>
          <cell r="S92">
            <v>133.76</v>
          </cell>
          <cell r="U92">
            <v>0</v>
          </cell>
          <cell r="X92" t="str">
            <v>-</v>
          </cell>
          <cell r="Y92">
            <v>0</v>
          </cell>
        </row>
        <row r="93">
          <cell r="C93" t="str">
            <v>HOSPITAL PELÓPIDAS SILVEIRA - CG Nº 017/2022</v>
          </cell>
          <cell r="E93" t="str">
            <v>AMOS JOSE DO NASCIMENTO ALVES</v>
          </cell>
          <cell r="F93" t="str">
            <v>3 - Administrativo</v>
          </cell>
          <cell r="G93" t="str">
            <v>5174-10</v>
          </cell>
          <cell r="H93" t="str">
            <v>08/2026</v>
          </cell>
          <cell r="I93">
            <v>0</v>
          </cell>
          <cell r="J93">
            <v>151.4512</v>
          </cell>
          <cell r="K93">
            <v>0</v>
          </cell>
          <cell r="L93">
            <v>0</v>
          </cell>
          <cell r="M93">
            <v>0</v>
          </cell>
          <cell r="O93">
            <v>0</v>
          </cell>
          <cell r="R93">
            <v>140.89817808361866</v>
          </cell>
          <cell r="S93">
            <v>100.03</v>
          </cell>
          <cell r="U93">
            <v>0</v>
          </cell>
          <cell r="X93" t="str">
            <v>-</v>
          </cell>
          <cell r="Y93">
            <v>0</v>
          </cell>
        </row>
        <row r="94">
          <cell r="C94" t="str">
            <v>HOSPITAL PELÓPIDAS SILVEIRA - CG Nº 017/2022</v>
          </cell>
          <cell r="E94" t="str">
            <v>ANA CARLA BARBOSA CABRAL</v>
          </cell>
          <cell r="F94" t="str">
            <v>2 - Outros Profissionais da Saúde</v>
          </cell>
          <cell r="G94" t="str">
            <v>3222-05</v>
          </cell>
          <cell r="H94" t="str">
            <v>08/2026</v>
          </cell>
          <cell r="I94">
            <v>0</v>
          </cell>
          <cell r="J94">
            <v>276.35039999999998</v>
          </cell>
          <cell r="K94">
            <v>0</v>
          </cell>
          <cell r="L94">
            <v>199.55</v>
          </cell>
          <cell r="M94">
            <v>32.42</v>
          </cell>
          <cell r="O94">
            <v>2.5299999999999998</v>
          </cell>
          <cell r="R94">
            <v>297.72577991171977</v>
          </cell>
          <cell r="S94">
            <v>86.24</v>
          </cell>
          <cell r="U94">
            <v>0</v>
          </cell>
          <cell r="X94" t="str">
            <v>-</v>
          </cell>
          <cell r="Y94">
            <v>0</v>
          </cell>
        </row>
        <row r="95">
          <cell r="C95" t="str">
            <v>HOSPITAL PELÓPIDAS SILVEIRA - CG Nº 017/2022</v>
          </cell>
          <cell r="E95" t="str">
            <v>ANA CARLA CONCEICAO DE LIMA</v>
          </cell>
          <cell r="F95" t="str">
            <v>2 - Outros Profissionais da Saúde</v>
          </cell>
          <cell r="G95" t="str">
            <v>3222-05</v>
          </cell>
          <cell r="H95" t="str">
            <v>08/2026</v>
          </cell>
          <cell r="I95">
            <v>0</v>
          </cell>
          <cell r="J95">
            <v>314.59039999999999</v>
          </cell>
          <cell r="K95">
            <v>0</v>
          </cell>
          <cell r="L95">
            <v>199.55</v>
          </cell>
          <cell r="M95">
            <v>32.42</v>
          </cell>
          <cell r="O95">
            <v>2.5299999999999998</v>
          </cell>
          <cell r="R95">
            <v>140.89817808361866</v>
          </cell>
          <cell r="S95">
            <v>92.07</v>
          </cell>
          <cell r="U95">
            <v>0</v>
          </cell>
          <cell r="X95" t="str">
            <v>-</v>
          </cell>
          <cell r="Y95">
            <v>0</v>
          </cell>
        </row>
        <row r="96">
          <cell r="C96" t="str">
            <v>HOSPITAL PELÓPIDAS SILVEIRA - CG Nº 017/2022</v>
          </cell>
          <cell r="E96" t="str">
            <v>ANA CARLA DE OLIVEIRA COSTA</v>
          </cell>
          <cell r="F96" t="str">
            <v>2 - Outros Profissionais da Saúde</v>
          </cell>
          <cell r="G96" t="str">
            <v>3222-05</v>
          </cell>
          <cell r="H96" t="str">
            <v>08/2026</v>
          </cell>
          <cell r="I96">
            <v>0</v>
          </cell>
          <cell r="J96">
            <v>287.45440000000002</v>
          </cell>
          <cell r="K96">
            <v>0</v>
          </cell>
          <cell r="L96">
            <v>0</v>
          </cell>
          <cell r="M96">
            <v>0</v>
          </cell>
          <cell r="O96">
            <v>2.5299999999999998</v>
          </cell>
          <cell r="R96">
            <v>150.12333113233049</v>
          </cell>
          <cell r="S96">
            <v>97.26</v>
          </cell>
          <cell r="U96">
            <v>0</v>
          </cell>
          <cell r="X96" t="str">
            <v>-</v>
          </cell>
          <cell r="Y96">
            <v>0</v>
          </cell>
        </row>
        <row r="97">
          <cell r="C97" t="str">
            <v>HOSPITAL PELÓPIDAS SILVEIRA - CG Nº 017/2022</v>
          </cell>
          <cell r="E97" t="str">
            <v>ANA CARLA XAVIER DA SILVA</v>
          </cell>
          <cell r="F97" t="str">
            <v>3 - Administrativo</v>
          </cell>
          <cell r="G97" t="str">
            <v>5163-45</v>
          </cell>
          <cell r="H97" t="str">
            <v>08/2026</v>
          </cell>
          <cell r="I97">
            <v>0</v>
          </cell>
          <cell r="J97">
            <v>175.53200000000001</v>
          </cell>
          <cell r="K97">
            <v>0</v>
          </cell>
          <cell r="L97">
            <v>0</v>
          </cell>
          <cell r="M97">
            <v>0</v>
          </cell>
          <cell r="O97">
            <v>32.425933202357562</v>
          </cell>
          <cell r="R97">
            <v>0</v>
          </cell>
          <cell r="S97">
            <v>100.03</v>
          </cell>
          <cell r="U97">
            <v>0</v>
          </cell>
          <cell r="X97" t="str">
            <v>-</v>
          </cell>
          <cell r="Y97">
            <v>0</v>
          </cell>
        </row>
        <row r="98">
          <cell r="C98" t="str">
            <v>HOSPITAL PELÓPIDAS SILVEIRA - CG Nº 017/2022</v>
          </cell>
          <cell r="E98" t="str">
            <v>ANA CAROLINA CARLOS DE ARAUJO BONFIM</v>
          </cell>
          <cell r="F98" t="str">
            <v>2 - Outros Profissionais da Saúde</v>
          </cell>
          <cell r="G98" t="str">
            <v>2235-05</v>
          </cell>
          <cell r="H98" t="str">
            <v>08/2026</v>
          </cell>
          <cell r="I98">
            <v>0</v>
          </cell>
          <cell r="J98">
            <v>439.964</v>
          </cell>
          <cell r="K98">
            <v>0</v>
          </cell>
          <cell r="L98">
            <v>199.55</v>
          </cell>
          <cell r="M98">
            <v>3.59</v>
          </cell>
          <cell r="O98">
            <v>5.31</v>
          </cell>
          <cell r="R98">
            <v>0</v>
          </cell>
          <cell r="S98">
            <v>0</v>
          </cell>
          <cell r="U98">
            <v>120.26</v>
          </cell>
          <cell r="X98" t="str">
            <v>Auxílio Básico</v>
          </cell>
          <cell r="Y98">
            <v>0</v>
          </cell>
        </row>
        <row r="99">
          <cell r="C99" t="str">
            <v>HOSPITAL PELÓPIDAS SILVEIRA - CG Nº 017/2022</v>
          </cell>
          <cell r="E99" t="str">
            <v>ANA CAROLINA DE LEMOS SOARES PATRIOTA FERRAO</v>
          </cell>
          <cell r="F99" t="str">
            <v>2 - Outros Profissionais da Saúde</v>
          </cell>
          <cell r="G99" t="str">
            <v>2235-05</v>
          </cell>
          <cell r="H99" t="str">
            <v>08/2026</v>
          </cell>
          <cell r="I99">
            <v>0</v>
          </cell>
          <cell r="J99">
            <v>514.61760000000004</v>
          </cell>
          <cell r="K99">
            <v>0</v>
          </cell>
          <cell r="L99">
            <v>0</v>
          </cell>
          <cell r="M99">
            <v>0</v>
          </cell>
          <cell r="O99">
            <v>5.31</v>
          </cell>
          <cell r="R99">
            <v>0</v>
          </cell>
          <cell r="S99">
            <v>0</v>
          </cell>
          <cell r="U99">
            <v>0</v>
          </cell>
          <cell r="X99" t="str">
            <v>-</v>
          </cell>
          <cell r="Y99">
            <v>0</v>
          </cell>
        </row>
        <row r="100">
          <cell r="C100" t="str">
            <v>HOSPITAL PELÓPIDAS SILVEIRA - CG Nº 017/2022</v>
          </cell>
          <cell r="E100" t="str">
            <v>ANA CAROLINA PAIVA FERREIRA</v>
          </cell>
          <cell r="F100" t="str">
            <v>2 - Outros Profissionais da Saúde</v>
          </cell>
          <cell r="G100" t="str">
            <v>2235-05</v>
          </cell>
          <cell r="H100" t="str">
            <v>08/2026</v>
          </cell>
          <cell r="I100">
            <v>0</v>
          </cell>
          <cell r="J100">
            <v>447.57679999999999</v>
          </cell>
          <cell r="K100">
            <v>0</v>
          </cell>
          <cell r="L100">
            <v>0</v>
          </cell>
          <cell r="M100">
            <v>0</v>
          </cell>
          <cell r="O100">
            <v>5.31</v>
          </cell>
          <cell r="R100">
            <v>0</v>
          </cell>
          <cell r="S100">
            <v>0</v>
          </cell>
          <cell r="U100">
            <v>0</v>
          </cell>
          <cell r="X100" t="str">
            <v>-</v>
          </cell>
          <cell r="Y100">
            <v>0</v>
          </cell>
        </row>
        <row r="101">
          <cell r="C101" t="str">
            <v>HOSPITAL PELÓPIDAS SILVEIRA - CG Nº 017/2022</v>
          </cell>
          <cell r="E101" t="str">
            <v>ANA CAROLINE SILVA DE ARAUJO</v>
          </cell>
          <cell r="F101" t="str">
            <v>3 - Administrativo</v>
          </cell>
          <cell r="G101" t="str">
            <v>4110-10</v>
          </cell>
          <cell r="H101" t="str">
            <v>08/2026</v>
          </cell>
          <cell r="I101">
            <v>0</v>
          </cell>
          <cell r="J101">
            <v>16.21</v>
          </cell>
          <cell r="K101">
            <v>0</v>
          </cell>
          <cell r="L101">
            <v>0</v>
          </cell>
          <cell r="M101">
            <v>0</v>
          </cell>
          <cell r="O101">
            <v>32.425933202357562</v>
          </cell>
          <cell r="R101">
            <v>196.34354901960788</v>
          </cell>
          <cell r="S101">
            <v>48.63</v>
          </cell>
          <cell r="U101">
            <v>0</v>
          </cell>
          <cell r="X101" t="str">
            <v>-</v>
          </cell>
          <cell r="Y101">
            <v>0</v>
          </cell>
        </row>
        <row r="102">
          <cell r="C102" t="str">
            <v>HOSPITAL PELÓPIDAS SILVEIRA - CG Nº 017/2022</v>
          </cell>
          <cell r="E102" t="str">
            <v>ANA CECILIA AZEVEDO DE FARIAS</v>
          </cell>
          <cell r="F102" t="str">
            <v>2 - Outros Profissionais da Saúde</v>
          </cell>
          <cell r="G102" t="str">
            <v>2236-05</v>
          </cell>
          <cell r="H102" t="str">
            <v>08/2026</v>
          </cell>
          <cell r="I102">
            <v>0</v>
          </cell>
          <cell r="J102">
            <v>238.8656</v>
          </cell>
          <cell r="K102">
            <v>0</v>
          </cell>
          <cell r="L102">
            <v>0</v>
          </cell>
          <cell r="M102">
            <v>0</v>
          </cell>
          <cell r="O102">
            <v>5.31</v>
          </cell>
          <cell r="R102">
            <v>0</v>
          </cell>
          <cell r="S102">
            <v>0</v>
          </cell>
          <cell r="U102">
            <v>0</v>
          </cell>
          <cell r="X102" t="str">
            <v>-</v>
          </cell>
          <cell r="Y102">
            <v>0</v>
          </cell>
        </row>
        <row r="103">
          <cell r="C103" t="str">
            <v>HOSPITAL PELÓPIDAS SILVEIRA - CG Nº 017/2022</v>
          </cell>
          <cell r="E103" t="str">
            <v>ANA CLARA DE MELO PEREIRA CARVALHO</v>
          </cell>
          <cell r="F103" t="str">
            <v>2 - Outros Profissionais da Saúde</v>
          </cell>
          <cell r="G103" t="str">
            <v>2235-05</v>
          </cell>
          <cell r="H103" t="str">
            <v>08/2026</v>
          </cell>
          <cell r="I103">
            <v>0</v>
          </cell>
          <cell r="J103">
            <v>452.1592</v>
          </cell>
          <cell r="K103">
            <v>0</v>
          </cell>
          <cell r="L103">
            <v>0</v>
          </cell>
          <cell r="M103">
            <v>0</v>
          </cell>
          <cell r="O103">
            <v>5.31</v>
          </cell>
          <cell r="R103">
            <v>0</v>
          </cell>
          <cell r="S103">
            <v>0</v>
          </cell>
          <cell r="U103">
            <v>0</v>
          </cell>
          <cell r="X103" t="str">
            <v>-</v>
          </cell>
          <cell r="Y103">
            <v>0</v>
          </cell>
        </row>
        <row r="104">
          <cell r="C104" t="str">
            <v>HOSPITAL PELÓPIDAS SILVEIRA - CG Nº 017/2022</v>
          </cell>
          <cell r="E104" t="str">
            <v>ANA CLAUDIA CIRILO DO CARMO</v>
          </cell>
          <cell r="F104" t="str">
            <v>3 - Administrativo</v>
          </cell>
          <cell r="G104" t="str">
            <v>4110-10</v>
          </cell>
          <cell r="H104" t="str">
            <v>08/2026</v>
          </cell>
          <cell r="I104">
            <v>0</v>
          </cell>
          <cell r="J104">
            <v>177.8648</v>
          </cell>
          <cell r="K104">
            <v>0</v>
          </cell>
          <cell r="L104">
            <v>199.55</v>
          </cell>
          <cell r="M104">
            <v>33.340000000000003</v>
          </cell>
          <cell r="O104">
            <v>32.425933202357562</v>
          </cell>
          <cell r="R104">
            <v>0</v>
          </cell>
          <cell r="S104">
            <v>3.33</v>
          </cell>
          <cell r="U104">
            <v>0</v>
          </cell>
          <cell r="X104" t="str">
            <v>-</v>
          </cell>
          <cell r="Y104">
            <v>0</v>
          </cell>
        </row>
        <row r="105">
          <cell r="C105" t="str">
            <v>HOSPITAL PELÓPIDAS SILVEIRA - CG Nº 017/2022</v>
          </cell>
          <cell r="E105" t="str">
            <v>ANA CLAUDIA SANTOS CHAGAS</v>
          </cell>
          <cell r="F105" t="str">
            <v>3 - Administrativo</v>
          </cell>
          <cell r="G105" t="str">
            <v>4110-10</v>
          </cell>
          <cell r="H105" t="str">
            <v>08/2026</v>
          </cell>
          <cell r="I105">
            <v>0</v>
          </cell>
          <cell r="J105">
            <v>133.37520000000001</v>
          </cell>
          <cell r="K105">
            <v>0</v>
          </cell>
          <cell r="L105">
            <v>199.55</v>
          </cell>
          <cell r="M105">
            <v>33.340000000000003</v>
          </cell>
          <cell r="O105">
            <v>32.425933202357562</v>
          </cell>
          <cell r="R105">
            <v>293.11320338736385</v>
          </cell>
          <cell r="S105">
            <v>100.03</v>
          </cell>
          <cell r="U105">
            <v>0</v>
          </cell>
          <cell r="X105" t="str">
            <v>-</v>
          </cell>
          <cell r="Y105">
            <v>0</v>
          </cell>
        </row>
        <row r="106">
          <cell r="C106" t="str">
            <v>HOSPITAL PELÓPIDAS SILVEIRA - CG Nº 017/2022</v>
          </cell>
          <cell r="E106" t="str">
            <v>ANA CRISTINA DUARTE</v>
          </cell>
          <cell r="F106" t="str">
            <v>2 - Outros Profissionais da Saúde</v>
          </cell>
          <cell r="G106" t="str">
            <v>3222-05</v>
          </cell>
          <cell r="H106" t="str">
            <v>08/2026</v>
          </cell>
          <cell r="I106">
            <v>0</v>
          </cell>
          <cell r="J106">
            <v>12.968</v>
          </cell>
          <cell r="K106">
            <v>0</v>
          </cell>
          <cell r="L106">
            <v>199.55</v>
          </cell>
          <cell r="M106">
            <v>32.42</v>
          </cell>
          <cell r="O106">
            <v>2.5299999999999998</v>
          </cell>
          <cell r="R106">
            <v>0</v>
          </cell>
          <cell r="S106">
            <v>0</v>
          </cell>
          <cell r="U106">
            <v>0</v>
          </cell>
          <cell r="X106" t="str">
            <v>-</v>
          </cell>
          <cell r="Y106">
            <v>0</v>
          </cell>
        </row>
        <row r="107">
          <cell r="C107" t="str">
            <v>HOSPITAL PELÓPIDAS SILVEIRA - CG Nº 017/2022</v>
          </cell>
          <cell r="E107" t="str">
            <v>ANA CRISTINA PAULINO MARTINS</v>
          </cell>
          <cell r="F107" t="str">
            <v>3 - Administrativo</v>
          </cell>
          <cell r="G107" t="str">
            <v>2613-05</v>
          </cell>
          <cell r="H107" t="str">
            <v>08/2026</v>
          </cell>
          <cell r="I107">
            <v>0</v>
          </cell>
          <cell r="J107">
            <v>580.92560000000003</v>
          </cell>
          <cell r="K107">
            <v>0</v>
          </cell>
          <cell r="L107">
            <v>0</v>
          </cell>
          <cell r="M107">
            <v>0</v>
          </cell>
          <cell r="O107">
            <v>32.425933202357562</v>
          </cell>
          <cell r="R107">
            <v>0</v>
          </cell>
          <cell r="S107">
            <v>0</v>
          </cell>
          <cell r="U107">
            <v>0</v>
          </cell>
          <cell r="X107" t="str">
            <v>-</v>
          </cell>
          <cell r="Y107">
            <v>0</v>
          </cell>
        </row>
        <row r="108">
          <cell r="C108" t="str">
            <v>HOSPITAL PELÓPIDAS SILVEIRA - CG Nº 017/2022</v>
          </cell>
          <cell r="E108" t="str">
            <v>ANA FLAVIA LIMA DA COSTA</v>
          </cell>
          <cell r="F108" t="str">
            <v>2 - Outros Profissionais da Saúde</v>
          </cell>
          <cell r="G108" t="str">
            <v>3222-05</v>
          </cell>
          <cell r="H108" t="str">
            <v>08/2026</v>
          </cell>
          <cell r="I108">
            <v>0</v>
          </cell>
          <cell r="J108">
            <v>299.8528</v>
          </cell>
          <cell r="K108">
            <v>0</v>
          </cell>
          <cell r="L108">
            <v>199.55</v>
          </cell>
          <cell r="M108">
            <v>32.42</v>
          </cell>
          <cell r="O108">
            <v>2.5299999999999998</v>
          </cell>
          <cell r="R108">
            <v>0</v>
          </cell>
          <cell r="S108">
            <v>0</v>
          </cell>
          <cell r="U108">
            <v>0</v>
          </cell>
          <cell r="X108" t="str">
            <v>-</v>
          </cell>
          <cell r="Y108">
            <v>0</v>
          </cell>
        </row>
        <row r="109">
          <cell r="C109" t="str">
            <v>HOSPITAL PELÓPIDAS SILVEIRA - CG Nº 017/2022</v>
          </cell>
          <cell r="E109" t="str">
            <v>ANA KARLA DO NASCIMENTO</v>
          </cell>
          <cell r="F109" t="str">
            <v>3 - Administrativo</v>
          </cell>
          <cell r="G109" t="str">
            <v>5143-20</v>
          </cell>
          <cell r="H109" t="str">
            <v>08/2026</v>
          </cell>
          <cell r="I109">
            <v>0</v>
          </cell>
          <cell r="J109">
            <v>228.13120000000001</v>
          </cell>
          <cell r="K109">
            <v>0</v>
          </cell>
          <cell r="L109">
            <v>199.55</v>
          </cell>
          <cell r="M109">
            <v>33.340000000000003</v>
          </cell>
          <cell r="O109">
            <v>32.425933202357562</v>
          </cell>
          <cell r="R109">
            <v>279.27547381429611</v>
          </cell>
          <cell r="S109">
            <v>100.03</v>
          </cell>
          <cell r="U109">
            <v>0</v>
          </cell>
          <cell r="X109" t="str">
            <v>-</v>
          </cell>
          <cell r="Y109">
            <v>0</v>
          </cell>
        </row>
        <row r="110">
          <cell r="C110" t="str">
            <v>HOSPITAL PELÓPIDAS SILVEIRA - CG Nº 017/2022</v>
          </cell>
          <cell r="E110" t="str">
            <v>ANA KAROLYNE DINIZ DE ARRUDA</v>
          </cell>
          <cell r="F110" t="str">
            <v>2 - Outros Profissionais da Saúde</v>
          </cell>
          <cell r="G110" t="str">
            <v>2235-05</v>
          </cell>
          <cell r="H110" t="str">
            <v>08/2026</v>
          </cell>
          <cell r="I110">
            <v>0</v>
          </cell>
          <cell r="J110">
            <v>485.27440000000001</v>
          </cell>
          <cell r="K110">
            <v>0</v>
          </cell>
          <cell r="L110">
            <v>0</v>
          </cell>
          <cell r="M110">
            <v>0</v>
          </cell>
          <cell r="O110">
            <v>5.31</v>
          </cell>
          <cell r="R110">
            <v>0</v>
          </cell>
          <cell r="S110">
            <v>0</v>
          </cell>
          <cell r="U110">
            <v>0</v>
          </cell>
          <cell r="X110" t="str">
            <v>-</v>
          </cell>
          <cell r="Y110">
            <v>0</v>
          </cell>
        </row>
        <row r="111">
          <cell r="C111" t="str">
            <v>HOSPITAL PELÓPIDAS SILVEIRA - CG Nº 017/2022</v>
          </cell>
          <cell r="E111" t="str">
            <v>ANA LAIS FREIRE ROCHA</v>
          </cell>
          <cell r="F111" t="str">
            <v>2 - Outros Profissionais da Saúde</v>
          </cell>
          <cell r="G111" t="str">
            <v>2236-05</v>
          </cell>
          <cell r="H111" t="str">
            <v>08/2026</v>
          </cell>
          <cell r="I111">
            <v>0</v>
          </cell>
          <cell r="J111">
            <v>410.20479999999998</v>
          </cell>
          <cell r="K111">
            <v>0</v>
          </cell>
          <cell r="L111">
            <v>199.55</v>
          </cell>
          <cell r="M111">
            <v>2.8</v>
          </cell>
          <cell r="O111">
            <v>5.31</v>
          </cell>
          <cell r="R111">
            <v>20.971188450364842</v>
          </cell>
          <cell r="S111">
            <v>111.94</v>
          </cell>
          <cell r="U111">
            <v>0</v>
          </cell>
          <cell r="X111" t="str">
            <v>-</v>
          </cell>
          <cell r="Y111">
            <v>0</v>
          </cell>
        </row>
        <row r="112">
          <cell r="C112" t="str">
            <v>HOSPITAL PELÓPIDAS SILVEIRA - CG Nº 017/2022</v>
          </cell>
          <cell r="E112" t="str">
            <v>ANA LARISSA DE SOUZA LIMA</v>
          </cell>
          <cell r="F112" t="str">
            <v>2 - Outros Profissionais da Saúde</v>
          </cell>
          <cell r="G112" t="str">
            <v>3222-05</v>
          </cell>
          <cell r="H112" t="str">
            <v>08/2026</v>
          </cell>
          <cell r="I112">
            <v>0</v>
          </cell>
          <cell r="J112">
            <v>282.44400000000002</v>
          </cell>
          <cell r="K112">
            <v>0</v>
          </cell>
          <cell r="L112">
            <v>0</v>
          </cell>
          <cell r="M112">
            <v>0</v>
          </cell>
          <cell r="O112">
            <v>2.5299999999999998</v>
          </cell>
          <cell r="R112">
            <v>0</v>
          </cell>
          <cell r="S112">
            <v>0</v>
          </cell>
          <cell r="U112">
            <v>0</v>
          </cell>
          <cell r="X112" t="str">
            <v>-</v>
          </cell>
          <cell r="Y112">
            <v>0</v>
          </cell>
        </row>
        <row r="113">
          <cell r="C113" t="str">
            <v>HOSPITAL PELÓPIDAS SILVEIRA - CG Nº 017/2022</v>
          </cell>
          <cell r="E113" t="str">
            <v>ANA LIGIA FEITOSA BEZERRA</v>
          </cell>
          <cell r="F113" t="str">
            <v>3 - Administrativo</v>
          </cell>
          <cell r="G113" t="str">
            <v>4131-15</v>
          </cell>
          <cell r="H113" t="str">
            <v>08/2026</v>
          </cell>
          <cell r="I113">
            <v>0</v>
          </cell>
          <cell r="J113">
            <v>192.00319999999999</v>
          </cell>
          <cell r="K113">
            <v>0</v>
          </cell>
          <cell r="L113">
            <v>0</v>
          </cell>
          <cell r="M113">
            <v>0</v>
          </cell>
          <cell r="O113">
            <v>32.425933202357562</v>
          </cell>
          <cell r="R113">
            <v>293.11320338736385</v>
          </cell>
          <cell r="S113">
            <v>144</v>
          </cell>
          <cell r="U113">
            <v>0</v>
          </cell>
          <cell r="X113" t="str">
            <v>-</v>
          </cell>
          <cell r="Y113">
            <v>0</v>
          </cell>
        </row>
        <row r="114">
          <cell r="C114" t="str">
            <v>HOSPITAL PELÓPIDAS SILVEIRA - CG Nº 017/2022</v>
          </cell>
          <cell r="E114" t="str">
            <v xml:space="preserve">ANA LUCIA DA SILVA </v>
          </cell>
          <cell r="F114" t="str">
            <v>3 - Administrativo</v>
          </cell>
          <cell r="G114" t="str">
            <v>5163-45</v>
          </cell>
          <cell r="H114" t="str">
            <v>08/2026</v>
          </cell>
          <cell r="I114">
            <v>0</v>
          </cell>
          <cell r="J114">
            <v>159.78</v>
          </cell>
          <cell r="K114">
            <v>0</v>
          </cell>
          <cell r="L114">
            <v>199.55</v>
          </cell>
          <cell r="M114">
            <v>33.340000000000003</v>
          </cell>
          <cell r="O114">
            <v>32.425933202357562</v>
          </cell>
          <cell r="R114">
            <v>279.27547381429611</v>
          </cell>
          <cell r="S114">
            <v>94.66</v>
          </cell>
          <cell r="U114">
            <v>0</v>
          </cell>
          <cell r="X114" t="str">
            <v>-</v>
          </cell>
          <cell r="Y114">
            <v>0</v>
          </cell>
        </row>
        <row r="115">
          <cell r="C115" t="str">
            <v>HOSPITAL PELÓPIDAS SILVEIRA - CG Nº 017/2022</v>
          </cell>
          <cell r="E115" t="str">
            <v>ANA LUCIA FAUSTINO DE SOUZA</v>
          </cell>
          <cell r="F115" t="str">
            <v>3 - Administrativo</v>
          </cell>
          <cell r="G115" t="str">
            <v>5134-30</v>
          </cell>
          <cell r="H115" t="str">
            <v>08/2026</v>
          </cell>
          <cell r="I115">
            <v>0</v>
          </cell>
          <cell r="J115">
            <v>208.85759999999999</v>
          </cell>
          <cell r="K115">
            <v>0</v>
          </cell>
          <cell r="L115">
            <v>199.55</v>
          </cell>
          <cell r="M115">
            <v>33.340000000000003</v>
          </cell>
          <cell r="O115">
            <v>32.425933202357562</v>
          </cell>
          <cell r="R115">
            <v>279.27547381429611</v>
          </cell>
          <cell r="S115">
            <v>73.819999999999993</v>
          </cell>
          <cell r="U115">
            <v>0</v>
          </cell>
          <cell r="X115" t="str">
            <v>-</v>
          </cell>
          <cell r="Y115">
            <v>0</v>
          </cell>
        </row>
        <row r="116">
          <cell r="C116" t="str">
            <v>HOSPITAL PELÓPIDAS SILVEIRA - CG Nº 017/2022</v>
          </cell>
          <cell r="E116" t="str">
            <v>ANA MARIA MENDES DA SILVA</v>
          </cell>
          <cell r="F116" t="str">
            <v>2 - Outros Profissionais da Saúde</v>
          </cell>
          <cell r="G116" t="str">
            <v>3222-05</v>
          </cell>
          <cell r="H116" t="str">
            <v>08/2026</v>
          </cell>
          <cell r="I116">
            <v>0</v>
          </cell>
          <cell r="J116">
            <v>281.83839999999998</v>
          </cell>
          <cell r="K116">
            <v>0</v>
          </cell>
          <cell r="L116">
            <v>0</v>
          </cell>
          <cell r="M116">
            <v>0</v>
          </cell>
          <cell r="O116">
            <v>2.5299999999999998</v>
          </cell>
          <cell r="R116">
            <v>0</v>
          </cell>
          <cell r="S116">
            <v>0</v>
          </cell>
          <cell r="U116">
            <v>0</v>
          </cell>
          <cell r="X116" t="str">
            <v>-</v>
          </cell>
          <cell r="Y116">
            <v>0</v>
          </cell>
        </row>
        <row r="117">
          <cell r="C117" t="str">
            <v>HOSPITAL PELÓPIDAS SILVEIRA - CG Nº 017/2022</v>
          </cell>
          <cell r="E117" t="str">
            <v>ANA MUNIQUE TRAVASSO DA SILVA</v>
          </cell>
          <cell r="F117" t="str">
            <v>2 - Outros Profissionais da Saúde</v>
          </cell>
          <cell r="G117" t="str">
            <v>2235-05</v>
          </cell>
          <cell r="H117" t="str">
            <v>08/2026</v>
          </cell>
          <cell r="I117">
            <v>0</v>
          </cell>
          <cell r="J117">
            <v>445.51280000000003</v>
          </cell>
          <cell r="K117">
            <v>0</v>
          </cell>
          <cell r="L117">
            <v>199.55</v>
          </cell>
          <cell r="M117">
            <v>3.59</v>
          </cell>
          <cell r="O117">
            <v>5.31</v>
          </cell>
          <cell r="R117">
            <v>0</v>
          </cell>
          <cell r="S117">
            <v>0</v>
          </cell>
          <cell r="U117">
            <v>120.26</v>
          </cell>
          <cell r="X117" t="str">
            <v>Auxílio Básico</v>
          </cell>
          <cell r="Y117">
            <v>0</v>
          </cell>
        </row>
        <row r="118">
          <cell r="C118" t="str">
            <v>HOSPITAL PELÓPIDAS SILVEIRA - CG Nº 017/2022</v>
          </cell>
          <cell r="E118" t="str">
            <v>ANA PAULA ALBUQUERQUE DE SANTANA</v>
          </cell>
          <cell r="F118" t="str">
            <v>2 - Outros Profissionais da Saúde</v>
          </cell>
          <cell r="G118" t="str">
            <v>5152-05</v>
          </cell>
          <cell r="H118" t="str">
            <v>08/2026</v>
          </cell>
          <cell r="I118">
            <v>0</v>
          </cell>
          <cell r="J118">
            <v>5.8048000000000002</v>
          </cell>
          <cell r="K118">
            <v>0</v>
          </cell>
          <cell r="L118">
            <v>0</v>
          </cell>
          <cell r="M118">
            <v>0</v>
          </cell>
          <cell r="O118">
            <v>0</v>
          </cell>
          <cell r="R118">
            <v>0</v>
          </cell>
          <cell r="S118">
            <v>0</v>
          </cell>
          <cell r="U118">
            <v>0</v>
          </cell>
          <cell r="X118" t="str">
            <v>-</v>
          </cell>
          <cell r="Y118">
            <v>0</v>
          </cell>
        </row>
        <row r="119">
          <cell r="C119" t="str">
            <v>HOSPITAL PELÓPIDAS SILVEIRA - CG Nº 017/2022</v>
          </cell>
          <cell r="E119" t="str">
            <v>ANA PAULA ALMEIDA PEREIRA</v>
          </cell>
          <cell r="F119" t="str">
            <v>2 - Outros Profissionais da Saúde</v>
          </cell>
          <cell r="G119" t="str">
            <v>5211-30</v>
          </cell>
          <cell r="H119" t="str">
            <v>08/2026</v>
          </cell>
          <cell r="I119">
            <v>0</v>
          </cell>
          <cell r="J119">
            <v>199.4496</v>
          </cell>
          <cell r="K119">
            <v>0</v>
          </cell>
          <cell r="L119">
            <v>199.55</v>
          </cell>
          <cell r="M119">
            <v>36.82</v>
          </cell>
          <cell r="O119">
            <v>32.425933202357562</v>
          </cell>
          <cell r="R119">
            <v>279.27547381429611</v>
          </cell>
          <cell r="S119">
            <v>95.73</v>
          </cell>
          <cell r="U119">
            <v>140.49</v>
          </cell>
          <cell r="X119" t="str">
            <v>Auxílio Básico</v>
          </cell>
          <cell r="Y119">
            <v>0</v>
          </cell>
        </row>
        <row r="120">
          <cell r="C120" t="str">
            <v>HOSPITAL PELÓPIDAS SILVEIRA - CG Nº 017/2022</v>
          </cell>
          <cell r="E120" t="str">
            <v>ANA PAULA ARAUJO DE CARVALHO</v>
          </cell>
          <cell r="F120" t="str">
            <v>2 - Outros Profissionais da Saúde</v>
          </cell>
          <cell r="G120" t="str">
            <v>2235-05</v>
          </cell>
          <cell r="H120" t="str">
            <v>08/2026</v>
          </cell>
          <cell r="I120">
            <v>0</v>
          </cell>
          <cell r="J120">
            <v>462.48399999999998</v>
          </cell>
          <cell r="K120">
            <v>0</v>
          </cell>
          <cell r="L120">
            <v>199.55</v>
          </cell>
          <cell r="M120">
            <v>3.59</v>
          </cell>
          <cell r="O120">
            <v>5.31</v>
          </cell>
          <cell r="R120">
            <v>0</v>
          </cell>
          <cell r="S120">
            <v>0</v>
          </cell>
          <cell r="U120">
            <v>0</v>
          </cell>
          <cell r="X120" t="str">
            <v>-</v>
          </cell>
          <cell r="Y120">
            <v>0</v>
          </cell>
        </row>
        <row r="121">
          <cell r="C121" t="str">
            <v>HOSPITAL PELÓPIDAS SILVEIRA - CG Nº 017/2022</v>
          </cell>
          <cell r="E121" t="str">
            <v>ANA PAULA DE FREITAS</v>
          </cell>
          <cell r="F121" t="str">
            <v>2 - Outros Profissionais da Saúde</v>
          </cell>
          <cell r="G121" t="str">
            <v>5152-05</v>
          </cell>
          <cell r="H121" t="str">
            <v>08/2026</v>
          </cell>
          <cell r="I121">
            <v>0</v>
          </cell>
          <cell r="J121">
            <v>235.65440000000001</v>
          </cell>
          <cell r="K121">
            <v>0</v>
          </cell>
          <cell r="L121">
            <v>199.55</v>
          </cell>
          <cell r="M121">
            <v>32.42</v>
          </cell>
          <cell r="O121">
            <v>34.955933202357564</v>
          </cell>
          <cell r="R121">
            <v>150.12333113233049</v>
          </cell>
          <cell r="S121">
            <v>97.26</v>
          </cell>
          <cell r="U121">
            <v>0</v>
          </cell>
          <cell r="X121" t="str">
            <v>-</v>
          </cell>
          <cell r="Y121">
            <v>0</v>
          </cell>
        </row>
        <row r="122">
          <cell r="C122" t="str">
            <v>HOSPITAL PELÓPIDAS SILVEIRA - CG Nº 017/2022</v>
          </cell>
          <cell r="E122" t="str">
            <v>ANA PAULA FERNANDES DE AQUINO SILVA</v>
          </cell>
          <cell r="F122" t="str">
            <v>2 - Outros Profissionais da Saúde</v>
          </cell>
          <cell r="G122" t="str">
            <v>3222-05</v>
          </cell>
          <cell r="H122" t="str">
            <v>08/2026</v>
          </cell>
          <cell r="I122">
            <v>0</v>
          </cell>
          <cell r="J122">
            <v>305.1848</v>
          </cell>
          <cell r="K122">
            <v>0</v>
          </cell>
          <cell r="L122">
            <v>0</v>
          </cell>
          <cell r="M122">
            <v>0</v>
          </cell>
          <cell r="O122">
            <v>2.5299999999999998</v>
          </cell>
          <cell r="R122">
            <v>297.72577991171977</v>
          </cell>
          <cell r="S122">
            <v>94.67</v>
          </cell>
          <cell r="U122">
            <v>0</v>
          </cell>
          <cell r="X122" t="str">
            <v>-</v>
          </cell>
          <cell r="Y122">
            <v>0</v>
          </cell>
        </row>
        <row r="123">
          <cell r="C123" t="str">
            <v>HOSPITAL PELÓPIDAS SILVEIRA - CG Nº 017/2022</v>
          </cell>
          <cell r="E123" t="str">
            <v>ANA PAULA FERRAZ DO NASCIMENTO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>
            <v>0</v>
          </cell>
          <cell r="J123">
            <v>308.08159999999998</v>
          </cell>
          <cell r="K123">
            <v>0</v>
          </cell>
          <cell r="L123">
            <v>0</v>
          </cell>
          <cell r="M123">
            <v>0</v>
          </cell>
          <cell r="O123">
            <v>2.5299999999999998</v>
          </cell>
          <cell r="R123">
            <v>279.27547381429611</v>
          </cell>
          <cell r="S123">
            <v>92.07</v>
          </cell>
          <cell r="U123">
            <v>0</v>
          </cell>
          <cell r="X123" t="str">
            <v>-</v>
          </cell>
          <cell r="Y123">
            <v>0</v>
          </cell>
        </row>
        <row r="124">
          <cell r="C124" t="str">
            <v>HOSPITAL PELÓPIDAS SILVEIRA - CG Nº 017/2022</v>
          </cell>
          <cell r="E124" t="str">
            <v>ANA PAULA MARIA VITAL DE SOUZA</v>
          </cell>
          <cell r="F124" t="str">
            <v>2 - Outros Profissionais da Saúde</v>
          </cell>
          <cell r="G124" t="str">
            <v>3222-05</v>
          </cell>
          <cell r="H124" t="str">
            <v>08/2026</v>
          </cell>
          <cell r="I124">
            <v>0</v>
          </cell>
          <cell r="J124">
            <v>323.85759999999999</v>
          </cell>
          <cell r="K124">
            <v>0</v>
          </cell>
          <cell r="L124">
            <v>199.55</v>
          </cell>
          <cell r="M124">
            <v>32.42</v>
          </cell>
          <cell r="O124">
            <v>2.5299999999999998</v>
          </cell>
          <cell r="R124">
            <v>297.72577991171977</v>
          </cell>
          <cell r="S124">
            <v>94.67</v>
          </cell>
          <cell r="U124">
            <v>0</v>
          </cell>
          <cell r="X124" t="str">
            <v>-</v>
          </cell>
          <cell r="Y124">
            <v>0</v>
          </cell>
        </row>
        <row r="125">
          <cell r="C125" t="str">
            <v>HOSPITAL PELÓPIDAS SILVEIRA - CG Nº 017/2022</v>
          </cell>
          <cell r="E125" t="str">
            <v>ANA PAULA MORENO SILVA RODRIGUES</v>
          </cell>
          <cell r="F125" t="str">
            <v>3 - Administrativo</v>
          </cell>
          <cell r="G125" t="str">
            <v>5143-20</v>
          </cell>
          <cell r="H125" t="str">
            <v>08/2026</v>
          </cell>
          <cell r="I125">
            <v>0</v>
          </cell>
          <cell r="J125">
            <v>186.43440000000001</v>
          </cell>
          <cell r="K125">
            <v>0</v>
          </cell>
          <cell r="L125">
            <v>0</v>
          </cell>
          <cell r="M125">
            <v>0</v>
          </cell>
          <cell r="O125">
            <v>32.425933202357562</v>
          </cell>
          <cell r="R125">
            <v>279.27547381429611</v>
          </cell>
          <cell r="S125">
            <v>95.96</v>
          </cell>
          <cell r="U125">
            <v>0</v>
          </cell>
          <cell r="X125" t="str">
            <v>-</v>
          </cell>
          <cell r="Y125">
            <v>0</v>
          </cell>
        </row>
        <row r="126">
          <cell r="C126" t="str">
            <v>HOSPITAL PELÓPIDAS SILVEIRA - CG Nº 017/2022</v>
          </cell>
          <cell r="E126" t="str">
            <v>ANA PAULA PATRICIA DA SILVA LIMA</v>
          </cell>
          <cell r="F126" t="str">
            <v>2 - Outros Profissionais da Saúde</v>
          </cell>
          <cell r="G126" t="str">
            <v>3222-05</v>
          </cell>
          <cell r="H126" t="str">
            <v>08/2026</v>
          </cell>
          <cell r="I126">
            <v>0</v>
          </cell>
          <cell r="J126">
            <v>308.49360000000001</v>
          </cell>
          <cell r="K126">
            <v>0</v>
          </cell>
          <cell r="L126">
            <v>0</v>
          </cell>
          <cell r="M126">
            <v>0</v>
          </cell>
          <cell r="O126">
            <v>2.5299999999999998</v>
          </cell>
          <cell r="R126">
            <v>0</v>
          </cell>
          <cell r="S126">
            <v>0</v>
          </cell>
          <cell r="U126">
            <v>0</v>
          </cell>
          <cell r="X126" t="str">
            <v>-</v>
          </cell>
          <cell r="Y126">
            <v>0</v>
          </cell>
        </row>
        <row r="127">
          <cell r="C127" t="str">
            <v>HOSPITAL PELÓPIDAS SILVEIRA - CG Nº 017/2022</v>
          </cell>
          <cell r="E127" t="str">
            <v>ANA PRISCILA DA SILVA</v>
          </cell>
          <cell r="F127" t="str">
            <v>3 - Administrativo</v>
          </cell>
          <cell r="G127" t="str">
            <v>4110-10</v>
          </cell>
          <cell r="H127" t="str">
            <v>08/2026</v>
          </cell>
          <cell r="I127">
            <v>0</v>
          </cell>
          <cell r="J127">
            <v>129.99600000000001</v>
          </cell>
          <cell r="K127">
            <v>0</v>
          </cell>
          <cell r="L127">
            <v>199.55</v>
          </cell>
          <cell r="M127">
            <v>33.340000000000003</v>
          </cell>
          <cell r="O127">
            <v>32.425933202357562</v>
          </cell>
          <cell r="R127">
            <v>150.12333113233049</v>
          </cell>
          <cell r="S127">
            <v>100.03</v>
          </cell>
          <cell r="U127">
            <v>162.1</v>
          </cell>
          <cell r="X127" t="str">
            <v>Auxílio Básico</v>
          </cell>
          <cell r="Y127">
            <v>0</v>
          </cell>
        </row>
        <row r="128">
          <cell r="C128" t="str">
            <v>HOSPITAL PELÓPIDAS SILVEIRA - CG Nº 017/2022</v>
          </cell>
          <cell r="E128" t="str">
            <v>ANA PRISCYLA SILVA DE ALMEIDA</v>
          </cell>
          <cell r="F128" t="str">
            <v>2 - Outros Profissionais da Saúde</v>
          </cell>
          <cell r="G128" t="str">
            <v>3222-05</v>
          </cell>
          <cell r="H128" t="str">
            <v>08/2026</v>
          </cell>
          <cell r="I128">
            <v>0</v>
          </cell>
          <cell r="J128">
            <v>364.01519999999999</v>
          </cell>
          <cell r="K128">
            <v>0</v>
          </cell>
          <cell r="L128">
            <v>199.55</v>
          </cell>
          <cell r="M128">
            <v>32.42</v>
          </cell>
          <cell r="O128">
            <v>2.5299999999999998</v>
          </cell>
          <cell r="R128">
            <v>140.89817808361866</v>
          </cell>
          <cell r="S128">
            <v>97.26</v>
          </cell>
          <cell r="U128">
            <v>0</v>
          </cell>
          <cell r="X128" t="str">
            <v>-</v>
          </cell>
          <cell r="Y128">
            <v>0</v>
          </cell>
        </row>
        <row r="129">
          <cell r="C129" t="str">
            <v>HOSPITAL PELÓPIDAS SILVEIRA - CG Nº 017/2022</v>
          </cell>
          <cell r="E129" t="str">
            <v>ANA SANTANA MONTEIRO DE ARAUJO MEDEIROS</v>
          </cell>
          <cell r="F129" t="str">
            <v>2 - Outros Profissionais da Saúde</v>
          </cell>
          <cell r="G129" t="str">
            <v>3222-05</v>
          </cell>
          <cell r="H129" t="str">
            <v>08/2026</v>
          </cell>
          <cell r="I129">
            <v>0</v>
          </cell>
          <cell r="J129">
            <v>295.88</v>
          </cell>
          <cell r="K129">
            <v>0</v>
          </cell>
          <cell r="L129">
            <v>199.55</v>
          </cell>
          <cell r="M129">
            <v>32.42</v>
          </cell>
          <cell r="O129">
            <v>2.5299999999999998</v>
          </cell>
          <cell r="R129">
            <v>210.0868259489574</v>
          </cell>
          <cell r="S129">
            <v>97.26</v>
          </cell>
          <cell r="U129">
            <v>0</v>
          </cell>
          <cell r="X129" t="str">
            <v>-</v>
          </cell>
          <cell r="Y129">
            <v>0</v>
          </cell>
        </row>
        <row r="130">
          <cell r="C130" t="str">
            <v>HOSPITAL PELÓPIDAS SILVEIRA - CG Nº 017/2022</v>
          </cell>
          <cell r="E130" t="str">
            <v>ANA TRIELLE DO NASCIMENTO DINIZ</v>
          </cell>
          <cell r="F130" t="str">
            <v>2 - Outros Profissionais da Saúde</v>
          </cell>
          <cell r="G130" t="str">
            <v>2235-05</v>
          </cell>
          <cell r="H130" t="str">
            <v>08/2026</v>
          </cell>
          <cell r="I130">
            <v>0</v>
          </cell>
          <cell r="J130">
            <v>317.55599999999998</v>
          </cell>
          <cell r="K130">
            <v>0</v>
          </cell>
          <cell r="L130">
            <v>199.55</v>
          </cell>
          <cell r="M130">
            <v>2.79</v>
          </cell>
          <cell r="O130">
            <v>5.31</v>
          </cell>
          <cell r="R130">
            <v>0</v>
          </cell>
          <cell r="S130">
            <v>0</v>
          </cell>
          <cell r="U130">
            <v>0</v>
          </cell>
          <cell r="X130" t="str">
            <v>-</v>
          </cell>
          <cell r="Y130">
            <v>0</v>
          </cell>
        </row>
        <row r="131">
          <cell r="C131" t="str">
            <v>HOSPITAL PELÓPIDAS SILVEIRA - CG Nº 017/2022</v>
          </cell>
          <cell r="E131" t="str">
            <v>ANA VIRGINIA GOMES MONTEIRO</v>
          </cell>
          <cell r="F131" t="str">
            <v>3 - Administrativo</v>
          </cell>
          <cell r="G131" t="str">
            <v>4131-15</v>
          </cell>
          <cell r="H131" t="str">
            <v>08/2026</v>
          </cell>
          <cell r="I131">
            <v>0</v>
          </cell>
          <cell r="J131">
            <v>192.00319999999999</v>
          </cell>
          <cell r="K131">
            <v>0</v>
          </cell>
          <cell r="L131">
            <v>0</v>
          </cell>
          <cell r="M131">
            <v>0</v>
          </cell>
          <cell r="O131">
            <v>32.425933202357562</v>
          </cell>
          <cell r="R131">
            <v>0</v>
          </cell>
          <cell r="S131">
            <v>0</v>
          </cell>
          <cell r="U131">
            <v>0</v>
          </cell>
          <cell r="X131" t="str">
            <v>-</v>
          </cell>
          <cell r="Y131">
            <v>0</v>
          </cell>
        </row>
        <row r="132">
          <cell r="C132" t="str">
            <v>HOSPITAL PELÓPIDAS SILVEIRA - CG Nº 017/2022</v>
          </cell>
          <cell r="E132" t="str">
            <v>ANALU MARIA DO NASCIMENTO</v>
          </cell>
          <cell r="F132" t="str">
            <v>2 - Outros Profissionais da Saúde</v>
          </cell>
          <cell r="G132" t="str">
            <v>3222-05</v>
          </cell>
          <cell r="H132" t="str">
            <v>08/2026</v>
          </cell>
          <cell r="I132">
            <v>0</v>
          </cell>
          <cell r="J132">
            <v>300.7328</v>
          </cell>
          <cell r="K132">
            <v>0</v>
          </cell>
          <cell r="L132">
            <v>0</v>
          </cell>
          <cell r="M132">
            <v>0</v>
          </cell>
          <cell r="O132">
            <v>2.5299999999999998</v>
          </cell>
          <cell r="R132">
            <v>140.89817808361866</v>
          </cell>
          <cell r="S132">
            <v>97.26</v>
          </cell>
          <cell r="U132">
            <v>0</v>
          </cell>
          <cell r="X132" t="str">
            <v>-</v>
          </cell>
          <cell r="Y132">
            <v>0</v>
          </cell>
        </row>
        <row r="133">
          <cell r="C133" t="str">
            <v>HOSPITAL PELÓPIDAS SILVEIRA - CG Nº 017/2022</v>
          </cell>
          <cell r="E133" t="str">
            <v>ANATALIA TEIXEIRA DA SILVA RODRIGUES</v>
          </cell>
          <cell r="F133" t="str">
            <v>2 - Outros Profissionais da Saúde</v>
          </cell>
          <cell r="G133" t="str">
            <v>2237-10</v>
          </cell>
          <cell r="H133" t="str">
            <v>08/2026</v>
          </cell>
          <cell r="I133">
            <v>0</v>
          </cell>
          <cell r="J133">
            <v>391.44560000000001</v>
          </cell>
          <cell r="K133">
            <v>0</v>
          </cell>
          <cell r="L133">
            <v>0</v>
          </cell>
          <cell r="M133">
            <v>0</v>
          </cell>
          <cell r="O133">
            <v>2.5299999999999998</v>
          </cell>
          <cell r="R133">
            <v>0</v>
          </cell>
          <cell r="S133">
            <v>0</v>
          </cell>
          <cell r="U133">
            <v>0</v>
          </cell>
          <cell r="X133" t="str">
            <v>-</v>
          </cell>
          <cell r="Y133">
            <v>0</v>
          </cell>
        </row>
        <row r="134">
          <cell r="C134" t="str">
            <v>HOSPITAL PELÓPIDAS SILVEIRA - CG Nº 017/2022</v>
          </cell>
          <cell r="E134" t="str">
            <v>ANATILDE CRISTINA SILVA DA COSTA</v>
          </cell>
          <cell r="F134" t="str">
            <v>2 - Outros Profissionais da Saúde</v>
          </cell>
          <cell r="G134" t="str">
            <v>3222-05</v>
          </cell>
          <cell r="H134" t="str">
            <v>08/2026</v>
          </cell>
          <cell r="I134">
            <v>0</v>
          </cell>
          <cell r="J134">
            <v>281.83839999999998</v>
          </cell>
          <cell r="K134">
            <v>0</v>
          </cell>
          <cell r="L134">
            <v>0</v>
          </cell>
          <cell r="M134">
            <v>0</v>
          </cell>
          <cell r="O134">
            <v>2.5299999999999998</v>
          </cell>
          <cell r="R134">
            <v>389.97731039883809</v>
          </cell>
          <cell r="S134">
            <v>97.26</v>
          </cell>
          <cell r="U134">
            <v>0</v>
          </cell>
          <cell r="X134" t="str">
            <v>-</v>
          </cell>
          <cell r="Y134">
            <v>0</v>
          </cell>
        </row>
        <row r="135">
          <cell r="C135" t="str">
            <v>HOSPITAL PELÓPIDAS SILVEIRA - CG Nº 017/2022</v>
          </cell>
          <cell r="E135" t="str">
            <v>ANDEILTON MANOEL DO NASCIMENTO</v>
          </cell>
          <cell r="F135" t="str">
            <v>3 - Administrativo</v>
          </cell>
          <cell r="G135" t="str">
            <v>5143-20</v>
          </cell>
          <cell r="H135" t="str">
            <v>08/2026</v>
          </cell>
          <cell r="I135">
            <v>0</v>
          </cell>
          <cell r="J135">
            <v>192.33840000000001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R135">
            <v>0</v>
          </cell>
          <cell r="S135">
            <v>135</v>
          </cell>
          <cell r="U135">
            <v>0</v>
          </cell>
          <cell r="X135" t="str">
            <v>-</v>
          </cell>
          <cell r="Y135">
            <v>0</v>
          </cell>
        </row>
        <row r="136">
          <cell r="C136" t="str">
            <v>HOSPITAL PELÓPIDAS SILVEIRA - CG Nº 017/2022</v>
          </cell>
          <cell r="E136" t="str">
            <v>ANDERSON BARBOSA SIQUEIRA</v>
          </cell>
          <cell r="F136" t="str">
            <v>3 - Administrativo</v>
          </cell>
          <cell r="G136" t="str">
            <v>5143-20</v>
          </cell>
          <cell r="H136" t="str">
            <v>08/2026</v>
          </cell>
          <cell r="I136">
            <v>0</v>
          </cell>
          <cell r="J136">
            <v>207.60640000000001</v>
          </cell>
          <cell r="K136">
            <v>0</v>
          </cell>
          <cell r="L136">
            <v>199.55</v>
          </cell>
          <cell r="M136">
            <v>33.340000000000003</v>
          </cell>
          <cell r="O136">
            <v>32.425933202357562</v>
          </cell>
          <cell r="R136">
            <v>140.89817808361866</v>
          </cell>
          <cell r="S136">
            <v>100.03</v>
          </cell>
          <cell r="U136">
            <v>0</v>
          </cell>
          <cell r="X136" t="str">
            <v>-</v>
          </cell>
          <cell r="Y136">
            <v>0</v>
          </cell>
        </row>
        <row r="137">
          <cell r="C137" t="str">
            <v>HOSPITAL PELÓPIDAS SILVEIRA - CG Nº 017/2022</v>
          </cell>
          <cell r="E137" t="str">
            <v>ANDERSON JUNIO PEREIRA DA SILVA PAES</v>
          </cell>
          <cell r="F137" t="str">
            <v>2 - Outros Profissionais da Saúde</v>
          </cell>
          <cell r="G137" t="str">
            <v>2235-05</v>
          </cell>
          <cell r="H137" t="str">
            <v>08/2026</v>
          </cell>
          <cell r="I137">
            <v>0</v>
          </cell>
          <cell r="J137">
            <v>414.084</v>
          </cell>
          <cell r="K137">
            <v>0</v>
          </cell>
          <cell r="L137">
            <v>0</v>
          </cell>
          <cell r="M137">
            <v>0</v>
          </cell>
          <cell r="O137">
            <v>5.31</v>
          </cell>
          <cell r="R137">
            <v>196.24909637588965</v>
          </cell>
          <cell r="S137">
            <v>111.54</v>
          </cell>
          <cell r="U137">
            <v>0</v>
          </cell>
          <cell r="X137" t="str">
            <v>-</v>
          </cell>
          <cell r="Y137">
            <v>0</v>
          </cell>
        </row>
        <row r="138">
          <cell r="C138" t="str">
            <v>HOSPITAL PELÓPIDAS SILVEIRA - CG Nº 017/2022</v>
          </cell>
          <cell r="E138" t="str">
            <v>ANDERSON KLEYTON DE MOURA FERREIRA</v>
          </cell>
          <cell r="F138" t="str">
            <v>3 - Administrativo</v>
          </cell>
          <cell r="G138" t="str">
            <v>5132-20</v>
          </cell>
          <cell r="H138" t="str">
            <v>08/2026</v>
          </cell>
          <cell r="I138">
            <v>0</v>
          </cell>
          <cell r="J138">
            <v>203.65280000000001</v>
          </cell>
          <cell r="K138">
            <v>0</v>
          </cell>
          <cell r="L138">
            <v>0</v>
          </cell>
          <cell r="M138">
            <v>0</v>
          </cell>
          <cell r="O138">
            <v>0</v>
          </cell>
          <cell r="R138">
            <v>140.89817808361866</v>
          </cell>
          <cell r="S138">
            <v>99.89</v>
          </cell>
          <cell r="U138">
            <v>0</v>
          </cell>
          <cell r="X138" t="str">
            <v>-</v>
          </cell>
          <cell r="Y138">
            <v>0</v>
          </cell>
        </row>
        <row r="139">
          <cell r="C139" t="str">
            <v>HOSPITAL PELÓPIDAS SILVEIRA - CG Nº 017/2022</v>
          </cell>
          <cell r="E139" t="str">
            <v>ANDERSON MELO DA SILVA</v>
          </cell>
          <cell r="F139" t="str">
            <v>2 - Outros Profissionais da Saúde</v>
          </cell>
          <cell r="G139" t="str">
            <v>5151-10</v>
          </cell>
          <cell r="H139" t="str">
            <v>08/2026</v>
          </cell>
          <cell r="I139">
            <v>0</v>
          </cell>
          <cell r="J139">
            <v>154.0008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>-</v>
          </cell>
          <cell r="Y139">
            <v>0</v>
          </cell>
        </row>
        <row r="140">
          <cell r="C140" t="str">
            <v>HOSPITAL PELÓPIDAS SILVEIRA - CG Nº 017/2022</v>
          </cell>
          <cell r="E140" t="str">
            <v>ANDRE AMARO CAVALCANTI</v>
          </cell>
          <cell r="F140" t="str">
            <v>3 - Administrativo</v>
          </cell>
          <cell r="G140" t="str">
            <v>5163-45</v>
          </cell>
          <cell r="H140" t="str">
            <v>08/2026</v>
          </cell>
          <cell r="I140">
            <v>0</v>
          </cell>
          <cell r="J140">
            <v>160.78559999999999</v>
          </cell>
          <cell r="K140">
            <v>0</v>
          </cell>
          <cell r="L140">
            <v>199.55</v>
          </cell>
          <cell r="M140">
            <v>33.340000000000003</v>
          </cell>
          <cell r="O140">
            <v>32.425933202357562</v>
          </cell>
          <cell r="R140">
            <v>0</v>
          </cell>
          <cell r="S140">
            <v>0</v>
          </cell>
          <cell r="U140">
            <v>0</v>
          </cell>
          <cell r="X140" t="str">
            <v>-</v>
          </cell>
          <cell r="Y140">
            <v>0</v>
          </cell>
        </row>
        <row r="141">
          <cell r="C141" t="str">
            <v>HOSPITAL PELÓPIDAS SILVEIRA - CG Nº 017/2022</v>
          </cell>
          <cell r="E141" t="str">
            <v>ANDRE DA SILVA SANTOS</v>
          </cell>
          <cell r="F141" t="str">
            <v>2 - Outros Profissionais da Saúde</v>
          </cell>
          <cell r="G141" t="str">
            <v>2235-05</v>
          </cell>
          <cell r="H141" t="str">
            <v>08/2026</v>
          </cell>
          <cell r="I141">
            <v>0</v>
          </cell>
          <cell r="J141">
            <v>404.96960000000001</v>
          </cell>
          <cell r="K141">
            <v>0</v>
          </cell>
          <cell r="L141">
            <v>199.55</v>
          </cell>
          <cell r="M141">
            <v>3.33</v>
          </cell>
          <cell r="O141">
            <v>5.31</v>
          </cell>
          <cell r="R141">
            <v>0</v>
          </cell>
          <cell r="S141">
            <v>0</v>
          </cell>
          <cell r="U141">
            <v>0</v>
          </cell>
          <cell r="X141" t="str">
            <v>-</v>
          </cell>
          <cell r="Y141">
            <v>0</v>
          </cell>
        </row>
        <row r="142">
          <cell r="C142" t="str">
            <v>HOSPITAL PELÓPIDAS SILVEIRA - CG Nº 017/2022</v>
          </cell>
          <cell r="E142" t="str">
            <v>ANDRE FILIPE TAVARES DA SILVA</v>
          </cell>
          <cell r="F142" t="str">
            <v>3 - Administrativo</v>
          </cell>
          <cell r="G142" t="str">
            <v>5174-10</v>
          </cell>
          <cell r="H142" t="str">
            <v>08/2026</v>
          </cell>
          <cell r="I142">
            <v>0</v>
          </cell>
          <cell r="J142">
            <v>124.42959999999999</v>
          </cell>
          <cell r="K142">
            <v>0</v>
          </cell>
          <cell r="L142">
            <v>199.55</v>
          </cell>
          <cell r="M142">
            <v>33.340000000000003</v>
          </cell>
          <cell r="O142">
            <v>32.425933202357562</v>
          </cell>
          <cell r="R142">
            <v>279.27547381429611</v>
          </cell>
          <cell r="S142">
            <v>90.03</v>
          </cell>
          <cell r="U142">
            <v>0</v>
          </cell>
          <cell r="X142" t="str">
            <v>-</v>
          </cell>
          <cell r="Y142">
            <v>0</v>
          </cell>
        </row>
        <row r="143">
          <cell r="C143" t="str">
            <v>HOSPITAL PELÓPIDAS SILVEIRA - CG Nº 017/2022</v>
          </cell>
          <cell r="E143" t="str">
            <v>ANDRE LUIZ DE SOUZA</v>
          </cell>
          <cell r="F143" t="str">
            <v>2 - Outros Profissionais da Saúde</v>
          </cell>
          <cell r="G143" t="str">
            <v>3222-05</v>
          </cell>
          <cell r="H143" t="str">
            <v>08/2026</v>
          </cell>
          <cell r="I143">
            <v>0</v>
          </cell>
          <cell r="J143">
            <v>282.04559999999998</v>
          </cell>
          <cell r="K143">
            <v>0</v>
          </cell>
          <cell r="L143">
            <v>199.55</v>
          </cell>
          <cell r="M143">
            <v>32.42</v>
          </cell>
          <cell r="O143">
            <v>2.5299999999999998</v>
          </cell>
          <cell r="R143">
            <v>0</v>
          </cell>
          <cell r="S143">
            <v>0</v>
          </cell>
          <cell r="U143">
            <v>0</v>
          </cell>
          <cell r="X143" t="str">
            <v>-</v>
          </cell>
          <cell r="Y143">
            <v>0</v>
          </cell>
        </row>
        <row r="144">
          <cell r="C144" t="str">
            <v>HOSPITAL PELÓPIDAS SILVEIRA - CG Nº 017/2022</v>
          </cell>
          <cell r="E144" t="str">
            <v>ANDRE LUIZ FERREIRA DE BARROS</v>
          </cell>
          <cell r="F144" t="str">
            <v>2 - Outros Profissionais da Saúde</v>
          </cell>
          <cell r="G144" t="str">
            <v>5151-10</v>
          </cell>
          <cell r="H144" t="str">
            <v>08/2026</v>
          </cell>
          <cell r="I144">
            <v>0</v>
          </cell>
          <cell r="J144">
            <v>181.4128</v>
          </cell>
          <cell r="K144">
            <v>0</v>
          </cell>
          <cell r="L144">
            <v>199.55</v>
          </cell>
          <cell r="M144">
            <v>33.340000000000003</v>
          </cell>
          <cell r="O144">
            <v>32.425933202357562</v>
          </cell>
          <cell r="R144">
            <v>140.89817808361866</v>
          </cell>
          <cell r="S144">
            <v>100.03</v>
          </cell>
          <cell r="U144">
            <v>0</v>
          </cell>
          <cell r="X144" t="str">
            <v>-</v>
          </cell>
          <cell r="Y144">
            <v>0</v>
          </cell>
        </row>
        <row r="145">
          <cell r="C145" t="str">
            <v>HOSPITAL PELÓPIDAS SILVEIRA - CG Nº 017/2022</v>
          </cell>
          <cell r="E145" t="str">
            <v>ANDRE LUIZ MEDEIROS SOUTO MAIOR</v>
          </cell>
          <cell r="F145" t="str">
            <v>3 - Administrativo</v>
          </cell>
          <cell r="G145" t="str">
            <v>1422-05</v>
          </cell>
          <cell r="H145" t="str">
            <v>08/2026</v>
          </cell>
          <cell r="I145">
            <v>0</v>
          </cell>
          <cell r="J145">
            <v>391.04559999999998</v>
          </cell>
          <cell r="K145">
            <v>0</v>
          </cell>
          <cell r="L145">
            <v>199.55</v>
          </cell>
          <cell r="M145">
            <v>44</v>
          </cell>
          <cell r="O145">
            <v>32.425933202357562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</row>
        <row r="146">
          <cell r="C146" t="str">
            <v>HOSPITAL PELÓPIDAS SILVEIRA - CG Nº 017/2022</v>
          </cell>
          <cell r="E146" t="str">
            <v>ANDREA BRITO SILVA SEVERO</v>
          </cell>
          <cell r="F146" t="str">
            <v>2 - Outros Profissionais da Saúde</v>
          </cell>
          <cell r="G146" t="str">
            <v>2235-05</v>
          </cell>
          <cell r="H146" t="str">
            <v>08/2026</v>
          </cell>
          <cell r="I146">
            <v>0</v>
          </cell>
          <cell r="J146">
            <v>480.85680000000002</v>
          </cell>
          <cell r="K146">
            <v>0</v>
          </cell>
          <cell r="L146">
            <v>0</v>
          </cell>
          <cell r="M146">
            <v>0</v>
          </cell>
          <cell r="O146">
            <v>5.31</v>
          </cell>
          <cell r="R146">
            <v>0</v>
          </cell>
          <cell r="S146">
            <v>0</v>
          </cell>
          <cell r="U146">
            <v>0</v>
          </cell>
          <cell r="X146" t="str">
            <v>-</v>
          </cell>
          <cell r="Y146">
            <v>0</v>
          </cell>
        </row>
        <row r="147">
          <cell r="C147" t="str">
            <v>HOSPITAL PELÓPIDAS SILVEIRA - CG Nº 017/2022</v>
          </cell>
          <cell r="E147" t="str">
            <v>ANDREA CLAUDIA MOREIRA</v>
          </cell>
          <cell r="F147" t="str">
            <v>3 - Administrativo</v>
          </cell>
          <cell r="G147" t="str">
            <v>5143-20</v>
          </cell>
          <cell r="H147" t="str">
            <v>08/2026</v>
          </cell>
          <cell r="I147">
            <v>0</v>
          </cell>
          <cell r="J147">
            <v>185.24719999999999</v>
          </cell>
          <cell r="K147">
            <v>0</v>
          </cell>
          <cell r="L147">
            <v>0</v>
          </cell>
          <cell r="M147">
            <v>0</v>
          </cell>
          <cell r="O147">
            <v>32.425933202357562</v>
          </cell>
          <cell r="R147">
            <v>150.12333113233049</v>
          </cell>
          <cell r="S147">
            <v>93.92</v>
          </cell>
          <cell r="U147">
            <v>0</v>
          </cell>
          <cell r="X147" t="str">
            <v>-</v>
          </cell>
          <cell r="Y147">
            <v>0</v>
          </cell>
        </row>
        <row r="148">
          <cell r="C148" t="str">
            <v>HOSPITAL PELÓPIDAS SILVEIRA - CG Nº 017/2022</v>
          </cell>
          <cell r="E148" t="str">
            <v>ANDREA LUCIA NASCIMENTO DE SANTANA</v>
          </cell>
          <cell r="F148" t="str">
            <v>2 - Outros Profissionais da Saúde</v>
          </cell>
          <cell r="G148" t="str">
            <v>5211-30</v>
          </cell>
          <cell r="H148" t="str">
            <v>08/2026</v>
          </cell>
          <cell r="I148">
            <v>0</v>
          </cell>
          <cell r="J148">
            <v>167.26480000000001</v>
          </cell>
          <cell r="K148">
            <v>0</v>
          </cell>
          <cell r="L148">
            <v>199.55</v>
          </cell>
          <cell r="M148">
            <v>36.82</v>
          </cell>
          <cell r="O148">
            <v>32.425933202357562</v>
          </cell>
          <cell r="R148">
            <v>279.27547381429611</v>
          </cell>
          <cell r="S148">
            <v>110.45</v>
          </cell>
          <cell r="U148">
            <v>0</v>
          </cell>
          <cell r="X148" t="str">
            <v>-</v>
          </cell>
          <cell r="Y148">
            <v>0</v>
          </cell>
        </row>
        <row r="149">
          <cell r="C149" t="str">
            <v>HOSPITAL PELÓPIDAS SILVEIRA - CG Nº 017/2022</v>
          </cell>
          <cell r="E149" t="str">
            <v>ANDREA PATRICIA SANTOS PEREIRA</v>
          </cell>
          <cell r="F149" t="str">
            <v>2 - Outros Profissionais da Saúde</v>
          </cell>
          <cell r="G149" t="str">
            <v>3222-05</v>
          </cell>
          <cell r="H149" t="str">
            <v>08/2026</v>
          </cell>
          <cell r="I149">
            <v>0</v>
          </cell>
          <cell r="J149">
            <v>77.808000000000007</v>
          </cell>
          <cell r="K149">
            <v>0</v>
          </cell>
          <cell r="L149">
            <v>199.55</v>
          </cell>
          <cell r="M149">
            <v>32.42</v>
          </cell>
          <cell r="O149">
            <v>2.5299999999999998</v>
          </cell>
          <cell r="R149">
            <v>279.27547381429611</v>
          </cell>
          <cell r="S149">
            <v>9.73</v>
          </cell>
          <cell r="U149">
            <v>0</v>
          </cell>
          <cell r="X149" t="str">
            <v>-</v>
          </cell>
          <cell r="Y149">
            <v>0</v>
          </cell>
        </row>
        <row r="150">
          <cell r="C150" t="str">
            <v>HOSPITAL PELÓPIDAS SILVEIRA - CG Nº 017/2022</v>
          </cell>
          <cell r="E150" t="str">
            <v>ANDREA SEVERO DA SILVA</v>
          </cell>
          <cell r="F150" t="str">
            <v>3 - Administrativo</v>
          </cell>
          <cell r="G150" t="str">
            <v>5143-20</v>
          </cell>
          <cell r="H150" t="str">
            <v>08/2026</v>
          </cell>
          <cell r="I150">
            <v>0</v>
          </cell>
          <cell r="J150">
            <v>214.28639999999999</v>
          </cell>
          <cell r="K150">
            <v>0</v>
          </cell>
          <cell r="L150">
            <v>199.55</v>
          </cell>
          <cell r="M150">
            <v>33.340000000000003</v>
          </cell>
          <cell r="O150">
            <v>32.425933202357562</v>
          </cell>
          <cell r="R150">
            <v>150.12333113233049</v>
          </cell>
          <cell r="S150">
            <v>95.96</v>
          </cell>
          <cell r="U150">
            <v>0</v>
          </cell>
          <cell r="X150" t="str">
            <v>-</v>
          </cell>
          <cell r="Y150">
            <v>0</v>
          </cell>
        </row>
        <row r="151">
          <cell r="C151" t="str">
            <v>HOSPITAL PELÓPIDAS SILVEIRA - CG Nº 017/2022</v>
          </cell>
          <cell r="E151" t="str">
            <v>ANDREI LUIZ SALES TEIXEIRA</v>
          </cell>
          <cell r="F151" t="str">
            <v>2 - Outros Profissionais da Saúde</v>
          </cell>
          <cell r="G151" t="str">
            <v>2236-05</v>
          </cell>
          <cell r="H151" t="str">
            <v>08/2026</v>
          </cell>
          <cell r="I151">
            <v>0</v>
          </cell>
          <cell r="J151">
            <v>398.83600000000001</v>
          </cell>
          <cell r="K151">
            <v>0</v>
          </cell>
          <cell r="L151">
            <v>199.55</v>
          </cell>
          <cell r="M151">
            <v>3.06</v>
          </cell>
          <cell r="O151">
            <v>5.31</v>
          </cell>
          <cell r="R151">
            <v>0</v>
          </cell>
          <cell r="S151">
            <v>0</v>
          </cell>
          <cell r="U151">
            <v>0</v>
          </cell>
          <cell r="X151" t="str">
            <v>-</v>
          </cell>
          <cell r="Y151">
            <v>0</v>
          </cell>
        </row>
        <row r="152">
          <cell r="C152" t="str">
            <v>HOSPITAL PELÓPIDAS SILVEIRA - CG Nº 017/2022</v>
          </cell>
          <cell r="E152" t="str">
            <v>ANDREIA JANINE ABOIM DO REGO LOBAO</v>
          </cell>
          <cell r="F152" t="str">
            <v>2 - Outros Profissionais da Saúde</v>
          </cell>
          <cell r="G152" t="str">
            <v>2237-10</v>
          </cell>
          <cell r="H152" t="str">
            <v>08/2026</v>
          </cell>
          <cell r="I152">
            <v>0</v>
          </cell>
          <cell r="J152">
            <v>389.33760000000001</v>
          </cell>
          <cell r="K152">
            <v>0</v>
          </cell>
          <cell r="L152">
            <v>0</v>
          </cell>
          <cell r="M152">
            <v>0</v>
          </cell>
          <cell r="O152">
            <v>2.5299999999999998</v>
          </cell>
          <cell r="R152">
            <v>0</v>
          </cell>
          <cell r="S152">
            <v>0</v>
          </cell>
          <cell r="U152">
            <v>0</v>
          </cell>
          <cell r="X152" t="str">
            <v>-</v>
          </cell>
          <cell r="Y152">
            <v>0</v>
          </cell>
        </row>
        <row r="153">
          <cell r="C153" t="str">
            <v>HOSPITAL PELÓPIDAS SILVEIRA - CG Nº 017/2022</v>
          </cell>
          <cell r="E153" t="str">
            <v>ANDREIA MARINA DOS SANTOS</v>
          </cell>
          <cell r="F153" t="str">
            <v>2 - Outros Profissionais da Saúde</v>
          </cell>
          <cell r="G153" t="str">
            <v>3222-05</v>
          </cell>
          <cell r="H153" t="str">
            <v>08/2026</v>
          </cell>
          <cell r="I153">
            <v>0</v>
          </cell>
          <cell r="J153">
            <v>311.7912</v>
          </cell>
          <cell r="K153">
            <v>0</v>
          </cell>
          <cell r="L153">
            <v>199.55</v>
          </cell>
          <cell r="M153">
            <v>32.42</v>
          </cell>
          <cell r="O153">
            <v>2.5299999999999998</v>
          </cell>
          <cell r="R153">
            <v>297.72577991171977</v>
          </cell>
          <cell r="S153">
            <v>94.67</v>
          </cell>
          <cell r="U153">
            <v>0</v>
          </cell>
          <cell r="X153" t="str">
            <v>-</v>
          </cell>
          <cell r="Y153">
            <v>0</v>
          </cell>
        </row>
        <row r="154">
          <cell r="C154" t="str">
            <v>HOSPITAL PELÓPIDAS SILVEIRA - CG Nº 017/2022</v>
          </cell>
          <cell r="E154" t="str">
            <v>ANDREINA ALVES DA SILVA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>
            <v>0</v>
          </cell>
          <cell r="J154">
            <v>301.84559999999999</v>
          </cell>
          <cell r="K154">
            <v>0</v>
          </cell>
          <cell r="L154">
            <v>199.55</v>
          </cell>
          <cell r="M154">
            <v>32.42</v>
          </cell>
          <cell r="O154">
            <v>2.5299999999999998</v>
          </cell>
          <cell r="R154">
            <v>140.89817808361866</v>
          </cell>
          <cell r="S154">
            <v>84.62</v>
          </cell>
          <cell r="U154">
            <v>0</v>
          </cell>
          <cell r="X154" t="str">
            <v>-</v>
          </cell>
          <cell r="Y154">
            <v>0</v>
          </cell>
        </row>
        <row r="155">
          <cell r="C155" t="str">
            <v>HOSPITAL PELÓPIDAS SILVEIRA - CG Nº 017/2022</v>
          </cell>
          <cell r="E155" t="str">
            <v>ANDRESA CRISTINA DA SILVA EVANGELISTA</v>
          </cell>
          <cell r="F155" t="str">
            <v>2 - Outros Profissionais da Saúde</v>
          </cell>
          <cell r="G155" t="str">
            <v>3222-05</v>
          </cell>
          <cell r="H155" t="str">
            <v>08/2026</v>
          </cell>
          <cell r="I155">
            <v>0</v>
          </cell>
          <cell r="J155">
            <v>324.19439999999997</v>
          </cell>
          <cell r="K155">
            <v>0</v>
          </cell>
          <cell r="L155">
            <v>199.55</v>
          </cell>
          <cell r="M155">
            <v>32.42</v>
          </cell>
          <cell r="O155">
            <v>2.5299999999999998</v>
          </cell>
          <cell r="R155">
            <v>140.89817808361866</v>
          </cell>
          <cell r="S155">
            <v>97.26</v>
          </cell>
          <cell r="U155">
            <v>81.02</v>
          </cell>
          <cell r="X155" t="str">
            <v>Auxílio Básico</v>
          </cell>
          <cell r="Y155">
            <v>0</v>
          </cell>
        </row>
        <row r="156">
          <cell r="C156" t="str">
            <v>HOSPITAL PELÓPIDAS SILVEIRA - CG Nº 017/2022</v>
          </cell>
          <cell r="E156" t="str">
            <v>ANDREZA CARVALHO DA SILVA</v>
          </cell>
          <cell r="F156" t="str">
            <v>2 - Outros Profissionais da Saúde</v>
          </cell>
          <cell r="G156" t="str">
            <v>3222-05</v>
          </cell>
          <cell r="H156" t="str">
            <v>08/2026</v>
          </cell>
          <cell r="I156">
            <v>0</v>
          </cell>
          <cell r="J156">
            <v>281.89359999999999</v>
          </cell>
          <cell r="K156">
            <v>0</v>
          </cell>
          <cell r="L156">
            <v>199.55</v>
          </cell>
          <cell r="M156">
            <v>32.42</v>
          </cell>
          <cell r="O156">
            <v>2.5299999999999998</v>
          </cell>
          <cell r="R156">
            <v>0</v>
          </cell>
          <cell r="S156">
            <v>0</v>
          </cell>
          <cell r="U156">
            <v>0</v>
          </cell>
          <cell r="X156" t="str">
            <v>-</v>
          </cell>
          <cell r="Y156">
            <v>0</v>
          </cell>
        </row>
        <row r="157">
          <cell r="C157" t="str">
            <v>HOSPITAL PELÓPIDAS SILVEIRA - CG Nº 017/2022</v>
          </cell>
          <cell r="E157" t="str">
            <v>ANDREZA DA CUNHA ROCHA</v>
          </cell>
          <cell r="F157" t="str">
            <v>2 - Outros Profissionais da Saúde</v>
          </cell>
          <cell r="G157" t="str">
            <v>2516-05</v>
          </cell>
          <cell r="H157" t="str">
            <v>08/2026</v>
          </cell>
          <cell r="I157">
            <v>0</v>
          </cell>
          <cell r="J157">
            <v>286.73840000000001</v>
          </cell>
          <cell r="K157">
            <v>0</v>
          </cell>
          <cell r="L157">
            <v>199.55</v>
          </cell>
          <cell r="M157">
            <v>44</v>
          </cell>
          <cell r="O157">
            <v>32.425933202357562</v>
          </cell>
          <cell r="R157">
            <v>0</v>
          </cell>
          <cell r="S157">
            <v>0</v>
          </cell>
          <cell r="U157">
            <v>0</v>
          </cell>
          <cell r="X157" t="str">
            <v>-</v>
          </cell>
          <cell r="Y157">
            <v>0</v>
          </cell>
        </row>
        <row r="158">
          <cell r="C158" t="str">
            <v>HOSPITAL PELÓPIDAS SILVEIRA - CG Nº 017/2022</v>
          </cell>
          <cell r="E158" t="str">
            <v>ANDREZA SANTOS DE ARRUDA</v>
          </cell>
          <cell r="F158" t="str">
            <v>2 - Outros Profissionais da Saúde</v>
          </cell>
          <cell r="G158" t="str">
            <v>2235-05</v>
          </cell>
          <cell r="H158" t="str">
            <v>08/2026</v>
          </cell>
          <cell r="I158">
            <v>0</v>
          </cell>
          <cell r="J158">
            <v>467.12959999999998</v>
          </cell>
          <cell r="K158">
            <v>0</v>
          </cell>
          <cell r="L158">
            <v>199.55</v>
          </cell>
          <cell r="M158">
            <v>3.59</v>
          </cell>
          <cell r="O158">
            <v>5.31</v>
          </cell>
          <cell r="R158">
            <v>0</v>
          </cell>
          <cell r="S158">
            <v>143.65</v>
          </cell>
          <cell r="U158">
            <v>0</v>
          </cell>
          <cell r="X158" t="str">
            <v>-</v>
          </cell>
          <cell r="Y158">
            <v>0</v>
          </cell>
        </row>
        <row r="159">
          <cell r="C159" t="str">
            <v>HOSPITAL PELÓPIDAS SILVEIRA - CG Nº 017/2022</v>
          </cell>
          <cell r="E159" t="str">
            <v>ANGELA ROBERTA LESSA DE ANDRADE</v>
          </cell>
          <cell r="F159" t="str">
            <v>3 - Administrativo</v>
          </cell>
          <cell r="G159" t="str">
            <v>1426-05</v>
          </cell>
          <cell r="H159" t="str">
            <v>08/2026</v>
          </cell>
          <cell r="I159">
            <v>0</v>
          </cell>
          <cell r="J159">
            <v>1542.3368</v>
          </cell>
          <cell r="K159">
            <v>0</v>
          </cell>
          <cell r="L159">
            <v>0</v>
          </cell>
          <cell r="M159">
            <v>0</v>
          </cell>
          <cell r="O159">
            <v>32.425933202357562</v>
          </cell>
          <cell r="R159">
            <v>0</v>
          </cell>
          <cell r="S159">
            <v>0</v>
          </cell>
          <cell r="U159">
            <v>0</v>
          </cell>
          <cell r="X159" t="str">
            <v>-</v>
          </cell>
          <cell r="Y159">
            <v>0</v>
          </cell>
        </row>
        <row r="160">
          <cell r="C160" t="str">
            <v>HOSPITAL PELÓPIDAS SILVEIRA - CG Nº 017/2022</v>
          </cell>
          <cell r="E160" t="str">
            <v>ANGELE SANTOS PEDROSA PINHEIRO</v>
          </cell>
          <cell r="F160" t="str">
            <v>2 - Outros Profissionais da Saúde</v>
          </cell>
          <cell r="G160" t="str">
            <v>2234-05</v>
          </cell>
          <cell r="H160" t="str">
            <v>08/2026</v>
          </cell>
          <cell r="I160">
            <v>0</v>
          </cell>
          <cell r="J160">
            <v>509.37439999999998</v>
          </cell>
          <cell r="K160">
            <v>0</v>
          </cell>
          <cell r="L160">
            <v>0</v>
          </cell>
          <cell r="M160">
            <v>0</v>
          </cell>
          <cell r="O160">
            <v>2.5299999999999998</v>
          </cell>
          <cell r="R160">
            <v>0</v>
          </cell>
          <cell r="S160">
            <v>0</v>
          </cell>
          <cell r="U160">
            <v>0</v>
          </cell>
          <cell r="X160" t="str">
            <v>-</v>
          </cell>
          <cell r="Y160">
            <v>0</v>
          </cell>
        </row>
        <row r="161">
          <cell r="C161" t="str">
            <v>HOSPITAL PELÓPIDAS SILVEIRA - CG Nº 017/2022</v>
          </cell>
          <cell r="E161" t="str">
            <v>ANNA BEATRIZ SANTOS DE OLIVEIRA</v>
          </cell>
          <cell r="F161" t="str">
            <v>2 - Outros Profissionais da Saúde</v>
          </cell>
          <cell r="G161" t="str">
            <v>5211-30</v>
          </cell>
          <cell r="H161" t="str">
            <v>08/2026</v>
          </cell>
          <cell r="I161">
            <v>0</v>
          </cell>
          <cell r="J161">
            <v>168.29599999999999</v>
          </cell>
          <cell r="K161">
            <v>0</v>
          </cell>
          <cell r="L161">
            <v>199.55</v>
          </cell>
          <cell r="M161">
            <v>36.82</v>
          </cell>
          <cell r="O161">
            <v>32.425933202357562</v>
          </cell>
          <cell r="R161">
            <v>279.27547381429611</v>
          </cell>
          <cell r="S161">
            <v>110.45</v>
          </cell>
          <cell r="U161">
            <v>0</v>
          </cell>
          <cell r="X161" t="str">
            <v>-</v>
          </cell>
          <cell r="Y161">
            <v>0</v>
          </cell>
        </row>
        <row r="162">
          <cell r="C162" t="str">
            <v>HOSPITAL PELÓPIDAS SILVEIRA - CG Nº 017/2022</v>
          </cell>
          <cell r="E162" t="str">
            <v>ANNE GABRIELLE TENORIO RODRIGUES</v>
          </cell>
          <cell r="F162" t="str">
            <v>2 - Outros Profissionais da Saúde</v>
          </cell>
          <cell r="G162" t="str">
            <v>2235-05</v>
          </cell>
          <cell r="H162" t="str">
            <v>08/2026</v>
          </cell>
          <cell r="I162">
            <v>0</v>
          </cell>
          <cell r="J162">
            <v>44</v>
          </cell>
          <cell r="K162">
            <v>0</v>
          </cell>
          <cell r="L162">
            <v>0</v>
          </cell>
          <cell r="M162">
            <v>0</v>
          </cell>
          <cell r="O162">
            <v>0</v>
          </cell>
          <cell r="R162">
            <v>0</v>
          </cell>
          <cell r="S162">
            <v>0</v>
          </cell>
          <cell r="U162">
            <v>0</v>
          </cell>
          <cell r="X162" t="str">
            <v>-</v>
          </cell>
          <cell r="Y162">
            <v>0</v>
          </cell>
        </row>
        <row r="163">
          <cell r="C163" t="str">
            <v>HOSPITAL PELÓPIDAS SILVEIRA - CG Nº 017/2022</v>
          </cell>
          <cell r="E163" t="str">
            <v>ANTONIO CAMPOVERDE</v>
          </cell>
          <cell r="F163" t="str">
            <v>2 - Outros Profissionais da Saúde</v>
          </cell>
          <cell r="G163" t="str">
            <v>2235-05</v>
          </cell>
          <cell r="H163" t="str">
            <v>08/2026</v>
          </cell>
          <cell r="I163">
            <v>0</v>
          </cell>
          <cell r="J163">
            <v>444.06560000000002</v>
          </cell>
          <cell r="K163">
            <v>0</v>
          </cell>
          <cell r="L163">
            <v>199.55</v>
          </cell>
          <cell r="M163">
            <v>2.79</v>
          </cell>
          <cell r="O163">
            <v>5.31</v>
          </cell>
          <cell r="R163">
            <v>0</v>
          </cell>
          <cell r="S163">
            <v>0</v>
          </cell>
          <cell r="U163">
            <v>0</v>
          </cell>
          <cell r="X163" t="str">
            <v>-</v>
          </cell>
          <cell r="Y163">
            <v>0</v>
          </cell>
        </row>
        <row r="164">
          <cell r="C164" t="str">
            <v>HOSPITAL PELÓPIDAS SILVEIRA - CG Nº 017/2022</v>
          </cell>
          <cell r="E164" t="str">
            <v>ANTONIO DIAS DOS SANTOS</v>
          </cell>
          <cell r="F164" t="str">
            <v>2 - Outros Profissionais da Saúde</v>
          </cell>
          <cell r="G164" t="str">
            <v>3222-05</v>
          </cell>
          <cell r="H164" t="str">
            <v>08/2026</v>
          </cell>
          <cell r="I164">
            <v>0</v>
          </cell>
          <cell r="J164">
            <v>311.2704</v>
          </cell>
          <cell r="K164">
            <v>0</v>
          </cell>
          <cell r="L164">
            <v>0</v>
          </cell>
          <cell r="M164">
            <v>0</v>
          </cell>
          <cell r="O164">
            <v>2.5299999999999998</v>
          </cell>
          <cell r="R164">
            <v>0</v>
          </cell>
          <cell r="S164">
            <v>0</v>
          </cell>
          <cell r="U164">
            <v>0</v>
          </cell>
          <cell r="X164" t="str">
            <v>-</v>
          </cell>
          <cell r="Y164">
            <v>0</v>
          </cell>
        </row>
        <row r="165">
          <cell r="C165" t="str">
            <v>HOSPITAL PELÓPIDAS SILVEIRA - CG Nº 017/2022</v>
          </cell>
          <cell r="E165" t="str">
            <v>ANTONIO VIEIRA CHAVES JUNIOR</v>
          </cell>
          <cell r="F165" t="str">
            <v>2 - Outros Profissionais da Saúde</v>
          </cell>
          <cell r="G165" t="str">
            <v>5151-10</v>
          </cell>
          <cell r="H165" t="str">
            <v>08/2026</v>
          </cell>
          <cell r="I165">
            <v>0</v>
          </cell>
          <cell r="J165">
            <v>181.77359999999999</v>
          </cell>
          <cell r="K165">
            <v>0</v>
          </cell>
          <cell r="L165">
            <v>199.55</v>
          </cell>
          <cell r="M165">
            <v>33.340000000000003</v>
          </cell>
          <cell r="O165">
            <v>32.425933202357562</v>
          </cell>
          <cell r="R165">
            <v>140.89817808361866</v>
          </cell>
          <cell r="S165">
            <v>100.03</v>
          </cell>
          <cell r="U165">
            <v>0</v>
          </cell>
          <cell r="X165" t="str">
            <v>-</v>
          </cell>
          <cell r="Y165">
            <v>0</v>
          </cell>
        </row>
        <row r="166">
          <cell r="C166" t="str">
            <v>HOSPITAL PELÓPIDAS SILVEIRA - CG Nº 017/2022</v>
          </cell>
          <cell r="E166" t="str">
            <v>ARABELA CRISTINA MACHADO DE CARVALHO WANDERLEY</v>
          </cell>
          <cell r="F166" t="str">
            <v>1 - Médico</v>
          </cell>
          <cell r="G166" t="str">
            <v>2251-25</v>
          </cell>
          <cell r="H166" t="str">
            <v>08/2026</v>
          </cell>
          <cell r="I166">
            <v>0</v>
          </cell>
          <cell r="J166">
            <v>335.4</v>
          </cell>
          <cell r="K166">
            <v>0</v>
          </cell>
          <cell r="L166">
            <v>0</v>
          </cell>
          <cell r="M166">
            <v>0</v>
          </cell>
          <cell r="O166">
            <v>20.239999999999998</v>
          </cell>
          <cell r="R166">
            <v>0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</row>
        <row r="167">
          <cell r="C167" t="str">
            <v>HOSPITAL PELÓPIDAS SILVEIRA - CG Nº 017/2022</v>
          </cell>
          <cell r="E167" t="str">
            <v>ARCANJO MANOEL GOMES</v>
          </cell>
          <cell r="F167" t="str">
            <v>3 - Administrativo</v>
          </cell>
          <cell r="G167" t="str">
            <v>5174-10</v>
          </cell>
          <cell r="H167" t="str">
            <v>08/2026</v>
          </cell>
          <cell r="I167">
            <v>0</v>
          </cell>
          <cell r="J167">
            <v>133.48159999999999</v>
          </cell>
          <cell r="K167">
            <v>0</v>
          </cell>
          <cell r="L167">
            <v>0</v>
          </cell>
          <cell r="M167">
            <v>0</v>
          </cell>
          <cell r="O167">
            <v>0</v>
          </cell>
          <cell r="R167">
            <v>389.97731039883809</v>
          </cell>
          <cell r="S167">
            <v>100.03</v>
          </cell>
          <cell r="U167">
            <v>0</v>
          </cell>
          <cell r="X167" t="str">
            <v>-</v>
          </cell>
          <cell r="Y167">
            <v>0</v>
          </cell>
        </row>
        <row r="168">
          <cell r="C168" t="str">
            <v>HOSPITAL PELÓPIDAS SILVEIRA - CG Nº 017/2022</v>
          </cell>
          <cell r="E168" t="str">
            <v>ARIANNY STEPHANNY LENARTE DA SILVA IROCHE</v>
          </cell>
          <cell r="F168" t="str">
            <v>2 - Outros Profissionais da Saúde</v>
          </cell>
          <cell r="G168" t="str">
            <v>3222-05</v>
          </cell>
          <cell r="H168" t="str">
            <v>08/2026</v>
          </cell>
          <cell r="I168">
            <v>0</v>
          </cell>
          <cell r="J168">
            <v>298.89359999999999</v>
          </cell>
          <cell r="K168">
            <v>0</v>
          </cell>
          <cell r="L168">
            <v>0</v>
          </cell>
          <cell r="M168">
            <v>0</v>
          </cell>
          <cell r="O168">
            <v>2.5299999999999998</v>
          </cell>
          <cell r="R168">
            <v>0</v>
          </cell>
          <cell r="S168">
            <v>0</v>
          </cell>
          <cell r="U168">
            <v>0</v>
          </cell>
          <cell r="X168" t="str">
            <v>-</v>
          </cell>
          <cell r="Y168">
            <v>0</v>
          </cell>
        </row>
        <row r="169">
          <cell r="C169" t="str">
            <v>HOSPITAL PELÓPIDAS SILVEIRA - CG Nº 017/2022</v>
          </cell>
          <cell r="E169" t="str">
            <v>ARIENE DA PAZ DO NASCIMENTO</v>
          </cell>
          <cell r="F169" t="str">
            <v>2 - Outros Profissionais da Saúde</v>
          </cell>
          <cell r="G169" t="str">
            <v>3222-05</v>
          </cell>
          <cell r="H169" t="str">
            <v>08/2026</v>
          </cell>
          <cell r="I169">
            <v>0</v>
          </cell>
          <cell r="J169">
            <v>299.00319999999999</v>
          </cell>
          <cell r="K169">
            <v>0</v>
          </cell>
          <cell r="L169">
            <v>199.55</v>
          </cell>
          <cell r="M169">
            <v>32.42</v>
          </cell>
          <cell r="O169">
            <v>2.5299999999999998</v>
          </cell>
          <cell r="R169">
            <v>223.92455552202514</v>
          </cell>
          <cell r="S169">
            <v>97.26</v>
          </cell>
          <cell r="U169">
            <v>0</v>
          </cell>
          <cell r="X169" t="str">
            <v>-</v>
          </cell>
          <cell r="Y169">
            <v>0</v>
          </cell>
        </row>
        <row r="170">
          <cell r="C170" t="str">
            <v>HOSPITAL PELÓPIDAS SILVEIRA - CG Nº 017/2022</v>
          </cell>
          <cell r="E170" t="str">
            <v>ARILDO ARAUJO DO NASCIMENTO</v>
          </cell>
          <cell r="F170" t="str">
            <v>3 - Administrativo</v>
          </cell>
          <cell r="G170" t="str">
            <v>4110-10</v>
          </cell>
          <cell r="H170" t="str">
            <v>08/2026</v>
          </cell>
          <cell r="I170">
            <v>0</v>
          </cell>
          <cell r="J170">
            <v>151.56319999999999</v>
          </cell>
          <cell r="K170">
            <v>0</v>
          </cell>
          <cell r="L170">
            <v>199.55</v>
          </cell>
          <cell r="M170">
            <v>33.340000000000003</v>
          </cell>
          <cell r="O170">
            <v>32.425933202357562</v>
          </cell>
          <cell r="R170">
            <v>297.72577991171977</v>
          </cell>
          <cell r="S170">
            <v>100.03</v>
          </cell>
          <cell r="U170">
            <v>0</v>
          </cell>
          <cell r="X170" t="str">
            <v>-</v>
          </cell>
          <cell r="Y170">
            <v>0</v>
          </cell>
        </row>
        <row r="171">
          <cell r="C171" t="str">
            <v>HOSPITAL PELÓPIDAS SILVEIRA - CG Nº 017/2022</v>
          </cell>
          <cell r="E171" t="str">
            <v>ARLANE ANDRADE DE LIMA</v>
          </cell>
          <cell r="F171" t="str">
            <v>3 - Administrativo</v>
          </cell>
          <cell r="G171" t="str">
            <v>5134-30</v>
          </cell>
          <cell r="H171" t="str">
            <v>08/2026</v>
          </cell>
          <cell r="I171">
            <v>0</v>
          </cell>
          <cell r="J171">
            <v>163.00960000000001</v>
          </cell>
          <cell r="K171">
            <v>0</v>
          </cell>
          <cell r="L171">
            <v>0</v>
          </cell>
          <cell r="M171">
            <v>0</v>
          </cell>
          <cell r="O171">
            <v>32.425933202357562</v>
          </cell>
          <cell r="R171">
            <v>150.12333113233049</v>
          </cell>
          <cell r="S171">
            <v>100.03</v>
          </cell>
          <cell r="U171">
            <v>0</v>
          </cell>
          <cell r="X171" t="str">
            <v>-</v>
          </cell>
          <cell r="Y171">
            <v>0</v>
          </cell>
        </row>
        <row r="172">
          <cell r="C172" t="str">
            <v>HOSPITAL PELÓPIDAS SILVEIRA - CG Nº 017/2022</v>
          </cell>
          <cell r="E172" t="str">
            <v>ARLEI ANDRE CARDOSO PEREIRA DE ALBUQUERQUE</v>
          </cell>
          <cell r="F172" t="str">
            <v>3 - Administrativo</v>
          </cell>
          <cell r="G172" t="str">
            <v>4110-10</v>
          </cell>
          <cell r="H172" t="str">
            <v>08/2026</v>
          </cell>
          <cell r="I172">
            <v>0</v>
          </cell>
          <cell r="J172">
            <v>151.88640000000001</v>
          </cell>
          <cell r="K172">
            <v>0</v>
          </cell>
          <cell r="L172">
            <v>0</v>
          </cell>
          <cell r="M172">
            <v>0</v>
          </cell>
          <cell r="O172">
            <v>32.425933202357562</v>
          </cell>
          <cell r="R172">
            <v>140.89817808361866</v>
          </cell>
          <cell r="S172">
            <v>100.03</v>
          </cell>
          <cell r="U172">
            <v>0</v>
          </cell>
          <cell r="X172" t="str">
            <v>-</v>
          </cell>
          <cell r="Y172">
            <v>0</v>
          </cell>
        </row>
        <row r="173">
          <cell r="C173" t="str">
            <v>HOSPITAL PELÓPIDAS SILVEIRA - CG Nº 017/2022</v>
          </cell>
          <cell r="E173" t="str">
            <v>ARNOBIO BATISTA DOS SANTOS</v>
          </cell>
          <cell r="F173" t="str">
            <v>3 - Administrativo</v>
          </cell>
          <cell r="G173" t="str">
            <v>5163-45</v>
          </cell>
          <cell r="H173" t="str">
            <v>08/2026</v>
          </cell>
          <cell r="I173">
            <v>0</v>
          </cell>
          <cell r="J173">
            <v>179.5872</v>
          </cell>
          <cell r="K173">
            <v>0</v>
          </cell>
          <cell r="L173">
            <v>199.55</v>
          </cell>
          <cell r="M173">
            <v>33.340000000000003</v>
          </cell>
          <cell r="O173">
            <v>32.425933202357562</v>
          </cell>
          <cell r="R173">
            <v>0</v>
          </cell>
          <cell r="S173">
            <v>0</v>
          </cell>
          <cell r="U173">
            <v>0</v>
          </cell>
          <cell r="X173" t="str">
            <v>-</v>
          </cell>
          <cell r="Y173">
            <v>0</v>
          </cell>
        </row>
        <row r="174">
          <cell r="C174" t="str">
            <v>HOSPITAL PELÓPIDAS SILVEIRA - CG Nº 017/2022</v>
          </cell>
          <cell r="E174" t="str">
            <v>ARTHUR DE BARROS SOUZA</v>
          </cell>
          <cell r="F174" t="str">
            <v>3 - Administrativo</v>
          </cell>
          <cell r="G174" t="str">
            <v>7152-10</v>
          </cell>
          <cell r="H174" t="str">
            <v>08/2026</v>
          </cell>
          <cell r="I174">
            <v>0</v>
          </cell>
          <cell r="J174">
            <v>215.43199999999999</v>
          </cell>
          <cell r="K174">
            <v>0</v>
          </cell>
          <cell r="L174">
            <v>199.55</v>
          </cell>
          <cell r="M174">
            <v>44</v>
          </cell>
          <cell r="O174">
            <v>32.425933202357562</v>
          </cell>
          <cell r="R174">
            <v>293.11320338736385</v>
          </cell>
          <cell r="S174">
            <v>142.12</v>
          </cell>
          <cell r="U174">
            <v>0</v>
          </cell>
          <cell r="X174" t="str">
            <v>-</v>
          </cell>
          <cell r="Y174">
            <v>0</v>
          </cell>
        </row>
        <row r="175">
          <cell r="C175" t="str">
            <v>HOSPITAL PELÓPIDAS SILVEIRA - CG Nº 017/2022</v>
          </cell>
          <cell r="E175" t="str">
            <v>ARTHUR HENRY TAVARES DA SILVA</v>
          </cell>
          <cell r="F175" t="str">
            <v>3 - Administrativo</v>
          </cell>
          <cell r="G175" t="str">
            <v>4110-10</v>
          </cell>
          <cell r="H175" t="str">
            <v>08/2026</v>
          </cell>
          <cell r="I175">
            <v>0</v>
          </cell>
          <cell r="J175">
            <v>133.37520000000001</v>
          </cell>
          <cell r="K175">
            <v>0</v>
          </cell>
          <cell r="L175">
            <v>199.55</v>
          </cell>
          <cell r="M175">
            <v>33.340000000000003</v>
          </cell>
          <cell r="O175">
            <v>32.425933202357562</v>
          </cell>
          <cell r="R175">
            <v>389.97731039883809</v>
          </cell>
          <cell r="S175">
            <v>100.03</v>
          </cell>
          <cell r="U175">
            <v>0</v>
          </cell>
          <cell r="X175" t="str">
            <v>-</v>
          </cell>
          <cell r="Y175">
            <v>0</v>
          </cell>
        </row>
        <row r="176">
          <cell r="C176" t="str">
            <v>HOSPITAL PELÓPIDAS SILVEIRA - CG Nº 017/2022</v>
          </cell>
          <cell r="E176" t="str">
            <v>ARTUR JOSE BARROS DA SILVA</v>
          </cell>
          <cell r="F176" t="str">
            <v>3 - Administrativo</v>
          </cell>
          <cell r="G176" t="str">
            <v>1427-05</v>
          </cell>
          <cell r="H176" t="str">
            <v>08/2026</v>
          </cell>
          <cell r="I176">
            <v>0</v>
          </cell>
          <cell r="J176">
            <v>613.02080000000001</v>
          </cell>
          <cell r="K176">
            <v>0</v>
          </cell>
          <cell r="L176">
            <v>199.55</v>
          </cell>
          <cell r="M176">
            <v>44</v>
          </cell>
          <cell r="O176">
            <v>32.425933202357562</v>
          </cell>
          <cell r="R176">
            <v>0</v>
          </cell>
          <cell r="S176">
            <v>0</v>
          </cell>
          <cell r="U176">
            <v>0</v>
          </cell>
          <cell r="X176" t="str">
            <v>-</v>
          </cell>
          <cell r="Y176">
            <v>0</v>
          </cell>
        </row>
        <row r="177">
          <cell r="C177" t="str">
            <v>HOSPITAL PELÓPIDAS SILVEIRA - CG Nº 017/2022</v>
          </cell>
          <cell r="E177" t="str">
            <v>AUGUSTO CEZAR SOUZA E SILVA</v>
          </cell>
          <cell r="F177" t="str">
            <v>2 - Outros Profissionais da Saúde</v>
          </cell>
          <cell r="G177" t="str">
            <v>5151-10</v>
          </cell>
          <cell r="H177" t="str">
            <v>08/2026</v>
          </cell>
          <cell r="I177">
            <v>0</v>
          </cell>
          <cell r="J177">
            <v>157.036</v>
          </cell>
          <cell r="K177">
            <v>0</v>
          </cell>
          <cell r="L177">
            <v>0</v>
          </cell>
          <cell r="M177">
            <v>0</v>
          </cell>
          <cell r="O177">
            <v>32.425933202357562</v>
          </cell>
          <cell r="R177">
            <v>0</v>
          </cell>
          <cell r="S177">
            <v>0</v>
          </cell>
          <cell r="U177">
            <v>0</v>
          </cell>
          <cell r="X177" t="str">
            <v>-</v>
          </cell>
          <cell r="Y177">
            <v>0</v>
          </cell>
        </row>
        <row r="178">
          <cell r="C178" t="str">
            <v>HOSPITAL PELÓPIDAS SILVEIRA - CG Nº 017/2022</v>
          </cell>
          <cell r="E178" t="str">
            <v>AURIDEA SOUZA DOS SANTOS</v>
          </cell>
          <cell r="F178" t="str">
            <v>2 - Outros Profissionais da Saúde</v>
          </cell>
          <cell r="G178" t="str">
            <v>2235-05</v>
          </cell>
          <cell r="H178" t="str">
            <v>08/2026</v>
          </cell>
          <cell r="I178">
            <v>0</v>
          </cell>
          <cell r="J178">
            <v>485.46319999999997</v>
          </cell>
          <cell r="K178">
            <v>0</v>
          </cell>
          <cell r="L178">
            <v>0</v>
          </cell>
          <cell r="M178">
            <v>0</v>
          </cell>
          <cell r="O178">
            <v>5.31</v>
          </cell>
          <cell r="R178">
            <v>0</v>
          </cell>
          <cell r="S178">
            <v>0</v>
          </cell>
          <cell r="U178">
            <v>0</v>
          </cell>
          <cell r="X178" t="str">
            <v>-</v>
          </cell>
          <cell r="Y178">
            <v>0</v>
          </cell>
        </row>
        <row r="179">
          <cell r="C179" t="str">
            <v>HOSPITAL PELÓPIDAS SILVEIRA - CG Nº 017/2022</v>
          </cell>
          <cell r="E179" t="str">
            <v>AURISTELA BARBOSA CUPERTINO</v>
          </cell>
          <cell r="F179" t="str">
            <v>2 - Outros Profissionais da Saúde</v>
          </cell>
          <cell r="G179" t="str">
            <v>5211-30</v>
          </cell>
          <cell r="H179" t="str">
            <v>08/2026</v>
          </cell>
          <cell r="I179">
            <v>0</v>
          </cell>
          <cell r="J179">
            <v>148.2328</v>
          </cell>
          <cell r="K179">
            <v>0</v>
          </cell>
          <cell r="L179">
            <v>0</v>
          </cell>
          <cell r="M179">
            <v>0</v>
          </cell>
          <cell r="O179">
            <v>32.425933202357562</v>
          </cell>
          <cell r="R179">
            <v>0</v>
          </cell>
          <cell r="S179">
            <v>110.45</v>
          </cell>
          <cell r="U179">
            <v>0</v>
          </cell>
          <cell r="X179" t="str">
            <v>-</v>
          </cell>
          <cell r="Y179">
            <v>0</v>
          </cell>
        </row>
        <row r="180">
          <cell r="C180" t="str">
            <v>HOSPITAL PELÓPIDAS SILVEIRA - CG Nº 017/2022</v>
          </cell>
          <cell r="E180" t="str">
            <v>BANI GAIAO</v>
          </cell>
          <cell r="F180" t="str">
            <v>2 - Outros Profissionais da Saúde</v>
          </cell>
          <cell r="G180" t="str">
            <v>2235-05</v>
          </cell>
          <cell r="H180" t="str">
            <v>08/2026</v>
          </cell>
          <cell r="I180">
            <v>0</v>
          </cell>
          <cell r="J180">
            <v>510.82960000000003</v>
          </cell>
          <cell r="K180">
            <v>0</v>
          </cell>
          <cell r="L180">
            <v>199.55</v>
          </cell>
          <cell r="M180">
            <v>3.59</v>
          </cell>
          <cell r="O180">
            <v>5.31</v>
          </cell>
          <cell r="R180">
            <v>0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</row>
        <row r="181">
          <cell r="C181" t="str">
            <v>HOSPITAL PELÓPIDAS SILVEIRA - CG Nº 017/2022</v>
          </cell>
          <cell r="E181" t="str">
            <v>BARBARA CRISTINA DE MEDEIROS ALVES</v>
          </cell>
          <cell r="F181" t="str">
            <v>2 - Outros Profissionais da Saúde</v>
          </cell>
          <cell r="G181" t="str">
            <v>2235-05</v>
          </cell>
          <cell r="H181" t="str">
            <v>08/2026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O181">
            <v>5.31</v>
          </cell>
          <cell r="R181">
            <v>0</v>
          </cell>
          <cell r="S181">
            <v>0</v>
          </cell>
          <cell r="U181">
            <v>0</v>
          </cell>
          <cell r="X181" t="str">
            <v>-</v>
          </cell>
          <cell r="Y181">
            <v>0</v>
          </cell>
        </row>
        <row r="182">
          <cell r="C182" t="str">
            <v>HOSPITAL PELÓPIDAS SILVEIRA - CG Nº 017/2022</v>
          </cell>
          <cell r="E182" t="str">
            <v>BARBARA EWELLIN VIEIRA DO NASCIMENTO</v>
          </cell>
          <cell r="F182" t="str">
            <v>2 - Outros Profissionais da Saúde</v>
          </cell>
          <cell r="G182" t="str">
            <v>3222-05</v>
          </cell>
          <cell r="H182" t="str">
            <v>08/2026</v>
          </cell>
          <cell r="I182">
            <v>0</v>
          </cell>
          <cell r="J182">
            <v>294.8064</v>
          </cell>
          <cell r="K182">
            <v>0</v>
          </cell>
          <cell r="L182">
            <v>0</v>
          </cell>
          <cell r="M182">
            <v>0</v>
          </cell>
          <cell r="O182">
            <v>2.5299999999999998</v>
          </cell>
          <cell r="R182">
            <v>210.0868259489574</v>
          </cell>
          <cell r="S182">
            <v>86.89</v>
          </cell>
          <cell r="U182">
            <v>0</v>
          </cell>
          <cell r="X182" t="str">
            <v>-</v>
          </cell>
          <cell r="Y182">
            <v>0</v>
          </cell>
        </row>
        <row r="183">
          <cell r="C183" t="str">
            <v>HOSPITAL PELÓPIDAS SILVEIRA - CG Nº 017/2022</v>
          </cell>
          <cell r="E183" t="str">
            <v>BARBARA RACHEL DOS ANJOS LIMA DUTRA</v>
          </cell>
          <cell r="F183" t="str">
            <v>2 - Outros Profissionais da Saúde</v>
          </cell>
          <cell r="G183" t="str">
            <v>2234-05</v>
          </cell>
          <cell r="H183" t="str">
            <v>08/2026</v>
          </cell>
          <cell r="I183">
            <v>0</v>
          </cell>
          <cell r="J183">
            <v>586.45759999999996</v>
          </cell>
          <cell r="K183">
            <v>0</v>
          </cell>
          <cell r="L183">
            <v>0</v>
          </cell>
          <cell r="M183">
            <v>0</v>
          </cell>
          <cell r="O183">
            <v>2.5299999999999998</v>
          </cell>
          <cell r="R183">
            <v>0</v>
          </cell>
          <cell r="S183">
            <v>0</v>
          </cell>
          <cell r="U183">
            <v>184.07</v>
          </cell>
          <cell r="X183" t="str">
            <v>Auxílio Básico</v>
          </cell>
          <cell r="Y183">
            <v>0</v>
          </cell>
        </row>
        <row r="184">
          <cell r="C184" t="str">
            <v>HOSPITAL PELÓPIDAS SILVEIRA - CG Nº 017/2022</v>
          </cell>
          <cell r="E184" t="str">
            <v>BARTOLOMEU JESSE DOS SANTOS</v>
          </cell>
          <cell r="F184" t="str">
            <v>2 - Outros Profissionais da Saúde</v>
          </cell>
          <cell r="G184" t="str">
            <v>5151-10</v>
          </cell>
          <cell r="H184" t="str">
            <v>08/2026</v>
          </cell>
          <cell r="I184">
            <v>0</v>
          </cell>
          <cell r="J184">
            <v>154.12719999999999</v>
          </cell>
          <cell r="K184">
            <v>0</v>
          </cell>
          <cell r="L184">
            <v>199.55</v>
          </cell>
          <cell r="M184">
            <v>33.340000000000003</v>
          </cell>
          <cell r="O184">
            <v>32.425933202357562</v>
          </cell>
          <cell r="R184">
            <v>279.27547381429611</v>
          </cell>
          <cell r="S184">
            <v>100.03</v>
          </cell>
          <cell r="U184">
            <v>0</v>
          </cell>
          <cell r="X184" t="str">
            <v>-</v>
          </cell>
          <cell r="Y184">
            <v>0</v>
          </cell>
        </row>
        <row r="185">
          <cell r="C185" t="str">
            <v>HOSPITAL PELÓPIDAS SILVEIRA - CG Nº 017/2022</v>
          </cell>
          <cell r="E185" t="str">
            <v>BEATRIZ ALVES CAVALCANTI DA SILVA</v>
          </cell>
          <cell r="F185" t="str">
            <v>3 - Administrativo</v>
          </cell>
          <cell r="G185" t="str">
            <v>4110-10</v>
          </cell>
          <cell r="H185" t="str">
            <v>08/2026</v>
          </cell>
          <cell r="I185">
            <v>0</v>
          </cell>
          <cell r="J185">
            <v>133.37520000000001</v>
          </cell>
          <cell r="K185">
            <v>0</v>
          </cell>
          <cell r="L185">
            <v>199.55</v>
          </cell>
          <cell r="M185">
            <v>33.340000000000003</v>
          </cell>
          <cell r="O185">
            <v>32.425933202357562</v>
          </cell>
          <cell r="R185">
            <v>196.24909637588965</v>
          </cell>
          <cell r="S185">
            <v>100.03</v>
          </cell>
          <cell r="U185">
            <v>0</v>
          </cell>
          <cell r="X185" t="str">
            <v>-</v>
          </cell>
          <cell r="Y185">
            <v>0</v>
          </cell>
        </row>
        <row r="186">
          <cell r="C186" t="str">
            <v>HOSPITAL PELÓPIDAS SILVEIRA - CG Nº 017/2022</v>
          </cell>
          <cell r="E186" t="str">
            <v>BEATRIZ BARBOSA DA SILVA</v>
          </cell>
          <cell r="F186" t="str">
            <v>2 - Outros Profissionais da Saúde</v>
          </cell>
          <cell r="G186" t="str">
            <v>2236-05</v>
          </cell>
          <cell r="H186" t="str">
            <v>08/2026</v>
          </cell>
          <cell r="I186">
            <v>0</v>
          </cell>
          <cell r="J186">
            <v>254.83760000000001</v>
          </cell>
          <cell r="K186">
            <v>0</v>
          </cell>
          <cell r="L186">
            <v>0</v>
          </cell>
          <cell r="M186">
            <v>0</v>
          </cell>
          <cell r="O186">
            <v>5.31</v>
          </cell>
          <cell r="R186">
            <v>0</v>
          </cell>
          <cell r="S186">
            <v>0</v>
          </cell>
          <cell r="U186">
            <v>0</v>
          </cell>
          <cell r="X186" t="str">
            <v>-</v>
          </cell>
          <cell r="Y186">
            <v>0</v>
          </cell>
        </row>
        <row r="187">
          <cell r="C187" t="str">
            <v>HOSPITAL PELÓPIDAS SILVEIRA - CG Nº 017/2022</v>
          </cell>
          <cell r="E187" t="str">
            <v>BENONE PEREIRA DA SILVA</v>
          </cell>
          <cell r="F187" t="str">
            <v>2 - Outros Profissionais da Saúde</v>
          </cell>
          <cell r="G187" t="str">
            <v>5151-10</v>
          </cell>
          <cell r="H187" t="str">
            <v>08/2026</v>
          </cell>
          <cell r="I187">
            <v>0</v>
          </cell>
          <cell r="J187">
            <v>180.44880000000001</v>
          </cell>
          <cell r="K187">
            <v>0</v>
          </cell>
          <cell r="L187">
            <v>199.55</v>
          </cell>
          <cell r="M187">
            <v>33.340000000000003</v>
          </cell>
          <cell r="O187">
            <v>32.425933202357562</v>
          </cell>
          <cell r="R187">
            <v>0</v>
          </cell>
          <cell r="S187">
            <v>0</v>
          </cell>
          <cell r="U187">
            <v>0</v>
          </cell>
          <cell r="X187" t="str">
            <v>-</v>
          </cell>
          <cell r="Y187">
            <v>0</v>
          </cell>
        </row>
        <row r="188">
          <cell r="C188" t="str">
            <v>HOSPITAL PELÓPIDAS SILVEIRA - CG Nº 017/2022</v>
          </cell>
          <cell r="E188" t="str">
            <v>BRENO DANIEL BARBOSA DA SILVA</v>
          </cell>
          <cell r="F188" t="str">
            <v>2 - Outros Profissionais da Saúde</v>
          </cell>
          <cell r="G188" t="str">
            <v>3222-05</v>
          </cell>
          <cell r="H188" t="str">
            <v>08/2026</v>
          </cell>
          <cell r="I188">
            <v>0</v>
          </cell>
          <cell r="J188">
            <v>282.55599999999998</v>
          </cell>
          <cell r="K188">
            <v>0</v>
          </cell>
          <cell r="L188">
            <v>0</v>
          </cell>
          <cell r="M188">
            <v>0</v>
          </cell>
          <cell r="O188">
            <v>2.5299999999999998</v>
          </cell>
          <cell r="R188">
            <v>297.72577991171977</v>
          </cell>
          <cell r="S188">
            <v>97.26</v>
          </cell>
          <cell r="U188">
            <v>0</v>
          </cell>
          <cell r="X188" t="str">
            <v>-</v>
          </cell>
          <cell r="Y188">
            <v>0</v>
          </cell>
        </row>
        <row r="189">
          <cell r="C189" t="str">
            <v>HOSPITAL PELÓPIDAS SILVEIRA - CG Nº 017/2022</v>
          </cell>
          <cell r="E189" t="str">
            <v>BRENO GABRIEL RODRIGUES BARBOSA</v>
          </cell>
          <cell r="F189" t="str">
            <v>2 - Outros Profissionais da Saúde</v>
          </cell>
          <cell r="G189" t="str">
            <v>3222-05</v>
          </cell>
          <cell r="H189" t="str">
            <v>08/2026</v>
          </cell>
          <cell r="I189">
            <v>0</v>
          </cell>
          <cell r="J189">
            <v>42.964799999999997</v>
          </cell>
          <cell r="K189">
            <v>0</v>
          </cell>
          <cell r="L189">
            <v>0</v>
          </cell>
          <cell r="M189">
            <v>0</v>
          </cell>
          <cell r="O189">
            <v>2.5299999999999998</v>
          </cell>
          <cell r="R189">
            <v>0</v>
          </cell>
          <cell r="S189">
            <v>288</v>
          </cell>
          <cell r="U189">
            <v>0</v>
          </cell>
          <cell r="X189" t="str">
            <v>-</v>
          </cell>
          <cell r="Y189">
            <v>0</v>
          </cell>
        </row>
        <row r="190">
          <cell r="C190" t="str">
            <v>HOSPITAL PELÓPIDAS SILVEIRA - CG Nº 017/2022</v>
          </cell>
          <cell r="E190" t="str">
            <v>BRIANY MIRELLY BARBOSA DA SILVA</v>
          </cell>
          <cell r="F190" t="str">
            <v>3 - Administrativo</v>
          </cell>
          <cell r="G190" t="str">
            <v>4110-10</v>
          </cell>
          <cell r="H190" t="str">
            <v>08/2026</v>
          </cell>
          <cell r="I190">
            <v>0</v>
          </cell>
          <cell r="J190">
            <v>133.37520000000001</v>
          </cell>
          <cell r="K190">
            <v>0</v>
          </cell>
          <cell r="L190">
            <v>199.55</v>
          </cell>
          <cell r="M190">
            <v>33.340000000000003</v>
          </cell>
          <cell r="O190">
            <v>32.425933202357562</v>
          </cell>
          <cell r="R190">
            <v>0</v>
          </cell>
          <cell r="S190">
            <v>0</v>
          </cell>
          <cell r="U190">
            <v>0</v>
          </cell>
          <cell r="X190" t="str">
            <v>-</v>
          </cell>
          <cell r="Y190">
            <v>0</v>
          </cell>
        </row>
        <row r="191">
          <cell r="C191" t="str">
            <v>HOSPITAL PELÓPIDAS SILVEIRA - CG Nº 017/2022</v>
          </cell>
          <cell r="E191" t="str">
            <v>BRUNA JORDANA ALVES TRINDADE</v>
          </cell>
          <cell r="F191" t="str">
            <v>2 - Outros Profissionais da Saúde</v>
          </cell>
          <cell r="G191" t="str">
            <v>3222-05</v>
          </cell>
          <cell r="H191" t="str">
            <v>08/2026</v>
          </cell>
          <cell r="I191">
            <v>0</v>
          </cell>
          <cell r="J191">
            <v>326.4984</v>
          </cell>
          <cell r="K191">
            <v>0</v>
          </cell>
          <cell r="L191">
            <v>199.55</v>
          </cell>
          <cell r="M191">
            <v>32.42</v>
          </cell>
          <cell r="O191">
            <v>2.5299999999999998</v>
          </cell>
          <cell r="R191">
            <v>150.12333113233049</v>
          </cell>
          <cell r="S191">
            <v>90.13</v>
          </cell>
          <cell r="U191">
            <v>0</v>
          </cell>
          <cell r="X191" t="str">
            <v>-</v>
          </cell>
          <cell r="Y191">
            <v>0</v>
          </cell>
        </row>
        <row r="192">
          <cell r="C192" t="str">
            <v>HOSPITAL PELÓPIDAS SILVEIRA - CG Nº 017/2022</v>
          </cell>
          <cell r="E192" t="str">
            <v>BRUNA MARIA DOS SANTOS FERRAZ</v>
          </cell>
          <cell r="F192" t="str">
            <v>2 - Outros Profissionais da Saúde</v>
          </cell>
          <cell r="G192" t="str">
            <v>2235-05</v>
          </cell>
          <cell r="H192" t="str">
            <v>08/2026</v>
          </cell>
          <cell r="I192">
            <v>0</v>
          </cell>
          <cell r="J192">
            <v>428.46800000000002</v>
          </cell>
          <cell r="K192">
            <v>0</v>
          </cell>
          <cell r="L192">
            <v>0</v>
          </cell>
          <cell r="M192">
            <v>0</v>
          </cell>
          <cell r="O192">
            <v>5.31</v>
          </cell>
          <cell r="R192">
            <v>0</v>
          </cell>
          <cell r="S192">
            <v>0</v>
          </cell>
          <cell r="U192">
            <v>0</v>
          </cell>
          <cell r="X192" t="str">
            <v>-</v>
          </cell>
          <cell r="Y192">
            <v>0</v>
          </cell>
        </row>
        <row r="193">
          <cell r="C193" t="str">
            <v>HOSPITAL PELÓPIDAS SILVEIRA - CG Nº 017/2022</v>
          </cell>
          <cell r="E193" t="str">
            <v>BRUNA PEIXOTO COLACO RAMOS</v>
          </cell>
          <cell r="F193" t="str">
            <v>2 - Outros Profissionais da Saúde</v>
          </cell>
          <cell r="G193" t="str">
            <v>2235-05</v>
          </cell>
          <cell r="H193" t="str">
            <v>08/2026</v>
          </cell>
          <cell r="I193">
            <v>0</v>
          </cell>
          <cell r="J193">
            <v>84.007999999999996</v>
          </cell>
          <cell r="K193">
            <v>0</v>
          </cell>
          <cell r="L193">
            <v>0</v>
          </cell>
          <cell r="M193">
            <v>0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>-</v>
          </cell>
          <cell r="Y193">
            <v>0</v>
          </cell>
        </row>
        <row r="194">
          <cell r="C194" t="str">
            <v>HOSPITAL PELÓPIDAS SILVEIRA - CG Nº 017/2022</v>
          </cell>
          <cell r="E194" t="str">
            <v>BRUNA RODRIGUES DA SILVA</v>
          </cell>
          <cell r="F194" t="str">
            <v>2 - Outros Profissionais da Saúde</v>
          </cell>
          <cell r="G194" t="str">
            <v>3222-05</v>
          </cell>
          <cell r="H194" t="str">
            <v>08/2026</v>
          </cell>
          <cell r="I194">
            <v>0</v>
          </cell>
          <cell r="J194">
            <v>299.45280000000002</v>
          </cell>
          <cell r="K194">
            <v>0</v>
          </cell>
          <cell r="L194">
            <v>199.55</v>
          </cell>
          <cell r="M194">
            <v>32.42</v>
          </cell>
          <cell r="O194">
            <v>2.5299999999999998</v>
          </cell>
          <cell r="R194">
            <v>0</v>
          </cell>
          <cell r="S194">
            <v>0</v>
          </cell>
          <cell r="U194">
            <v>0</v>
          </cell>
          <cell r="X194" t="str">
            <v>-</v>
          </cell>
          <cell r="Y194">
            <v>0</v>
          </cell>
        </row>
        <row r="195">
          <cell r="C195" t="str">
            <v>HOSPITAL PELÓPIDAS SILVEIRA - CG Nº 017/2022</v>
          </cell>
          <cell r="E195" t="str">
            <v>BRUNO LIMA DO NASCIMENTO</v>
          </cell>
          <cell r="F195" t="str">
            <v>3 - Administrativo</v>
          </cell>
          <cell r="G195" t="str">
            <v>5142-25</v>
          </cell>
          <cell r="H195" t="str">
            <v>08/2026</v>
          </cell>
          <cell r="I195">
            <v>0</v>
          </cell>
          <cell r="J195">
            <v>42.482399999999998</v>
          </cell>
          <cell r="K195">
            <v>0</v>
          </cell>
          <cell r="L195">
            <v>0</v>
          </cell>
          <cell r="M195">
            <v>0</v>
          </cell>
          <cell r="O195">
            <v>0</v>
          </cell>
          <cell r="R195">
            <v>48.904411764705884</v>
          </cell>
          <cell r="S195">
            <v>26.67</v>
          </cell>
          <cell r="U195">
            <v>0</v>
          </cell>
          <cell r="X195" t="str">
            <v>-</v>
          </cell>
          <cell r="Y195">
            <v>0</v>
          </cell>
        </row>
        <row r="196">
          <cell r="C196" t="str">
            <v>HOSPITAL PELÓPIDAS SILVEIRA - CG Nº 017/2022</v>
          </cell>
          <cell r="E196" t="str">
            <v>CAIO VICTOR NASCIMENTO TRAJANO DA SILVA</v>
          </cell>
          <cell r="F196" t="str">
            <v>1 - Médico</v>
          </cell>
          <cell r="G196" t="str">
            <v>2251-25</v>
          </cell>
          <cell r="H196" t="str">
            <v>08/2026</v>
          </cell>
          <cell r="I196">
            <v>0</v>
          </cell>
          <cell r="J196">
            <v>827.17920000000004</v>
          </cell>
          <cell r="K196">
            <v>0</v>
          </cell>
          <cell r="L196">
            <v>0</v>
          </cell>
          <cell r="M196">
            <v>0</v>
          </cell>
          <cell r="O196">
            <v>20.239999999999998</v>
          </cell>
          <cell r="R196">
            <v>0</v>
          </cell>
          <cell r="S196">
            <v>0</v>
          </cell>
          <cell r="U196">
            <v>0</v>
          </cell>
          <cell r="X196" t="str">
            <v>-</v>
          </cell>
          <cell r="Y196">
            <v>0</v>
          </cell>
        </row>
        <row r="197">
          <cell r="C197" t="str">
            <v>HOSPITAL PELÓPIDAS SILVEIRA - CG Nº 017/2022</v>
          </cell>
          <cell r="E197" t="str">
            <v>CAMILA BARBOSA DA SILVA NEGROMONTE</v>
          </cell>
          <cell r="F197" t="str">
            <v>2 - Outros Profissionais da Saúde</v>
          </cell>
          <cell r="G197" t="str">
            <v>3222-05</v>
          </cell>
          <cell r="H197" t="str">
            <v>08/2026</v>
          </cell>
          <cell r="I197">
            <v>0</v>
          </cell>
          <cell r="J197">
            <v>277.98160000000001</v>
          </cell>
          <cell r="K197">
            <v>0</v>
          </cell>
          <cell r="L197">
            <v>199.55</v>
          </cell>
          <cell r="M197">
            <v>32.42</v>
          </cell>
          <cell r="O197">
            <v>2.5299999999999998</v>
          </cell>
          <cell r="R197">
            <v>279.27547381429611</v>
          </cell>
          <cell r="S197">
            <v>94.67</v>
          </cell>
          <cell r="U197">
            <v>78.319999999999993</v>
          </cell>
          <cell r="X197" t="str">
            <v>Auxílio Básico</v>
          </cell>
          <cell r="Y197">
            <v>0</v>
          </cell>
        </row>
        <row r="198">
          <cell r="C198" t="str">
            <v>HOSPITAL PELÓPIDAS SILVEIRA - CG Nº 017/2022</v>
          </cell>
          <cell r="E198" t="str">
            <v>CAMILA CAROLAYNE SILVA DOS SANTOS</v>
          </cell>
          <cell r="F198" t="str">
            <v>3 - Administrativo</v>
          </cell>
          <cell r="G198" t="str">
            <v>4110-10</v>
          </cell>
          <cell r="H198" t="str">
            <v>08/2026</v>
          </cell>
          <cell r="I198">
            <v>0</v>
          </cell>
          <cell r="J198">
            <v>218.8296</v>
          </cell>
          <cell r="K198">
            <v>0</v>
          </cell>
          <cell r="L198">
            <v>0</v>
          </cell>
          <cell r="M198">
            <v>0</v>
          </cell>
          <cell r="O198">
            <v>32.425933202357562</v>
          </cell>
          <cell r="R198">
            <v>0</v>
          </cell>
          <cell r="S198">
            <v>0</v>
          </cell>
          <cell r="U198">
            <v>0</v>
          </cell>
          <cell r="X198" t="str">
            <v>-</v>
          </cell>
          <cell r="Y198">
            <v>0</v>
          </cell>
        </row>
        <row r="199">
          <cell r="C199" t="str">
            <v>HOSPITAL PELÓPIDAS SILVEIRA - CG Nº 017/2022</v>
          </cell>
          <cell r="E199" t="str">
            <v>CAMILA LOURENCO BATISTA</v>
          </cell>
          <cell r="F199" t="str">
            <v>2 - Outros Profissionais da Saúde</v>
          </cell>
          <cell r="G199" t="str">
            <v>2237-10</v>
          </cell>
          <cell r="H199" t="str">
            <v>08/2026</v>
          </cell>
          <cell r="I199">
            <v>0</v>
          </cell>
          <cell r="J199">
            <v>389.65359999999998</v>
          </cell>
          <cell r="K199">
            <v>0</v>
          </cell>
          <cell r="L199">
            <v>0</v>
          </cell>
          <cell r="M199">
            <v>0</v>
          </cell>
          <cell r="O199">
            <v>2.5299999999999998</v>
          </cell>
          <cell r="R199">
            <v>0</v>
          </cell>
          <cell r="S199">
            <v>0</v>
          </cell>
          <cell r="U199">
            <v>0</v>
          </cell>
          <cell r="X199" t="str">
            <v>-</v>
          </cell>
          <cell r="Y199">
            <v>0</v>
          </cell>
        </row>
        <row r="200">
          <cell r="C200" t="str">
            <v>HOSPITAL PELÓPIDAS SILVEIRA - CG Nº 017/2022</v>
          </cell>
          <cell r="E200" t="str">
            <v>CAMILA NARJARA SILVA DE SA MOURA</v>
          </cell>
          <cell r="F200" t="str">
            <v>2 - Outros Profissionais da Saúde</v>
          </cell>
          <cell r="G200" t="str">
            <v>2235-05</v>
          </cell>
          <cell r="H200" t="str">
            <v>08/2026</v>
          </cell>
          <cell r="I200">
            <v>0</v>
          </cell>
          <cell r="J200">
            <v>464.11279999999999</v>
          </cell>
          <cell r="K200">
            <v>0</v>
          </cell>
          <cell r="L200">
            <v>0</v>
          </cell>
          <cell r="M200">
            <v>0</v>
          </cell>
          <cell r="O200">
            <v>5.31</v>
          </cell>
          <cell r="R200">
            <v>0</v>
          </cell>
          <cell r="S200">
            <v>0</v>
          </cell>
          <cell r="U200">
            <v>0</v>
          </cell>
          <cell r="X200" t="str">
            <v>-</v>
          </cell>
          <cell r="Y200">
            <v>0</v>
          </cell>
        </row>
        <row r="201">
          <cell r="C201" t="str">
            <v>HOSPITAL PELÓPIDAS SILVEIRA - CG Nº 017/2022</v>
          </cell>
          <cell r="E201" t="str">
            <v>CAMILA REGINA GONCALVES DA SILVA SANTOS</v>
          </cell>
          <cell r="F201" t="str">
            <v>2 - Outros Profissionais da Saúde</v>
          </cell>
          <cell r="G201" t="str">
            <v>3222-05</v>
          </cell>
          <cell r="H201" t="str">
            <v>08/2026</v>
          </cell>
          <cell r="I201">
            <v>0</v>
          </cell>
          <cell r="J201">
            <v>369.06639999999999</v>
          </cell>
          <cell r="K201">
            <v>0</v>
          </cell>
          <cell r="L201">
            <v>0</v>
          </cell>
          <cell r="M201">
            <v>0</v>
          </cell>
          <cell r="O201">
            <v>2.5299999999999998</v>
          </cell>
          <cell r="R201">
            <v>0</v>
          </cell>
          <cell r="S201">
            <v>0</v>
          </cell>
          <cell r="U201">
            <v>0</v>
          </cell>
          <cell r="X201" t="str">
            <v>-</v>
          </cell>
          <cell r="Y201">
            <v>0</v>
          </cell>
        </row>
        <row r="202">
          <cell r="C202" t="str">
            <v>HOSPITAL PELÓPIDAS SILVEIRA - CG Nº 017/2022</v>
          </cell>
          <cell r="E202" t="str">
            <v>CAMILA SOUZA AZEDO</v>
          </cell>
          <cell r="F202" t="str">
            <v>2 - Outros Profissionais da Saúde</v>
          </cell>
          <cell r="G202" t="str">
            <v>3241-15</v>
          </cell>
          <cell r="H202" t="str">
            <v>08/2026</v>
          </cell>
          <cell r="I202">
            <v>0</v>
          </cell>
          <cell r="J202">
            <v>390.11680000000001</v>
          </cell>
          <cell r="K202">
            <v>0</v>
          </cell>
          <cell r="L202">
            <v>0</v>
          </cell>
          <cell r="M202">
            <v>0</v>
          </cell>
          <cell r="O202">
            <v>2.5299999999999998</v>
          </cell>
          <cell r="R202">
            <v>0</v>
          </cell>
          <cell r="S202">
            <v>0</v>
          </cell>
          <cell r="U202">
            <v>0</v>
          </cell>
          <cell r="X202" t="str">
            <v>-</v>
          </cell>
          <cell r="Y202">
            <v>0</v>
          </cell>
        </row>
        <row r="203">
          <cell r="C203" t="str">
            <v>HOSPITAL PELÓPIDAS SILVEIRA - CG Nº 017/2022</v>
          </cell>
          <cell r="E203" t="str">
            <v>CAMILA STEPHANE BATISTA NOGUEIRA</v>
          </cell>
          <cell r="F203" t="str">
            <v>2 - Outros Profissionais da Saúde</v>
          </cell>
          <cell r="G203" t="str">
            <v>2235-05</v>
          </cell>
          <cell r="H203" t="str">
            <v>08/2026</v>
          </cell>
          <cell r="I203">
            <v>0</v>
          </cell>
          <cell r="J203">
            <v>390.89359999999999</v>
          </cell>
          <cell r="K203">
            <v>0</v>
          </cell>
          <cell r="L203">
            <v>0</v>
          </cell>
          <cell r="M203">
            <v>0</v>
          </cell>
          <cell r="O203">
            <v>5.31</v>
          </cell>
          <cell r="R203">
            <v>0</v>
          </cell>
          <cell r="S203">
            <v>0</v>
          </cell>
          <cell r="U203">
            <v>0</v>
          </cell>
          <cell r="X203" t="str">
            <v>-</v>
          </cell>
          <cell r="Y203">
            <v>0</v>
          </cell>
        </row>
        <row r="204">
          <cell r="C204" t="str">
            <v>HOSPITAL PELÓPIDAS SILVEIRA - CG Nº 017/2022</v>
          </cell>
          <cell r="E204" t="str">
            <v>CAMILA TERESA NOBREGA</v>
          </cell>
          <cell r="F204" t="str">
            <v>1 - Médico</v>
          </cell>
          <cell r="G204" t="str">
            <v>2251-25</v>
          </cell>
          <cell r="H204" t="str">
            <v>08/2026</v>
          </cell>
          <cell r="I204">
            <v>0</v>
          </cell>
          <cell r="J204">
            <v>732.90880000000004</v>
          </cell>
          <cell r="K204">
            <v>0</v>
          </cell>
          <cell r="L204">
            <v>0</v>
          </cell>
          <cell r="M204">
            <v>0</v>
          </cell>
          <cell r="O204">
            <v>20.239999999999998</v>
          </cell>
          <cell r="R204">
            <v>0</v>
          </cell>
          <cell r="S204">
            <v>0</v>
          </cell>
          <cell r="U204">
            <v>0</v>
          </cell>
          <cell r="X204" t="str">
            <v>-</v>
          </cell>
          <cell r="Y204">
            <v>0</v>
          </cell>
        </row>
        <row r="205">
          <cell r="C205" t="str">
            <v>HOSPITAL PELÓPIDAS SILVEIRA - CG Nº 017/2022</v>
          </cell>
          <cell r="E205" t="str">
            <v>CAMILLA EVELYN SANTIAGO DA SILVA</v>
          </cell>
          <cell r="F205" t="str">
            <v>2 - Outros Profissionais da Saúde</v>
          </cell>
          <cell r="G205" t="str">
            <v>2235-05</v>
          </cell>
          <cell r="H205" t="str">
            <v>08/2026</v>
          </cell>
          <cell r="I205">
            <v>0</v>
          </cell>
          <cell r="J205">
            <v>187.92320000000001</v>
          </cell>
          <cell r="K205">
            <v>0</v>
          </cell>
          <cell r="L205">
            <v>0</v>
          </cell>
          <cell r="M205">
            <v>0</v>
          </cell>
          <cell r="O205">
            <v>5.31</v>
          </cell>
          <cell r="R205">
            <v>0</v>
          </cell>
          <cell r="S205">
            <v>107.82</v>
          </cell>
          <cell r="U205">
            <v>0</v>
          </cell>
          <cell r="X205" t="str">
            <v>-</v>
          </cell>
          <cell r="Y205">
            <v>0</v>
          </cell>
        </row>
        <row r="206">
          <cell r="C206" t="str">
            <v>HOSPITAL PELÓPIDAS SILVEIRA - CG Nº 017/2022</v>
          </cell>
          <cell r="E206" t="str">
            <v>CAMILLA MEDEIROS ARAUJO</v>
          </cell>
          <cell r="F206" t="str">
            <v>2 - Outros Profissionais da Saúde</v>
          </cell>
          <cell r="G206" t="str">
            <v>2236-05</v>
          </cell>
          <cell r="H206" t="str">
            <v>08/2026</v>
          </cell>
          <cell r="I206">
            <v>0</v>
          </cell>
          <cell r="J206">
            <v>259.45359999999999</v>
          </cell>
          <cell r="K206">
            <v>0</v>
          </cell>
          <cell r="L206">
            <v>199.55</v>
          </cell>
          <cell r="M206">
            <v>3.06</v>
          </cell>
          <cell r="O206">
            <v>5.31</v>
          </cell>
          <cell r="R206">
            <v>0</v>
          </cell>
          <cell r="S206">
            <v>0</v>
          </cell>
          <cell r="U206">
            <v>121.1</v>
          </cell>
          <cell r="X206" t="str">
            <v>Auxílio Básico</v>
          </cell>
          <cell r="Y206">
            <v>0</v>
          </cell>
        </row>
        <row r="207">
          <cell r="C207" t="str">
            <v>HOSPITAL PELÓPIDAS SILVEIRA - CG Nº 017/2022</v>
          </cell>
          <cell r="E207" t="str">
            <v>CAMILLA MESSIAS FRANCA DA SILVA</v>
          </cell>
          <cell r="F207" t="str">
            <v>2 - Outros Profissionais da Saúde</v>
          </cell>
          <cell r="G207" t="str">
            <v>2237-10</v>
          </cell>
          <cell r="H207" t="str">
            <v>08/2026</v>
          </cell>
          <cell r="I207">
            <v>0</v>
          </cell>
          <cell r="J207">
            <v>413.33760000000001</v>
          </cell>
          <cell r="K207">
            <v>0</v>
          </cell>
          <cell r="L207">
            <v>0</v>
          </cell>
          <cell r="M207">
            <v>0</v>
          </cell>
          <cell r="O207">
            <v>2.5299999999999998</v>
          </cell>
          <cell r="R207">
            <v>0</v>
          </cell>
          <cell r="S207">
            <v>0</v>
          </cell>
          <cell r="U207">
            <v>0</v>
          </cell>
          <cell r="X207" t="str">
            <v>-</v>
          </cell>
          <cell r="Y207">
            <v>0</v>
          </cell>
        </row>
        <row r="208">
          <cell r="C208" t="str">
            <v>HOSPITAL PELÓPIDAS SILVEIRA - CG Nº 017/2022</v>
          </cell>
          <cell r="E208" t="str">
            <v>CAMYLA PATRICIA DIAS LIMA</v>
          </cell>
          <cell r="F208" t="str">
            <v>3 - Administrativo</v>
          </cell>
          <cell r="G208" t="str">
            <v>4110-10</v>
          </cell>
          <cell r="H208" t="str">
            <v>08/2026</v>
          </cell>
          <cell r="I208">
            <v>0</v>
          </cell>
          <cell r="J208">
            <v>129.00880000000001</v>
          </cell>
          <cell r="K208">
            <v>0</v>
          </cell>
          <cell r="L208">
            <v>0</v>
          </cell>
          <cell r="M208">
            <v>0</v>
          </cell>
          <cell r="O208">
            <v>32.425933202357562</v>
          </cell>
          <cell r="R208">
            <v>223.92455552202514</v>
          </cell>
          <cell r="S208">
            <v>100.03</v>
          </cell>
          <cell r="U208">
            <v>0</v>
          </cell>
          <cell r="X208" t="str">
            <v>-</v>
          </cell>
          <cell r="Y208">
            <v>0</v>
          </cell>
        </row>
        <row r="209">
          <cell r="C209" t="str">
            <v>HOSPITAL PELÓPIDAS SILVEIRA - CG Nº 017/2022</v>
          </cell>
          <cell r="E209" t="str">
            <v>CARINA CAVALCANTI DOS SANTOS</v>
          </cell>
          <cell r="F209" t="str">
            <v>3 - Administrativo</v>
          </cell>
          <cell r="G209" t="str">
            <v>5143-20</v>
          </cell>
          <cell r="H209" t="str">
            <v>08/2026</v>
          </cell>
          <cell r="I209">
            <v>0</v>
          </cell>
          <cell r="J209">
            <v>296.31119999999999</v>
          </cell>
          <cell r="K209">
            <v>0</v>
          </cell>
          <cell r="L209">
            <v>0</v>
          </cell>
          <cell r="M209">
            <v>0</v>
          </cell>
          <cell r="O209">
            <v>32.425933202357562</v>
          </cell>
          <cell r="R209">
            <v>0</v>
          </cell>
          <cell r="S209">
            <v>0</v>
          </cell>
          <cell r="U209">
            <v>0</v>
          </cell>
          <cell r="X209" t="str">
            <v>-</v>
          </cell>
          <cell r="Y209">
            <v>0</v>
          </cell>
        </row>
        <row r="210">
          <cell r="C210" t="str">
            <v>HOSPITAL PELÓPIDAS SILVEIRA - CG Nº 017/2022</v>
          </cell>
          <cell r="E210" t="str">
            <v>CARLA ADRIANA DOS SANTOS</v>
          </cell>
          <cell r="F210" t="str">
            <v>3 - Administrativo</v>
          </cell>
          <cell r="G210" t="str">
            <v>5134-30</v>
          </cell>
          <cell r="H210" t="str">
            <v>08/2026</v>
          </cell>
          <cell r="I210">
            <v>0</v>
          </cell>
          <cell r="J210">
            <v>154.29040000000001</v>
          </cell>
          <cell r="K210">
            <v>0</v>
          </cell>
          <cell r="L210">
            <v>0</v>
          </cell>
          <cell r="M210">
            <v>0</v>
          </cell>
          <cell r="O210">
            <v>32.425933202357562</v>
          </cell>
          <cell r="R210">
            <v>297.72577991171977</v>
          </cell>
          <cell r="S210">
            <v>100.03</v>
          </cell>
          <cell r="U210">
            <v>0</v>
          </cell>
          <cell r="X210" t="str">
            <v>-</v>
          </cell>
          <cell r="Y210">
            <v>0</v>
          </cell>
        </row>
        <row r="211">
          <cell r="C211" t="str">
            <v>HOSPITAL PELÓPIDAS SILVEIRA - CG Nº 017/2022</v>
          </cell>
          <cell r="E211" t="str">
            <v>CARLA PATRICIA DE SANTANA MATEUS</v>
          </cell>
          <cell r="F211" t="str">
            <v>2 - Outros Profissionais da Saúde</v>
          </cell>
          <cell r="G211" t="str">
            <v>5152-05</v>
          </cell>
          <cell r="H211" t="str">
            <v>08/2026</v>
          </cell>
          <cell r="I211">
            <v>0</v>
          </cell>
          <cell r="J211">
            <v>200.93600000000001</v>
          </cell>
          <cell r="K211">
            <v>0</v>
          </cell>
          <cell r="L211">
            <v>199.55</v>
          </cell>
          <cell r="M211">
            <v>32.42</v>
          </cell>
          <cell r="O211">
            <v>34.955933202357564</v>
          </cell>
          <cell r="R211">
            <v>210.0868259489574</v>
          </cell>
          <cell r="S211">
            <v>97.26</v>
          </cell>
          <cell r="U211">
            <v>0</v>
          </cell>
          <cell r="X211" t="str">
            <v>-</v>
          </cell>
          <cell r="Y211">
            <v>0</v>
          </cell>
        </row>
        <row r="212">
          <cell r="C212" t="str">
            <v>HOSPITAL PELÓPIDAS SILVEIRA - CG Nº 017/2022</v>
          </cell>
          <cell r="E212" t="str">
            <v>CARLOS ALBERTO FERREIRA DOS SANTOS</v>
          </cell>
          <cell r="F212" t="str">
            <v>2 - Outros Profissionais da Saúde</v>
          </cell>
          <cell r="G212" t="str">
            <v>3241-15</v>
          </cell>
          <cell r="H212" t="str">
            <v>08/2026</v>
          </cell>
          <cell r="I212">
            <v>0</v>
          </cell>
          <cell r="J212">
            <v>308.988</v>
          </cell>
          <cell r="K212">
            <v>0</v>
          </cell>
          <cell r="L212">
            <v>0</v>
          </cell>
          <cell r="M212">
            <v>0</v>
          </cell>
          <cell r="O212">
            <v>2.5299999999999998</v>
          </cell>
          <cell r="R212">
            <v>0</v>
          </cell>
          <cell r="S212">
            <v>0</v>
          </cell>
          <cell r="U212">
            <v>0</v>
          </cell>
          <cell r="X212" t="str">
            <v>-</v>
          </cell>
          <cell r="Y212">
            <v>0</v>
          </cell>
        </row>
        <row r="213">
          <cell r="C213" t="str">
            <v>HOSPITAL PELÓPIDAS SILVEIRA - CG Nº 017/2022</v>
          </cell>
          <cell r="E213" t="str">
            <v>CARLOS ALLAN CAVALCANTI NASCIMENTO</v>
          </cell>
          <cell r="F213" t="str">
            <v>2 - Outros Profissionais da Saúde</v>
          </cell>
          <cell r="G213" t="str">
            <v>2236-05</v>
          </cell>
          <cell r="H213" t="str">
            <v>08/2026</v>
          </cell>
          <cell r="I213">
            <v>0</v>
          </cell>
          <cell r="J213">
            <v>381.608</v>
          </cell>
          <cell r="K213">
            <v>0</v>
          </cell>
          <cell r="L213">
            <v>199.55</v>
          </cell>
          <cell r="M213">
            <v>3.06</v>
          </cell>
          <cell r="O213">
            <v>5.31</v>
          </cell>
          <cell r="R213">
            <v>0</v>
          </cell>
          <cell r="S213">
            <v>0</v>
          </cell>
          <cell r="U213">
            <v>0</v>
          </cell>
          <cell r="X213" t="str">
            <v>-</v>
          </cell>
          <cell r="Y213">
            <v>0</v>
          </cell>
        </row>
        <row r="214">
          <cell r="C214" t="str">
            <v>HOSPITAL PELÓPIDAS SILVEIRA - CG Nº 017/2022</v>
          </cell>
          <cell r="E214" t="str">
            <v>CARLOS ANDRE DA ROCHA</v>
          </cell>
          <cell r="F214" t="str">
            <v>3 - Administrativo</v>
          </cell>
          <cell r="G214" t="str">
            <v>5174-10</v>
          </cell>
          <cell r="H214" t="str">
            <v>08/2026</v>
          </cell>
          <cell r="I214">
            <v>0</v>
          </cell>
          <cell r="J214">
            <v>149.05279999999999</v>
          </cell>
          <cell r="K214">
            <v>0</v>
          </cell>
          <cell r="L214">
            <v>0</v>
          </cell>
          <cell r="M214">
            <v>0</v>
          </cell>
          <cell r="O214">
            <v>32.425933202357562</v>
          </cell>
          <cell r="R214">
            <v>0</v>
          </cell>
          <cell r="S214">
            <v>0</v>
          </cell>
          <cell r="U214">
            <v>0</v>
          </cell>
          <cell r="X214" t="str">
            <v>-</v>
          </cell>
          <cell r="Y214">
            <v>0</v>
          </cell>
        </row>
        <row r="215">
          <cell r="C215" t="str">
            <v>HOSPITAL PELÓPIDAS SILVEIRA - CG Nº 017/2022</v>
          </cell>
          <cell r="E215" t="str">
            <v>CARLOS ANDRE DOS RAMOS</v>
          </cell>
          <cell r="F215" t="str">
            <v>3 - Administrativo</v>
          </cell>
          <cell r="G215" t="str">
            <v>7823-05</v>
          </cell>
          <cell r="H215" t="str">
            <v>08/2026</v>
          </cell>
          <cell r="I215">
            <v>0</v>
          </cell>
          <cell r="J215">
            <v>140.16399999999999</v>
          </cell>
          <cell r="K215">
            <v>0</v>
          </cell>
          <cell r="L215">
            <v>199.55</v>
          </cell>
          <cell r="M215">
            <v>35.04</v>
          </cell>
          <cell r="O215">
            <v>32.425933202357562</v>
          </cell>
          <cell r="R215">
            <v>0</v>
          </cell>
          <cell r="S215">
            <v>0</v>
          </cell>
          <cell r="U215">
            <v>0</v>
          </cell>
          <cell r="X215" t="str">
            <v>-</v>
          </cell>
          <cell r="Y215">
            <v>0</v>
          </cell>
        </row>
        <row r="216">
          <cell r="C216" t="str">
            <v>HOSPITAL PELÓPIDAS SILVEIRA - CG Nº 017/2022</v>
          </cell>
          <cell r="E216" t="str">
            <v>CARLOS ANTONIO DA SILVA LIMA</v>
          </cell>
          <cell r="F216" t="str">
            <v>2 - Outros Profissionais da Saúde</v>
          </cell>
          <cell r="G216" t="str">
            <v>3222-05</v>
          </cell>
          <cell r="H216" t="str">
            <v>08/2026</v>
          </cell>
          <cell r="I216">
            <v>0</v>
          </cell>
          <cell r="J216">
            <v>284.16559999999998</v>
          </cell>
          <cell r="K216">
            <v>0</v>
          </cell>
          <cell r="L216">
            <v>199.55</v>
          </cell>
          <cell r="M216">
            <v>32.42</v>
          </cell>
          <cell r="O216">
            <v>2.5299999999999998</v>
          </cell>
          <cell r="R216">
            <v>0</v>
          </cell>
          <cell r="S216">
            <v>0</v>
          </cell>
          <cell r="U216">
            <v>0</v>
          </cell>
          <cell r="X216" t="str">
            <v>-</v>
          </cell>
          <cell r="Y216">
            <v>0</v>
          </cell>
        </row>
        <row r="217">
          <cell r="C217" t="str">
            <v>HOSPITAL PELÓPIDAS SILVEIRA - CG Nº 017/2022</v>
          </cell>
          <cell r="E217" t="str">
            <v>CARLOS AUGUSTO BASTOS BARBOZA</v>
          </cell>
          <cell r="F217" t="str">
            <v>2 - Outros Profissionais da Saúde</v>
          </cell>
          <cell r="G217" t="str">
            <v>3222-05</v>
          </cell>
          <cell r="H217" t="str">
            <v>08/2026</v>
          </cell>
          <cell r="I217">
            <v>0</v>
          </cell>
          <cell r="J217">
            <v>287.6936</v>
          </cell>
          <cell r="K217">
            <v>0</v>
          </cell>
          <cell r="L217">
            <v>199.55</v>
          </cell>
          <cell r="M217">
            <v>32.42</v>
          </cell>
          <cell r="O217">
            <v>2.5299999999999998</v>
          </cell>
          <cell r="R217">
            <v>297.72577991171977</v>
          </cell>
          <cell r="S217">
            <v>89.48</v>
          </cell>
          <cell r="U217">
            <v>0</v>
          </cell>
          <cell r="X217" t="str">
            <v>-</v>
          </cell>
          <cell r="Y217">
            <v>0</v>
          </cell>
        </row>
        <row r="218">
          <cell r="C218" t="str">
            <v>HOSPITAL PELÓPIDAS SILVEIRA - CG Nº 017/2022</v>
          </cell>
          <cell r="E218" t="str">
            <v>CARLOS EDUARDO NASCIMENTO DENIZ</v>
          </cell>
          <cell r="F218" t="str">
            <v>3 - Administrativo</v>
          </cell>
          <cell r="G218" t="str">
            <v>5132-20</v>
          </cell>
          <cell r="H218" t="str">
            <v>08/2026</v>
          </cell>
          <cell r="I218">
            <v>0</v>
          </cell>
          <cell r="J218">
            <v>186.58959999999999</v>
          </cell>
          <cell r="K218">
            <v>0</v>
          </cell>
          <cell r="L218">
            <v>0</v>
          </cell>
          <cell r="M218">
            <v>0</v>
          </cell>
          <cell r="O218">
            <v>32.425933202357562</v>
          </cell>
          <cell r="R218">
            <v>150.12333113233049</v>
          </cell>
          <cell r="S218">
            <v>81.23</v>
          </cell>
          <cell r="U218">
            <v>0</v>
          </cell>
          <cell r="X218" t="str">
            <v>-</v>
          </cell>
          <cell r="Y218">
            <v>0</v>
          </cell>
        </row>
        <row r="219">
          <cell r="C219" t="str">
            <v>HOSPITAL PELÓPIDAS SILVEIRA - CG Nº 017/2022</v>
          </cell>
          <cell r="E219" t="str">
            <v>CARLOS HENRIQUE DE SOUZA ROCHA</v>
          </cell>
          <cell r="F219" t="str">
            <v>2 - Outros Profissionais da Saúde</v>
          </cell>
          <cell r="G219" t="str">
            <v>5151-10</v>
          </cell>
          <cell r="H219" t="str">
            <v>08/2026</v>
          </cell>
          <cell r="I219">
            <v>0</v>
          </cell>
          <cell r="J219">
            <v>159.82320000000001</v>
          </cell>
          <cell r="K219">
            <v>0</v>
          </cell>
          <cell r="L219">
            <v>199.55</v>
          </cell>
          <cell r="M219">
            <v>33.340000000000003</v>
          </cell>
          <cell r="O219">
            <v>32.425933202357562</v>
          </cell>
          <cell r="R219">
            <v>297.72577991171977</v>
          </cell>
          <cell r="S219">
            <v>100.03</v>
          </cell>
          <cell r="U219">
            <v>0</v>
          </cell>
          <cell r="X219" t="str">
            <v>-</v>
          </cell>
          <cell r="Y219">
            <v>0</v>
          </cell>
        </row>
        <row r="220">
          <cell r="C220" t="str">
            <v>HOSPITAL PELÓPIDAS SILVEIRA - CG Nº 017/2022</v>
          </cell>
          <cell r="E220" t="str">
            <v>CAROLINA UCHOA CAVALCANTI SANTOS</v>
          </cell>
          <cell r="F220" t="str">
            <v>2 - Outros Profissionais da Saúde</v>
          </cell>
          <cell r="G220" t="str">
            <v>3222-05</v>
          </cell>
          <cell r="H220" t="str">
            <v>08/2026</v>
          </cell>
          <cell r="I220">
            <v>0</v>
          </cell>
          <cell r="J220">
            <v>364.1848</v>
          </cell>
          <cell r="K220">
            <v>0</v>
          </cell>
          <cell r="L220">
            <v>199.55</v>
          </cell>
          <cell r="M220">
            <v>32.42</v>
          </cell>
          <cell r="O220">
            <v>2.5299999999999998</v>
          </cell>
          <cell r="R220">
            <v>297.72577991171977</v>
          </cell>
          <cell r="S220">
            <v>97.26</v>
          </cell>
          <cell r="U220">
            <v>0</v>
          </cell>
          <cell r="X220" t="str">
            <v>-</v>
          </cell>
          <cell r="Y220">
            <v>0</v>
          </cell>
        </row>
        <row r="221">
          <cell r="C221" t="str">
            <v>HOSPITAL PELÓPIDAS SILVEIRA - CG Nº 017/2022</v>
          </cell>
          <cell r="E221" t="str">
            <v>CAROLINE OLIVEIRA MONTEIRO DE CARVALHO</v>
          </cell>
          <cell r="F221" t="str">
            <v>2 - Outros Profissionais da Saúde</v>
          </cell>
          <cell r="G221" t="str">
            <v>2236-05</v>
          </cell>
          <cell r="H221" t="str">
            <v>08/2026</v>
          </cell>
          <cell r="I221">
            <v>0</v>
          </cell>
          <cell r="J221">
            <v>263.03280000000001</v>
          </cell>
          <cell r="K221">
            <v>0</v>
          </cell>
          <cell r="L221">
            <v>0</v>
          </cell>
          <cell r="M221">
            <v>0</v>
          </cell>
          <cell r="O221">
            <v>5.31</v>
          </cell>
          <cell r="R221">
            <v>0</v>
          </cell>
          <cell r="S221">
            <v>0</v>
          </cell>
          <cell r="U221">
            <v>0</v>
          </cell>
          <cell r="X221" t="str">
            <v>-</v>
          </cell>
          <cell r="Y221">
            <v>0</v>
          </cell>
        </row>
        <row r="222">
          <cell r="C222" t="str">
            <v>HOSPITAL PELÓPIDAS SILVEIRA - CG Nº 017/2022</v>
          </cell>
          <cell r="E222" t="str">
            <v>CASSIA CRISTINA RAMOS PINTO NOVAIS</v>
          </cell>
          <cell r="F222" t="str">
            <v>2 - Outros Profissionais da Saúde</v>
          </cell>
          <cell r="G222" t="str">
            <v>2235-05</v>
          </cell>
          <cell r="H222" t="str">
            <v>08/2026</v>
          </cell>
          <cell r="I222">
            <v>0</v>
          </cell>
          <cell r="J222">
            <v>444.79599999999999</v>
          </cell>
          <cell r="K222">
            <v>0</v>
          </cell>
          <cell r="L222">
            <v>0</v>
          </cell>
          <cell r="M222">
            <v>0</v>
          </cell>
          <cell r="O222">
            <v>5.31</v>
          </cell>
          <cell r="R222">
            <v>0</v>
          </cell>
          <cell r="S222">
            <v>0</v>
          </cell>
          <cell r="U222">
            <v>0</v>
          </cell>
          <cell r="X222" t="str">
            <v>-</v>
          </cell>
          <cell r="Y222">
            <v>0</v>
          </cell>
        </row>
        <row r="223">
          <cell r="C223" t="str">
            <v>HOSPITAL PELÓPIDAS SILVEIRA - CG Nº 017/2022</v>
          </cell>
          <cell r="E223" t="str">
            <v>CASSIA VALERIA HENRIQUE DA SILVA</v>
          </cell>
          <cell r="F223" t="str">
            <v>3 - Administrativo</v>
          </cell>
          <cell r="G223" t="str">
            <v>5143-20</v>
          </cell>
          <cell r="H223" t="str">
            <v>08/2026</v>
          </cell>
          <cell r="I223">
            <v>0</v>
          </cell>
          <cell r="J223">
            <v>206.328</v>
          </cell>
          <cell r="K223">
            <v>0</v>
          </cell>
          <cell r="L223">
            <v>0</v>
          </cell>
          <cell r="M223">
            <v>0</v>
          </cell>
          <cell r="O223">
            <v>32.425933202357562</v>
          </cell>
          <cell r="R223">
            <v>279.27547381429611</v>
          </cell>
          <cell r="S223">
            <v>100.03</v>
          </cell>
          <cell r="U223">
            <v>0</v>
          </cell>
          <cell r="X223" t="str">
            <v>-</v>
          </cell>
          <cell r="Y223">
            <v>0</v>
          </cell>
        </row>
        <row r="224">
          <cell r="C224" t="str">
            <v>HOSPITAL PELÓPIDAS SILVEIRA - CG Nº 017/2022</v>
          </cell>
          <cell r="E224" t="str">
            <v>CASSIO HERBERT DA SILVA</v>
          </cell>
          <cell r="F224" t="str">
            <v>2 - Outros Profissionais da Saúde</v>
          </cell>
          <cell r="G224" t="str">
            <v>3222-05</v>
          </cell>
          <cell r="H224" t="str">
            <v>08/2026</v>
          </cell>
          <cell r="I224">
            <v>0</v>
          </cell>
          <cell r="J224">
            <v>282.44080000000002</v>
          </cell>
          <cell r="K224">
            <v>0</v>
          </cell>
          <cell r="L224">
            <v>0</v>
          </cell>
          <cell r="M224">
            <v>0</v>
          </cell>
          <cell r="O224">
            <v>2.5299999999999998</v>
          </cell>
          <cell r="R224">
            <v>0</v>
          </cell>
          <cell r="S224">
            <v>0</v>
          </cell>
          <cell r="U224">
            <v>0</v>
          </cell>
          <cell r="X224" t="str">
            <v>-</v>
          </cell>
          <cell r="Y224">
            <v>0</v>
          </cell>
        </row>
        <row r="225">
          <cell r="C225" t="str">
            <v>HOSPITAL PELÓPIDAS SILVEIRA - CG Nº 017/2022</v>
          </cell>
          <cell r="E225" t="str">
            <v>CATARINA DA SILVA ALMEIDA</v>
          </cell>
          <cell r="F225" t="str">
            <v>3 - Administrativo</v>
          </cell>
          <cell r="G225" t="str">
            <v>5134-30</v>
          </cell>
          <cell r="H225" t="str">
            <v>08/2026</v>
          </cell>
          <cell r="I225">
            <v>0</v>
          </cell>
          <cell r="J225">
            <v>159.31120000000001</v>
          </cell>
          <cell r="K225">
            <v>0</v>
          </cell>
          <cell r="L225">
            <v>199.55</v>
          </cell>
          <cell r="M225">
            <v>33.340000000000003</v>
          </cell>
          <cell r="O225">
            <v>32.425933202357562</v>
          </cell>
          <cell r="R225">
            <v>389.97731039883809</v>
          </cell>
          <cell r="S225">
            <v>100.03</v>
          </cell>
          <cell r="U225">
            <v>0</v>
          </cell>
          <cell r="X225" t="str">
            <v>-</v>
          </cell>
          <cell r="Y225">
            <v>0</v>
          </cell>
        </row>
        <row r="226">
          <cell r="C226" t="str">
            <v>HOSPITAL PELÓPIDAS SILVEIRA - CG Nº 017/2022</v>
          </cell>
          <cell r="E226" t="str">
            <v>CATARINA FLAVIA DE LIMA</v>
          </cell>
          <cell r="F226" t="str">
            <v>2 - Outros Profissionais da Saúde</v>
          </cell>
          <cell r="G226" t="str">
            <v>2237-10</v>
          </cell>
          <cell r="H226" t="str">
            <v>08/2026</v>
          </cell>
          <cell r="I226">
            <v>0</v>
          </cell>
          <cell r="J226">
            <v>383.19760000000002</v>
          </cell>
          <cell r="K226">
            <v>0</v>
          </cell>
          <cell r="L226">
            <v>0</v>
          </cell>
          <cell r="M226">
            <v>0</v>
          </cell>
          <cell r="O226">
            <v>2.5299999999999998</v>
          </cell>
          <cell r="R226">
            <v>0</v>
          </cell>
          <cell r="S226">
            <v>0</v>
          </cell>
          <cell r="U226">
            <v>0</v>
          </cell>
          <cell r="X226" t="str">
            <v>-</v>
          </cell>
          <cell r="Y226">
            <v>0</v>
          </cell>
        </row>
        <row r="227">
          <cell r="C227" t="str">
            <v>HOSPITAL PELÓPIDAS SILVEIRA - CG Nº 017/2022</v>
          </cell>
          <cell r="E227" t="str">
            <v>CATIA ALVES DA SILVA MACIANO</v>
          </cell>
          <cell r="F227" t="str">
            <v>2 - Outros Profissionais da Saúde</v>
          </cell>
          <cell r="G227" t="str">
            <v>5211-30</v>
          </cell>
          <cell r="H227" t="str">
            <v>08/2026</v>
          </cell>
          <cell r="I227">
            <v>0</v>
          </cell>
          <cell r="J227">
            <v>164.18639999999999</v>
          </cell>
          <cell r="K227">
            <v>0</v>
          </cell>
          <cell r="L227">
            <v>0</v>
          </cell>
          <cell r="M227">
            <v>0</v>
          </cell>
          <cell r="O227">
            <v>32.425933202357562</v>
          </cell>
          <cell r="R227">
            <v>297.72577991171977</v>
          </cell>
          <cell r="S227">
            <v>110.45</v>
          </cell>
          <cell r="U227">
            <v>0</v>
          </cell>
          <cell r="X227" t="str">
            <v>-</v>
          </cell>
          <cell r="Y227">
            <v>0</v>
          </cell>
        </row>
        <row r="228">
          <cell r="C228" t="str">
            <v>HOSPITAL PELÓPIDAS SILVEIRA - CG Nº 017/2022</v>
          </cell>
          <cell r="E228" t="str">
            <v>CEARLY RICARDO RUDAH MENDES</v>
          </cell>
          <cell r="F228" t="str">
            <v>2 - Outros Profissionais da Saúde</v>
          </cell>
          <cell r="G228" t="str">
            <v>3222-05</v>
          </cell>
          <cell r="H228" t="str">
            <v>08/2026</v>
          </cell>
          <cell r="I228">
            <v>0</v>
          </cell>
          <cell r="J228">
            <v>263.68239999999997</v>
          </cell>
          <cell r="K228">
            <v>0</v>
          </cell>
          <cell r="L228">
            <v>199.55</v>
          </cell>
          <cell r="M228">
            <v>32.42</v>
          </cell>
          <cell r="O228">
            <v>2.5299999999999998</v>
          </cell>
          <cell r="R228">
            <v>140.89817808361866</v>
          </cell>
          <cell r="S228">
            <v>83</v>
          </cell>
          <cell r="U228">
            <v>0</v>
          </cell>
          <cell r="X228" t="str">
            <v>-</v>
          </cell>
          <cell r="Y228">
            <v>0</v>
          </cell>
        </row>
        <row r="229">
          <cell r="C229" t="str">
            <v>HOSPITAL PELÓPIDAS SILVEIRA - CG Nº 017/2022</v>
          </cell>
          <cell r="E229" t="str">
            <v>CECILIA DE OLIVEIRA MARINHO SILVA</v>
          </cell>
          <cell r="F229" t="str">
            <v>2 - Outros Profissionais da Saúde</v>
          </cell>
          <cell r="G229" t="str">
            <v>2235-05</v>
          </cell>
          <cell r="H229" t="str">
            <v>08/2026</v>
          </cell>
          <cell r="I229">
            <v>0</v>
          </cell>
          <cell r="J229">
            <v>496.16079999999999</v>
          </cell>
          <cell r="K229">
            <v>0</v>
          </cell>
          <cell r="L229">
            <v>0</v>
          </cell>
          <cell r="M229">
            <v>0</v>
          </cell>
          <cell r="O229">
            <v>5.31</v>
          </cell>
          <cell r="R229">
            <v>0</v>
          </cell>
          <cell r="S229">
            <v>0</v>
          </cell>
          <cell r="U229">
            <v>0</v>
          </cell>
          <cell r="X229" t="str">
            <v>-</v>
          </cell>
          <cell r="Y229">
            <v>0</v>
          </cell>
        </row>
        <row r="230">
          <cell r="C230" t="str">
            <v>HOSPITAL PELÓPIDAS SILVEIRA - CG Nº 017/2022</v>
          </cell>
          <cell r="E230" t="str">
            <v>CERES MEDEIROS DO COUTO SOARES</v>
          </cell>
          <cell r="F230" t="str">
            <v>2 - Outros Profissionais da Saúde</v>
          </cell>
          <cell r="G230" t="str">
            <v>2234-05</v>
          </cell>
          <cell r="H230" t="str">
            <v>08/2026</v>
          </cell>
          <cell r="I230">
            <v>0</v>
          </cell>
          <cell r="J230">
            <v>363.1848</v>
          </cell>
          <cell r="K230">
            <v>0</v>
          </cell>
          <cell r="L230">
            <v>0</v>
          </cell>
          <cell r="M230">
            <v>0</v>
          </cell>
          <cell r="O230">
            <v>2.5299999999999998</v>
          </cell>
          <cell r="R230">
            <v>0</v>
          </cell>
          <cell r="S230">
            <v>0</v>
          </cell>
          <cell r="U230">
            <v>0</v>
          </cell>
          <cell r="X230" t="str">
            <v>-</v>
          </cell>
          <cell r="Y230">
            <v>0</v>
          </cell>
        </row>
        <row r="231">
          <cell r="C231" t="str">
            <v>HOSPITAL PELÓPIDAS SILVEIRA - CG Nº 017/2022</v>
          </cell>
          <cell r="E231" t="str">
            <v>CESAR FERREIRA DA SILVA</v>
          </cell>
          <cell r="F231" t="str">
            <v>3 - Administrativo</v>
          </cell>
          <cell r="G231" t="str">
            <v>4131-15</v>
          </cell>
          <cell r="H231" t="str">
            <v>08/2026</v>
          </cell>
          <cell r="I231">
            <v>0</v>
          </cell>
          <cell r="J231">
            <v>344.96879999999999</v>
          </cell>
          <cell r="K231">
            <v>0</v>
          </cell>
          <cell r="L231">
            <v>199.55</v>
          </cell>
          <cell r="M231">
            <v>44</v>
          </cell>
          <cell r="O231">
            <v>32.425933202357562</v>
          </cell>
          <cell r="R231">
            <v>389.97731039883809</v>
          </cell>
          <cell r="S231">
            <v>144</v>
          </cell>
          <cell r="U231">
            <v>0</v>
          </cell>
          <cell r="X231" t="str">
            <v>-</v>
          </cell>
          <cell r="Y231">
            <v>0</v>
          </cell>
        </row>
        <row r="232">
          <cell r="C232" t="str">
            <v>HOSPITAL PELÓPIDAS SILVEIRA - CG Nº 017/2022</v>
          </cell>
          <cell r="E232" t="str">
            <v>CIBELE SOUSA DE SIQUEIRA</v>
          </cell>
          <cell r="F232" t="str">
            <v>2 - Outros Profissionais da Saúde</v>
          </cell>
          <cell r="G232" t="str">
            <v>3222-05</v>
          </cell>
          <cell r="H232" t="str">
            <v>08/2026</v>
          </cell>
          <cell r="I232">
            <v>0</v>
          </cell>
          <cell r="J232">
            <v>281.83839999999998</v>
          </cell>
          <cell r="K232">
            <v>0</v>
          </cell>
          <cell r="L232">
            <v>0</v>
          </cell>
          <cell r="M232">
            <v>0</v>
          </cell>
          <cell r="O232">
            <v>2.5299999999999998</v>
          </cell>
          <cell r="R232">
            <v>297.72577991171977</v>
          </cell>
          <cell r="S232">
            <v>97.26</v>
          </cell>
          <cell r="U232">
            <v>81.02</v>
          </cell>
          <cell r="X232" t="str">
            <v>Auxílio Básico</v>
          </cell>
          <cell r="Y232">
            <v>0</v>
          </cell>
        </row>
        <row r="233">
          <cell r="C233" t="str">
            <v>HOSPITAL PELÓPIDAS SILVEIRA - CG Nº 017/2022</v>
          </cell>
          <cell r="E233" t="str">
            <v>CIBELLY MORGANA PONTES DE ARAUJO</v>
          </cell>
          <cell r="F233" t="str">
            <v>2 - Outros Profissionais da Saúde</v>
          </cell>
          <cell r="G233" t="str">
            <v>3222-05</v>
          </cell>
          <cell r="H233" t="str">
            <v>08/2026</v>
          </cell>
          <cell r="I233">
            <v>0</v>
          </cell>
          <cell r="J233">
            <v>294.39359999999999</v>
          </cell>
          <cell r="K233">
            <v>0</v>
          </cell>
          <cell r="L233">
            <v>199.55</v>
          </cell>
          <cell r="M233">
            <v>32.42</v>
          </cell>
          <cell r="O233">
            <v>2.5299999999999998</v>
          </cell>
          <cell r="R233">
            <v>0</v>
          </cell>
          <cell r="S233">
            <v>0</v>
          </cell>
          <cell r="U233">
            <v>81.02</v>
          </cell>
          <cell r="X233" t="str">
            <v>Auxílio Básico</v>
          </cell>
          <cell r="Y233">
            <v>0</v>
          </cell>
        </row>
        <row r="234">
          <cell r="C234" t="str">
            <v>HOSPITAL PELÓPIDAS SILVEIRA - CG Nº 017/2022</v>
          </cell>
          <cell r="E234" t="str">
            <v>CICERA PRISCILA DE FREITAS SILVA</v>
          </cell>
          <cell r="F234" t="str">
            <v>2 - Outros Profissionais da Saúde</v>
          </cell>
          <cell r="G234" t="str">
            <v>3222-05</v>
          </cell>
          <cell r="H234" t="str">
            <v>08/2026</v>
          </cell>
          <cell r="I234">
            <v>0</v>
          </cell>
          <cell r="J234">
            <v>41.497599999999998</v>
          </cell>
          <cell r="K234">
            <v>0</v>
          </cell>
          <cell r="L234">
            <v>0</v>
          </cell>
          <cell r="M234">
            <v>0</v>
          </cell>
          <cell r="O234">
            <v>2.5299999999999998</v>
          </cell>
          <cell r="R234">
            <v>72.096176470588247</v>
          </cell>
          <cell r="S234">
            <v>25.94</v>
          </cell>
          <cell r="U234">
            <v>0</v>
          </cell>
          <cell r="X234" t="str">
            <v>-</v>
          </cell>
          <cell r="Y234">
            <v>0</v>
          </cell>
        </row>
        <row r="235">
          <cell r="C235" t="str">
            <v>HOSPITAL PELÓPIDAS SILVEIRA - CG Nº 017/2022</v>
          </cell>
          <cell r="E235" t="str">
            <v>CICERO DA SILVA</v>
          </cell>
          <cell r="F235" t="str">
            <v>2 - Outros Profissionais da Saúde</v>
          </cell>
          <cell r="G235" t="str">
            <v>5151-10</v>
          </cell>
          <cell r="H235" t="str">
            <v>08/2026</v>
          </cell>
          <cell r="I235">
            <v>0</v>
          </cell>
          <cell r="J235">
            <v>303.94240000000002</v>
          </cell>
          <cell r="K235">
            <v>0</v>
          </cell>
          <cell r="L235">
            <v>199.55</v>
          </cell>
          <cell r="M235">
            <v>33.340000000000003</v>
          </cell>
          <cell r="O235">
            <v>32.425933202357562</v>
          </cell>
          <cell r="R235">
            <v>0</v>
          </cell>
          <cell r="S235">
            <v>0</v>
          </cell>
          <cell r="U235">
            <v>0</v>
          </cell>
          <cell r="X235" t="str">
            <v>-</v>
          </cell>
          <cell r="Y235">
            <v>0</v>
          </cell>
        </row>
        <row r="236">
          <cell r="C236" t="str">
            <v>HOSPITAL PELÓPIDAS SILVEIRA - CG Nº 017/2022</v>
          </cell>
          <cell r="E236" t="str">
            <v xml:space="preserve">CIMONICA DE SOUZA RODRIGUES </v>
          </cell>
          <cell r="F236" t="str">
            <v>2 - Outros Profissionais da Saúde</v>
          </cell>
          <cell r="G236" t="str">
            <v>3242-05</v>
          </cell>
          <cell r="H236" t="str">
            <v>08/2026</v>
          </cell>
          <cell r="I236">
            <v>0</v>
          </cell>
          <cell r="J236">
            <v>226.3528</v>
          </cell>
          <cell r="K236">
            <v>0</v>
          </cell>
          <cell r="L236">
            <v>0</v>
          </cell>
          <cell r="M236">
            <v>0</v>
          </cell>
          <cell r="O236">
            <v>2.5299999999999998</v>
          </cell>
          <cell r="R236">
            <v>0</v>
          </cell>
          <cell r="S236">
            <v>0</v>
          </cell>
          <cell r="U236">
            <v>0</v>
          </cell>
          <cell r="X236" t="str">
            <v>-</v>
          </cell>
          <cell r="Y236">
            <v>0</v>
          </cell>
        </row>
        <row r="237">
          <cell r="C237" t="str">
            <v>HOSPITAL PELÓPIDAS SILVEIRA - CG Nº 017/2022</v>
          </cell>
          <cell r="E237" t="str">
            <v>CINTIA BERNARDO DA SILVA</v>
          </cell>
          <cell r="F237" t="str">
            <v>2 - Outros Profissionais da Saúde</v>
          </cell>
          <cell r="G237" t="str">
            <v>3222-05</v>
          </cell>
          <cell r="H237" t="str">
            <v>08/2026</v>
          </cell>
          <cell r="I237">
            <v>0</v>
          </cell>
          <cell r="J237">
            <v>339.32</v>
          </cell>
          <cell r="K237">
            <v>0</v>
          </cell>
          <cell r="L237">
            <v>199.55</v>
          </cell>
          <cell r="M237">
            <v>32.42</v>
          </cell>
          <cell r="O237">
            <v>2.5299999999999998</v>
          </cell>
          <cell r="R237">
            <v>297.72577991171977</v>
          </cell>
          <cell r="S237">
            <v>94.67</v>
          </cell>
          <cell r="U237">
            <v>0</v>
          </cell>
          <cell r="X237" t="str">
            <v>-</v>
          </cell>
          <cell r="Y237">
            <v>0</v>
          </cell>
        </row>
        <row r="238">
          <cell r="C238" t="str">
            <v>HOSPITAL PELÓPIDAS SILVEIRA - CG Nº 017/2022</v>
          </cell>
          <cell r="E238" t="str">
            <v>CINTIA MONTEIRO DA SILVA ROCHA</v>
          </cell>
          <cell r="F238" t="str">
            <v>2 - Outros Profissionais da Saúde</v>
          </cell>
          <cell r="G238" t="str">
            <v>2516-05</v>
          </cell>
          <cell r="H238" t="str">
            <v>08/2026</v>
          </cell>
          <cell r="I238">
            <v>0</v>
          </cell>
          <cell r="J238">
            <v>250.596</v>
          </cell>
          <cell r="K238">
            <v>0</v>
          </cell>
          <cell r="L238">
            <v>0</v>
          </cell>
          <cell r="M238">
            <v>0</v>
          </cell>
          <cell r="O238">
            <v>32.425933202357562</v>
          </cell>
          <cell r="R238">
            <v>0</v>
          </cell>
          <cell r="S238">
            <v>0</v>
          </cell>
          <cell r="U238">
            <v>0</v>
          </cell>
          <cell r="X238" t="str">
            <v>-</v>
          </cell>
          <cell r="Y238">
            <v>0</v>
          </cell>
        </row>
        <row r="239">
          <cell r="C239" t="str">
            <v>HOSPITAL PELÓPIDAS SILVEIRA - CG Nº 017/2022</v>
          </cell>
          <cell r="E239" t="str">
            <v>CINTIA NATIELE DA TRINDADE</v>
          </cell>
          <cell r="F239" t="str">
            <v>2 - Outros Profissionais da Saúde</v>
          </cell>
          <cell r="G239" t="str">
            <v>3222-05</v>
          </cell>
          <cell r="H239" t="str">
            <v>08/2026</v>
          </cell>
          <cell r="I239">
            <v>0</v>
          </cell>
          <cell r="J239">
            <v>302.23919999999998</v>
          </cell>
          <cell r="K239">
            <v>0</v>
          </cell>
          <cell r="L239">
            <v>0</v>
          </cell>
          <cell r="M239">
            <v>0</v>
          </cell>
          <cell r="O239">
            <v>2.5299999999999998</v>
          </cell>
          <cell r="R239">
            <v>0</v>
          </cell>
          <cell r="S239">
            <v>0</v>
          </cell>
          <cell r="U239">
            <v>0</v>
          </cell>
          <cell r="X239" t="str">
            <v>-</v>
          </cell>
          <cell r="Y239">
            <v>0</v>
          </cell>
        </row>
        <row r="240">
          <cell r="C240" t="str">
            <v>HOSPITAL PELÓPIDAS SILVEIRA - CG Nº 017/2022</v>
          </cell>
          <cell r="E240" t="str">
            <v>CLARISSA FERNANDA NOGUEIRA TAVARES</v>
          </cell>
          <cell r="F240" t="str">
            <v>2 - Outros Profissionais da Saúde</v>
          </cell>
          <cell r="G240" t="str">
            <v>2235-05</v>
          </cell>
          <cell r="H240" t="str">
            <v>08/2026</v>
          </cell>
          <cell r="I240">
            <v>0</v>
          </cell>
          <cell r="J240">
            <v>0</v>
          </cell>
          <cell r="K240">
            <v>131.47</v>
          </cell>
          <cell r="L240">
            <v>0</v>
          </cell>
          <cell r="M240">
            <v>0</v>
          </cell>
          <cell r="O240">
            <v>0</v>
          </cell>
          <cell r="R240">
            <v>0</v>
          </cell>
          <cell r="S240">
            <v>0</v>
          </cell>
          <cell r="U240">
            <v>0</v>
          </cell>
          <cell r="X240" t="str">
            <v>-</v>
          </cell>
          <cell r="Y240">
            <v>0</v>
          </cell>
        </row>
        <row r="241">
          <cell r="C241" t="str">
            <v>HOSPITAL PELÓPIDAS SILVEIRA - CG Nº 017/2022</v>
          </cell>
          <cell r="E241" t="str">
            <v>CLAUDIA BEZERRA DE LIMA</v>
          </cell>
          <cell r="F241" t="str">
            <v>3 - Administrativo</v>
          </cell>
          <cell r="G241" t="str">
            <v>4110-10</v>
          </cell>
          <cell r="H241" t="str">
            <v>08/2026</v>
          </cell>
          <cell r="I241">
            <v>0</v>
          </cell>
          <cell r="J241">
            <v>223.33680000000001</v>
          </cell>
          <cell r="K241">
            <v>0</v>
          </cell>
          <cell r="L241">
            <v>0</v>
          </cell>
          <cell r="M241">
            <v>0</v>
          </cell>
          <cell r="O241">
            <v>32.425933202357562</v>
          </cell>
          <cell r="R241">
            <v>0</v>
          </cell>
          <cell r="S241">
            <v>0</v>
          </cell>
          <cell r="U241">
            <v>0</v>
          </cell>
          <cell r="X241" t="str">
            <v>-</v>
          </cell>
          <cell r="Y241">
            <v>0</v>
          </cell>
        </row>
        <row r="242">
          <cell r="C242" t="str">
            <v>HOSPITAL PELÓPIDAS SILVEIRA - CG Nº 017/2022</v>
          </cell>
          <cell r="E242" t="str">
            <v>CLAUDIA CAMILLA BARROS DE SOUZA</v>
          </cell>
          <cell r="F242" t="str">
            <v>2 - Outros Profissionais da Saúde</v>
          </cell>
          <cell r="G242" t="str">
            <v>3222-05</v>
          </cell>
          <cell r="H242" t="str">
            <v>08/2026</v>
          </cell>
          <cell r="I242">
            <v>0</v>
          </cell>
          <cell r="J242">
            <v>316.83839999999998</v>
          </cell>
          <cell r="K242">
            <v>0</v>
          </cell>
          <cell r="L242">
            <v>199.55</v>
          </cell>
          <cell r="M242">
            <v>32.42</v>
          </cell>
          <cell r="O242">
            <v>2.5299999999999998</v>
          </cell>
          <cell r="R242">
            <v>0</v>
          </cell>
          <cell r="S242">
            <v>0</v>
          </cell>
          <cell r="U242">
            <v>0</v>
          </cell>
          <cell r="X242" t="str">
            <v>-</v>
          </cell>
          <cell r="Y242">
            <v>0</v>
          </cell>
        </row>
        <row r="243">
          <cell r="C243" t="str">
            <v>HOSPITAL PELÓPIDAS SILVEIRA - CG Nº 017/2022</v>
          </cell>
          <cell r="E243" t="str">
            <v>CLAUDIA GABRIELLA BRASILEIRO DE LIMA</v>
          </cell>
          <cell r="F243" t="str">
            <v>3 - Administrativo</v>
          </cell>
          <cell r="G243" t="str">
            <v>4110-10</v>
          </cell>
          <cell r="H243" t="str">
            <v>08/2026</v>
          </cell>
          <cell r="I243">
            <v>0</v>
          </cell>
          <cell r="J243">
            <v>115.592</v>
          </cell>
          <cell r="K243">
            <v>0</v>
          </cell>
          <cell r="L243">
            <v>199.55</v>
          </cell>
          <cell r="M243">
            <v>33.340000000000003</v>
          </cell>
          <cell r="O243">
            <v>32.425933202357562</v>
          </cell>
          <cell r="R243">
            <v>140.89817808361866</v>
          </cell>
          <cell r="S243">
            <v>30.01</v>
          </cell>
          <cell r="U243">
            <v>0</v>
          </cell>
          <cell r="X243" t="str">
            <v>-</v>
          </cell>
          <cell r="Y243">
            <v>0</v>
          </cell>
        </row>
        <row r="244">
          <cell r="C244" t="str">
            <v>HOSPITAL PELÓPIDAS SILVEIRA - CG Nº 017/2022</v>
          </cell>
          <cell r="E244" t="str">
            <v>CLAUDIA MARIA TORRES DE CARVALHO BARBOSA</v>
          </cell>
          <cell r="F244" t="str">
            <v>1 - Médico</v>
          </cell>
          <cell r="G244" t="str">
            <v>2251-25</v>
          </cell>
          <cell r="H244" t="str">
            <v>08/2026</v>
          </cell>
          <cell r="I244">
            <v>0</v>
          </cell>
          <cell r="J244">
            <v>677.2808</v>
          </cell>
          <cell r="K244">
            <v>0</v>
          </cell>
          <cell r="L244">
            <v>0</v>
          </cell>
          <cell r="M244">
            <v>0</v>
          </cell>
          <cell r="O244">
            <v>20.239999999999998</v>
          </cell>
          <cell r="R244">
            <v>0</v>
          </cell>
          <cell r="S244">
            <v>0</v>
          </cell>
          <cell r="U244">
            <v>0</v>
          </cell>
          <cell r="X244" t="str">
            <v>-</v>
          </cell>
          <cell r="Y244">
            <v>0</v>
          </cell>
        </row>
        <row r="245">
          <cell r="C245" t="str">
            <v>HOSPITAL PELÓPIDAS SILVEIRA - CG Nº 017/2022</v>
          </cell>
          <cell r="E245" t="str">
            <v>CLAUDIA MATIAS DE BRITO</v>
          </cell>
          <cell r="F245" t="str">
            <v>2 - Outros Profissionais da Saúde</v>
          </cell>
          <cell r="G245" t="str">
            <v>3241-15</v>
          </cell>
          <cell r="H245" t="str">
            <v>08/2026</v>
          </cell>
          <cell r="I245">
            <v>0</v>
          </cell>
          <cell r="J245">
            <v>306.01280000000003</v>
          </cell>
          <cell r="K245">
            <v>0</v>
          </cell>
          <cell r="L245">
            <v>0</v>
          </cell>
          <cell r="M245">
            <v>0</v>
          </cell>
          <cell r="O245">
            <v>2.5299999999999998</v>
          </cell>
          <cell r="R245">
            <v>140.89817808361866</v>
          </cell>
          <cell r="S245">
            <v>81.97</v>
          </cell>
          <cell r="U245">
            <v>0</v>
          </cell>
          <cell r="X245" t="str">
            <v>-</v>
          </cell>
          <cell r="Y245">
            <v>0</v>
          </cell>
        </row>
        <row r="246">
          <cell r="C246" t="str">
            <v>HOSPITAL PELÓPIDAS SILVEIRA - CG Nº 017/2022</v>
          </cell>
          <cell r="E246" t="str">
            <v>CLAUDIO FRANCISCO DO NASCIMENTO</v>
          </cell>
          <cell r="F246" t="str">
            <v>3 - Administrativo</v>
          </cell>
          <cell r="G246" t="str">
            <v>5142-25</v>
          </cell>
          <cell r="H246" t="str">
            <v>08/2026</v>
          </cell>
          <cell r="I246">
            <v>0</v>
          </cell>
          <cell r="J246">
            <v>140.72399999999999</v>
          </cell>
          <cell r="K246">
            <v>0</v>
          </cell>
          <cell r="L246">
            <v>199.55</v>
          </cell>
          <cell r="M246">
            <v>33.340000000000003</v>
          </cell>
          <cell r="O246">
            <v>32.425933202357562</v>
          </cell>
          <cell r="R246">
            <v>150.12333113233049</v>
          </cell>
          <cell r="S246">
            <v>88.08</v>
          </cell>
          <cell r="U246">
            <v>0</v>
          </cell>
          <cell r="X246" t="str">
            <v>-</v>
          </cell>
          <cell r="Y246">
            <v>0</v>
          </cell>
        </row>
        <row r="247">
          <cell r="C247" t="str">
            <v>HOSPITAL PELÓPIDAS SILVEIRA - CG Nº 017/2022</v>
          </cell>
          <cell r="E247" t="str">
            <v>CLAUDIO NOBERTO PEREIRA</v>
          </cell>
          <cell r="F247" t="str">
            <v>3 - Administrativo</v>
          </cell>
          <cell r="G247" t="str">
            <v>4141-05</v>
          </cell>
          <cell r="H247" t="str">
            <v>08/2026</v>
          </cell>
          <cell r="I247">
            <v>0</v>
          </cell>
          <cell r="J247">
            <v>160.27440000000001</v>
          </cell>
          <cell r="K247">
            <v>0</v>
          </cell>
          <cell r="L247">
            <v>199.55</v>
          </cell>
          <cell r="M247">
            <v>40.07</v>
          </cell>
          <cell r="O247">
            <v>32.425933202357562</v>
          </cell>
          <cell r="R247">
            <v>196.24909637588965</v>
          </cell>
          <cell r="S247">
            <v>120.21</v>
          </cell>
          <cell r="U247">
            <v>0</v>
          </cell>
          <cell r="X247" t="str">
            <v>-</v>
          </cell>
          <cell r="Y247">
            <v>0</v>
          </cell>
        </row>
        <row r="248">
          <cell r="C248" t="str">
            <v>HOSPITAL PELÓPIDAS SILVEIRA - CG Nº 017/2022</v>
          </cell>
          <cell r="E248" t="str">
            <v>CLEBER JOSE AMANCIO DE FARIAS</v>
          </cell>
          <cell r="F248" t="str">
            <v>3 - Administrativo</v>
          </cell>
          <cell r="G248" t="str">
            <v>4201-25</v>
          </cell>
          <cell r="H248" t="str">
            <v>08/2026</v>
          </cell>
          <cell r="I248">
            <v>0</v>
          </cell>
          <cell r="J248">
            <v>212.90880000000001</v>
          </cell>
          <cell r="K248">
            <v>0</v>
          </cell>
          <cell r="L248">
            <v>0</v>
          </cell>
          <cell r="M248">
            <v>0</v>
          </cell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>-</v>
          </cell>
          <cell r="Y248">
            <v>0</v>
          </cell>
        </row>
        <row r="249">
          <cell r="C249" t="str">
            <v>HOSPITAL PELÓPIDAS SILVEIRA - CG Nº 017/2022</v>
          </cell>
          <cell r="E249" t="str">
            <v>CLEBIA DE CASSIA FERREIRA</v>
          </cell>
          <cell r="F249" t="str">
            <v>2 - Outros Profissionais da Saúde</v>
          </cell>
          <cell r="G249" t="str">
            <v>2237-05</v>
          </cell>
          <cell r="H249" t="str">
            <v>08/2026</v>
          </cell>
          <cell r="I249">
            <v>0</v>
          </cell>
          <cell r="J249">
            <v>0</v>
          </cell>
          <cell r="K249">
            <v>0</v>
          </cell>
          <cell r="L249">
            <v>199.55</v>
          </cell>
          <cell r="M249">
            <v>33.340000000000003</v>
          </cell>
          <cell r="O249">
            <v>32.425933202357562</v>
          </cell>
          <cell r="R249">
            <v>0</v>
          </cell>
          <cell r="S249">
            <v>0</v>
          </cell>
          <cell r="U249">
            <v>0</v>
          </cell>
          <cell r="X249" t="str">
            <v>-</v>
          </cell>
          <cell r="Y249">
            <v>0</v>
          </cell>
        </row>
        <row r="250">
          <cell r="C250" t="str">
            <v>HOSPITAL PELÓPIDAS SILVEIRA - CG Nº 017/2022</v>
          </cell>
          <cell r="E250" t="str">
            <v>CLECIA WANDERLEI DO NASCIMENTO</v>
          </cell>
          <cell r="F250" t="str">
            <v>2 - Outros Profissionais da Saúde</v>
          </cell>
          <cell r="G250" t="str">
            <v>3222-05</v>
          </cell>
          <cell r="H250" t="str">
            <v>08/2026</v>
          </cell>
          <cell r="I250">
            <v>0</v>
          </cell>
          <cell r="J250">
            <v>308.62240000000003</v>
          </cell>
          <cell r="K250">
            <v>0</v>
          </cell>
          <cell r="L250">
            <v>199.55</v>
          </cell>
          <cell r="M250">
            <v>32.42</v>
          </cell>
          <cell r="O250">
            <v>2.5299999999999998</v>
          </cell>
          <cell r="R250">
            <v>0</v>
          </cell>
          <cell r="S250">
            <v>0</v>
          </cell>
          <cell r="U250">
            <v>0</v>
          </cell>
          <cell r="X250" t="str">
            <v>-</v>
          </cell>
          <cell r="Y250">
            <v>0</v>
          </cell>
        </row>
        <row r="251">
          <cell r="C251" t="str">
            <v>HOSPITAL PELÓPIDAS SILVEIRA - CG Nº 017/2022</v>
          </cell>
          <cell r="E251" t="str">
            <v>CLEIA ANDRADE DAMASCENO</v>
          </cell>
          <cell r="F251" t="str">
            <v>2 - Outros Profissionais da Saúde</v>
          </cell>
          <cell r="G251" t="str">
            <v>3222-05</v>
          </cell>
          <cell r="H251" t="str">
            <v>08/2026</v>
          </cell>
          <cell r="I251">
            <v>0</v>
          </cell>
          <cell r="J251">
            <v>295.82639999999998</v>
          </cell>
          <cell r="K251">
            <v>0</v>
          </cell>
          <cell r="L251">
            <v>0</v>
          </cell>
          <cell r="M251">
            <v>0</v>
          </cell>
          <cell r="O251">
            <v>2.5299999999999998</v>
          </cell>
          <cell r="R251">
            <v>140.89817808361866</v>
          </cell>
          <cell r="S251">
            <v>97.26</v>
          </cell>
          <cell r="U251">
            <v>81.02</v>
          </cell>
          <cell r="X251" t="str">
            <v>Auxílio Básico</v>
          </cell>
          <cell r="Y251">
            <v>0</v>
          </cell>
        </row>
        <row r="252">
          <cell r="C252" t="str">
            <v>HOSPITAL PELÓPIDAS SILVEIRA - CG Nº 017/2022</v>
          </cell>
          <cell r="E252" t="str">
            <v>CLEIDE MARIA SOBRINHO</v>
          </cell>
          <cell r="F252" t="str">
            <v>2 - Outros Profissionais da Saúde</v>
          </cell>
          <cell r="G252" t="str">
            <v>3241-15</v>
          </cell>
          <cell r="H252" t="str">
            <v>08/2026</v>
          </cell>
          <cell r="I252">
            <v>0</v>
          </cell>
          <cell r="J252">
            <v>323.86399999999998</v>
          </cell>
          <cell r="K252">
            <v>0</v>
          </cell>
          <cell r="L252">
            <v>0</v>
          </cell>
          <cell r="M252">
            <v>0</v>
          </cell>
          <cell r="O252">
            <v>2.5299999999999998</v>
          </cell>
          <cell r="R252">
            <v>0</v>
          </cell>
          <cell r="S252">
            <v>0</v>
          </cell>
          <cell r="U252">
            <v>0</v>
          </cell>
          <cell r="X252" t="str">
            <v>-</v>
          </cell>
          <cell r="Y252">
            <v>0</v>
          </cell>
        </row>
        <row r="253">
          <cell r="C253" t="str">
            <v>HOSPITAL PELÓPIDAS SILVEIRA - CG Nº 017/2022</v>
          </cell>
          <cell r="E253" t="str">
            <v>CLEIDIANE COELHO DA SILVA</v>
          </cell>
          <cell r="F253" t="str">
            <v>2 - Outros Profissionais da Saúde</v>
          </cell>
          <cell r="G253" t="str">
            <v>3222-05</v>
          </cell>
          <cell r="H253" t="str">
            <v>08/2026</v>
          </cell>
          <cell r="I253">
            <v>0</v>
          </cell>
          <cell r="J253">
            <v>336.40960000000001</v>
          </cell>
          <cell r="K253">
            <v>0</v>
          </cell>
          <cell r="L253">
            <v>199.55</v>
          </cell>
          <cell r="M253">
            <v>32.42</v>
          </cell>
          <cell r="O253">
            <v>2.5299999999999998</v>
          </cell>
          <cell r="R253">
            <v>140.89817808361866</v>
          </cell>
          <cell r="S253">
            <v>94.67</v>
          </cell>
          <cell r="U253">
            <v>0</v>
          </cell>
          <cell r="X253" t="str">
            <v>-</v>
          </cell>
          <cell r="Y253">
            <v>0</v>
          </cell>
        </row>
        <row r="254">
          <cell r="C254" t="str">
            <v>HOSPITAL PELÓPIDAS SILVEIRA - CG Nº 017/2022</v>
          </cell>
          <cell r="E254" t="str">
            <v>CLEIDIANE SEDICIAS DA SILVA DE SOUZA</v>
          </cell>
          <cell r="F254" t="str">
            <v>2 - Outros Profissionais da Saúde</v>
          </cell>
          <cell r="G254" t="str">
            <v>3222-05</v>
          </cell>
          <cell r="H254" t="str">
            <v>08/2026</v>
          </cell>
          <cell r="I254">
            <v>0</v>
          </cell>
          <cell r="J254">
            <v>295.50560000000002</v>
          </cell>
          <cell r="K254">
            <v>0</v>
          </cell>
          <cell r="L254">
            <v>199.55</v>
          </cell>
          <cell r="M254">
            <v>32.42</v>
          </cell>
          <cell r="O254">
            <v>2.5299999999999998</v>
          </cell>
          <cell r="R254">
            <v>0</v>
          </cell>
          <cell r="S254">
            <v>0</v>
          </cell>
          <cell r="U254">
            <v>0</v>
          </cell>
          <cell r="X254" t="str">
            <v>-</v>
          </cell>
          <cell r="Y254">
            <v>0</v>
          </cell>
        </row>
        <row r="255">
          <cell r="C255" t="str">
            <v>HOSPITAL PELÓPIDAS SILVEIRA - CG Nº 017/2022</v>
          </cell>
          <cell r="E255" t="str">
            <v>CLEITON SOUSA DE MOURA</v>
          </cell>
          <cell r="F255" t="str">
            <v>3 - Administrativo</v>
          </cell>
          <cell r="G255" t="str">
            <v>5174-10</v>
          </cell>
          <cell r="H255" t="str">
            <v>08/2026</v>
          </cell>
          <cell r="I255">
            <v>0</v>
          </cell>
          <cell r="J255">
            <v>152.91839999999999</v>
          </cell>
          <cell r="K255">
            <v>0</v>
          </cell>
          <cell r="L255">
            <v>199.55</v>
          </cell>
          <cell r="M255">
            <v>33.340000000000003</v>
          </cell>
          <cell r="O255">
            <v>32.425933202357562</v>
          </cell>
          <cell r="R255">
            <v>0</v>
          </cell>
          <cell r="S255">
            <v>0</v>
          </cell>
          <cell r="U255">
            <v>0</v>
          </cell>
          <cell r="X255" t="str">
            <v>-</v>
          </cell>
          <cell r="Y255">
            <v>0</v>
          </cell>
        </row>
        <row r="256">
          <cell r="C256" t="str">
            <v>HOSPITAL PELÓPIDAS SILVEIRA - CG Nº 017/2022</v>
          </cell>
          <cell r="E256" t="str">
            <v>CLENIO JOSE SILVA CABRAL JUNIOR</v>
          </cell>
          <cell r="F256" t="str">
            <v>3 - Administrativo</v>
          </cell>
          <cell r="G256" t="str">
            <v>5174-10</v>
          </cell>
          <cell r="H256" t="str">
            <v>08/2026</v>
          </cell>
          <cell r="I256">
            <v>0</v>
          </cell>
          <cell r="J256">
            <v>133.672</v>
          </cell>
          <cell r="K256">
            <v>0</v>
          </cell>
          <cell r="L256">
            <v>0</v>
          </cell>
          <cell r="M256">
            <v>0</v>
          </cell>
          <cell r="O256">
            <v>32.425933202357562</v>
          </cell>
          <cell r="R256">
            <v>0</v>
          </cell>
          <cell r="S256">
            <v>0</v>
          </cell>
          <cell r="U256">
            <v>0</v>
          </cell>
          <cell r="X256" t="str">
            <v>-</v>
          </cell>
          <cell r="Y256">
            <v>0</v>
          </cell>
        </row>
        <row r="257">
          <cell r="C257" t="str">
            <v>HOSPITAL PELÓPIDAS SILVEIRA - CG Nº 017/2022</v>
          </cell>
          <cell r="E257" t="str">
            <v>CLERES CRISTINA LEITE</v>
          </cell>
          <cell r="F257" t="str">
            <v>3 - Administrativo</v>
          </cell>
          <cell r="G257" t="str">
            <v>5143-20</v>
          </cell>
          <cell r="H257" t="str">
            <v>08/2026</v>
          </cell>
          <cell r="I257">
            <v>0</v>
          </cell>
          <cell r="J257">
            <v>260.09840000000003</v>
          </cell>
          <cell r="K257">
            <v>0</v>
          </cell>
          <cell r="L257">
            <v>0</v>
          </cell>
          <cell r="M257">
            <v>0</v>
          </cell>
          <cell r="O257">
            <v>32.425933202357562</v>
          </cell>
          <cell r="R257">
            <v>150.12333113233049</v>
          </cell>
          <cell r="S257">
            <v>100.03</v>
          </cell>
          <cell r="U257">
            <v>0</v>
          </cell>
          <cell r="X257" t="str">
            <v>-</v>
          </cell>
          <cell r="Y257">
            <v>0</v>
          </cell>
        </row>
        <row r="258">
          <cell r="C258" t="str">
            <v>HOSPITAL PELÓPIDAS SILVEIRA - CG Nº 017/2022</v>
          </cell>
          <cell r="E258" t="str">
            <v>CLEYTON ALBUQUERQUE DO NASCIMENTO</v>
          </cell>
          <cell r="F258" t="str">
            <v>2 - Outros Profissionais da Saúde</v>
          </cell>
          <cell r="G258" t="str">
            <v>2235-05</v>
          </cell>
          <cell r="H258" t="str">
            <v>08/2026</v>
          </cell>
          <cell r="I258">
            <v>0</v>
          </cell>
          <cell r="J258">
            <v>474</v>
          </cell>
          <cell r="K258">
            <v>0</v>
          </cell>
          <cell r="L258">
            <v>199.55</v>
          </cell>
          <cell r="M258">
            <v>3.59</v>
          </cell>
          <cell r="O258">
            <v>5.31</v>
          </cell>
          <cell r="R258">
            <v>214.69940247331331</v>
          </cell>
          <cell r="S258">
            <v>143.65</v>
          </cell>
          <cell r="U258">
            <v>0</v>
          </cell>
          <cell r="X258" t="str">
            <v>-</v>
          </cell>
          <cell r="Y258">
            <v>0</v>
          </cell>
        </row>
        <row r="259">
          <cell r="C259" t="str">
            <v>HOSPITAL PELÓPIDAS SILVEIRA - CG Nº 017/2022</v>
          </cell>
          <cell r="E259" t="str">
            <v>CLEYTON ALVES DE OLIVEIRA</v>
          </cell>
          <cell r="F259" t="str">
            <v>3 - Administrativo</v>
          </cell>
          <cell r="G259" t="str">
            <v>5143-20</v>
          </cell>
          <cell r="H259" t="str">
            <v>08/2026</v>
          </cell>
          <cell r="I259">
            <v>0</v>
          </cell>
          <cell r="J259">
            <v>213.73679999999999</v>
          </cell>
          <cell r="K259">
            <v>0</v>
          </cell>
          <cell r="L259">
            <v>0</v>
          </cell>
          <cell r="M259">
            <v>0</v>
          </cell>
          <cell r="O259">
            <v>32.425933202357562</v>
          </cell>
          <cell r="R259">
            <v>279.27547381429611</v>
          </cell>
          <cell r="S259">
            <v>100.03</v>
          </cell>
          <cell r="U259">
            <v>0</v>
          </cell>
          <cell r="X259" t="str">
            <v>-</v>
          </cell>
          <cell r="Y259">
            <v>0</v>
          </cell>
        </row>
        <row r="260">
          <cell r="C260" t="str">
            <v>HOSPITAL PELÓPIDAS SILVEIRA - CG Nº 017/2022</v>
          </cell>
          <cell r="E260" t="str">
            <v>COSMO DE SOUZA LOURENCO</v>
          </cell>
          <cell r="F260" t="str">
            <v>3 - Administrativo</v>
          </cell>
          <cell r="G260" t="str">
            <v>5143-20</v>
          </cell>
          <cell r="H260" t="str">
            <v>08/2026</v>
          </cell>
          <cell r="I260">
            <v>0</v>
          </cell>
          <cell r="J260">
            <v>208.20959999999999</v>
          </cell>
          <cell r="K260">
            <v>0</v>
          </cell>
          <cell r="L260">
            <v>199.55</v>
          </cell>
          <cell r="M260">
            <v>33.340000000000003</v>
          </cell>
          <cell r="O260">
            <v>32.425933202357562</v>
          </cell>
          <cell r="R260">
            <v>140.89817808361866</v>
          </cell>
          <cell r="S260">
            <v>100.03</v>
          </cell>
          <cell r="U260">
            <v>0</v>
          </cell>
          <cell r="X260" t="str">
            <v>-</v>
          </cell>
          <cell r="Y260">
            <v>0</v>
          </cell>
        </row>
        <row r="261">
          <cell r="C261" t="str">
            <v>HOSPITAL PELÓPIDAS SILVEIRA - CG Nº 017/2022</v>
          </cell>
          <cell r="E261" t="str">
            <v>CRISLEYDE KELLY BRAINER DA SILVA LYRA</v>
          </cell>
          <cell r="F261" t="str">
            <v>3 - Administrativo</v>
          </cell>
          <cell r="G261" t="str">
            <v>4110-10</v>
          </cell>
          <cell r="H261" t="str">
            <v>08/2026</v>
          </cell>
          <cell r="I261">
            <v>0</v>
          </cell>
          <cell r="J261">
            <v>127.36320000000001</v>
          </cell>
          <cell r="K261">
            <v>0</v>
          </cell>
          <cell r="L261">
            <v>199.55</v>
          </cell>
          <cell r="M261">
            <v>33.340000000000003</v>
          </cell>
          <cell r="O261">
            <v>32.425933202357562</v>
          </cell>
          <cell r="R261">
            <v>0</v>
          </cell>
          <cell r="S261">
            <v>100.03</v>
          </cell>
          <cell r="U261">
            <v>0</v>
          </cell>
          <cell r="X261" t="str">
            <v>-</v>
          </cell>
          <cell r="Y261">
            <v>0</v>
          </cell>
        </row>
        <row r="262">
          <cell r="C262" t="str">
            <v>HOSPITAL PELÓPIDAS SILVEIRA - CG Nº 017/2022</v>
          </cell>
          <cell r="E262" t="str">
            <v>CRISTIANE AUGUSTA DE BARROS</v>
          </cell>
          <cell r="F262" t="str">
            <v>2 - Outros Profissionais da Saúde</v>
          </cell>
          <cell r="G262" t="str">
            <v>2235-05</v>
          </cell>
          <cell r="H262" t="str">
            <v>08/2026</v>
          </cell>
          <cell r="I262">
            <v>0</v>
          </cell>
          <cell r="J262">
            <v>440.0752</v>
          </cell>
          <cell r="K262">
            <v>0</v>
          </cell>
          <cell r="L262">
            <v>0</v>
          </cell>
          <cell r="M262">
            <v>0</v>
          </cell>
          <cell r="O262">
            <v>5.31</v>
          </cell>
          <cell r="R262">
            <v>0</v>
          </cell>
          <cell r="S262">
            <v>0</v>
          </cell>
          <cell r="U262">
            <v>0</v>
          </cell>
          <cell r="X262" t="str">
            <v>-</v>
          </cell>
          <cell r="Y262">
            <v>0</v>
          </cell>
        </row>
        <row r="263">
          <cell r="C263" t="str">
            <v>HOSPITAL PELÓPIDAS SILVEIRA - CG Nº 017/2022</v>
          </cell>
          <cell r="E263" t="str">
            <v>CRISTIANE CARNEIRO DA SILVA</v>
          </cell>
          <cell r="F263" t="str">
            <v>3 - Administrativo</v>
          </cell>
          <cell r="G263" t="str">
            <v>5143-20</v>
          </cell>
          <cell r="H263" t="str">
            <v>08/2026</v>
          </cell>
          <cell r="I263">
            <v>0</v>
          </cell>
          <cell r="J263">
            <v>185.24719999999999</v>
          </cell>
          <cell r="K263">
            <v>0</v>
          </cell>
          <cell r="L263">
            <v>0</v>
          </cell>
          <cell r="M263">
            <v>0</v>
          </cell>
          <cell r="O263">
            <v>32.425933202357562</v>
          </cell>
          <cell r="R263">
            <v>0</v>
          </cell>
          <cell r="S263">
            <v>100.03</v>
          </cell>
          <cell r="U263">
            <v>0</v>
          </cell>
          <cell r="X263" t="str">
            <v>-</v>
          </cell>
          <cell r="Y263">
            <v>0</v>
          </cell>
        </row>
        <row r="264">
          <cell r="C264" t="str">
            <v>HOSPITAL PELÓPIDAS SILVEIRA - CG Nº 017/2022</v>
          </cell>
          <cell r="E264" t="str">
            <v>CRISTIANE FIDELIS MOURA DO NASCIMENTO</v>
          </cell>
          <cell r="F264" t="str">
            <v>3 - Administrativo</v>
          </cell>
          <cell r="G264" t="str">
            <v>4110-10</v>
          </cell>
          <cell r="H264" t="str">
            <v>08/2026</v>
          </cell>
          <cell r="I264">
            <v>0</v>
          </cell>
          <cell r="J264">
            <v>133.37520000000001</v>
          </cell>
          <cell r="K264">
            <v>0</v>
          </cell>
          <cell r="L264">
            <v>199.55</v>
          </cell>
          <cell r="M264">
            <v>33.340000000000003</v>
          </cell>
          <cell r="O264">
            <v>32.425933202357562</v>
          </cell>
          <cell r="R264">
            <v>389.97731039883809</v>
          </cell>
          <cell r="S264">
            <v>100.03</v>
          </cell>
          <cell r="U264">
            <v>162.1</v>
          </cell>
          <cell r="X264" t="str">
            <v>Auxílio Básico</v>
          </cell>
          <cell r="Y264">
            <v>0</v>
          </cell>
        </row>
        <row r="265">
          <cell r="C265" t="str">
            <v>HOSPITAL PELÓPIDAS SILVEIRA - CG Nº 017/2022</v>
          </cell>
          <cell r="E265" t="str">
            <v>CRISTIANE MACENA DA SILVA</v>
          </cell>
          <cell r="F265" t="str">
            <v>2 - Outros Profissionais da Saúde</v>
          </cell>
          <cell r="G265" t="str">
            <v>3222-05</v>
          </cell>
          <cell r="H265" t="str">
            <v>08/2026</v>
          </cell>
          <cell r="I265">
            <v>0</v>
          </cell>
          <cell r="J265">
            <v>288.11360000000002</v>
          </cell>
          <cell r="K265">
            <v>0</v>
          </cell>
          <cell r="L265">
            <v>0</v>
          </cell>
          <cell r="M265">
            <v>0</v>
          </cell>
          <cell r="O265">
            <v>2.5299999999999998</v>
          </cell>
          <cell r="R265">
            <v>150.12333113233049</v>
          </cell>
          <cell r="S265">
            <v>77.81</v>
          </cell>
          <cell r="U265">
            <v>0</v>
          </cell>
          <cell r="X265" t="str">
            <v>-</v>
          </cell>
          <cell r="Y265">
            <v>0</v>
          </cell>
        </row>
        <row r="266">
          <cell r="C266" t="str">
            <v>HOSPITAL PELÓPIDAS SILVEIRA - CG Nº 017/2022</v>
          </cell>
          <cell r="E266" t="str">
            <v>CRISTIANE MARGARIDA DE LIMA SOUZA</v>
          </cell>
          <cell r="F266" t="str">
            <v>3 - Administrativo</v>
          </cell>
          <cell r="G266" t="str">
            <v>5143-20</v>
          </cell>
          <cell r="H266" t="str">
            <v>08/2026</v>
          </cell>
          <cell r="I266">
            <v>0</v>
          </cell>
          <cell r="J266">
            <v>191.4768</v>
          </cell>
          <cell r="K266">
            <v>0</v>
          </cell>
          <cell r="L266">
            <v>199.55</v>
          </cell>
          <cell r="M266">
            <v>33.340000000000003</v>
          </cell>
          <cell r="O266">
            <v>32.425933202357562</v>
          </cell>
          <cell r="R266">
            <v>140.89817808361866</v>
          </cell>
          <cell r="S266">
            <v>93.92</v>
          </cell>
          <cell r="U266">
            <v>0</v>
          </cell>
          <cell r="X266" t="str">
            <v>-</v>
          </cell>
          <cell r="Y266">
            <v>0</v>
          </cell>
        </row>
        <row r="267">
          <cell r="C267" t="str">
            <v>HOSPITAL PELÓPIDAS SILVEIRA - CG Nº 017/2022</v>
          </cell>
          <cell r="E267" t="str">
            <v>CRISTIANE MARIA DA SILVA SANTOS</v>
          </cell>
          <cell r="F267" t="str">
            <v>3 - Administrativo</v>
          </cell>
          <cell r="G267" t="str">
            <v>5143-20</v>
          </cell>
          <cell r="H267" t="str">
            <v>08/2026</v>
          </cell>
          <cell r="I267">
            <v>0</v>
          </cell>
          <cell r="J267">
            <v>185.66</v>
          </cell>
          <cell r="K267">
            <v>0</v>
          </cell>
          <cell r="L267">
            <v>0</v>
          </cell>
          <cell r="M267">
            <v>0</v>
          </cell>
          <cell r="O267">
            <v>0</v>
          </cell>
          <cell r="R267">
            <v>297.72577991171977</v>
          </cell>
          <cell r="S267">
            <v>100.03</v>
          </cell>
          <cell r="U267">
            <v>0</v>
          </cell>
          <cell r="X267" t="str">
            <v>-</v>
          </cell>
          <cell r="Y267">
            <v>0</v>
          </cell>
        </row>
        <row r="268">
          <cell r="C268" t="str">
            <v>HOSPITAL PELÓPIDAS SILVEIRA - CG Nº 017/2022</v>
          </cell>
          <cell r="E268" t="str">
            <v>CRISTIANE MARQUES RODRIGUES NASCIMENTO</v>
          </cell>
          <cell r="F268" t="str">
            <v>2 - Outros Profissionais da Saúde</v>
          </cell>
          <cell r="G268" t="str">
            <v>3222-05</v>
          </cell>
          <cell r="H268" t="str">
            <v>08/2026</v>
          </cell>
          <cell r="I268">
            <v>0</v>
          </cell>
          <cell r="J268">
            <v>260.86079999999998</v>
          </cell>
          <cell r="K268">
            <v>0</v>
          </cell>
          <cell r="L268">
            <v>199.55</v>
          </cell>
          <cell r="M268">
            <v>32.42</v>
          </cell>
          <cell r="O268">
            <v>2.5299999999999998</v>
          </cell>
          <cell r="R268">
            <v>0</v>
          </cell>
          <cell r="S268">
            <v>0</v>
          </cell>
          <cell r="U268">
            <v>0</v>
          </cell>
          <cell r="X268" t="str">
            <v>-</v>
          </cell>
          <cell r="Y268">
            <v>0</v>
          </cell>
        </row>
        <row r="269">
          <cell r="C269" t="str">
            <v>HOSPITAL PELÓPIDAS SILVEIRA - CG Nº 017/2022</v>
          </cell>
          <cell r="E269" t="str">
            <v>CYNTIA ARAUJO DA SILVA DE SOUZA</v>
          </cell>
          <cell r="F269" t="str">
            <v>2 - Outros Profissionais da Saúde</v>
          </cell>
          <cell r="G269" t="str">
            <v>3222-05</v>
          </cell>
          <cell r="H269" t="str">
            <v>08/2026</v>
          </cell>
          <cell r="I269">
            <v>0</v>
          </cell>
          <cell r="J269">
            <v>0</v>
          </cell>
          <cell r="K269">
            <v>175.57</v>
          </cell>
          <cell r="L269">
            <v>0</v>
          </cell>
          <cell r="M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>-</v>
          </cell>
          <cell r="Y269">
            <v>0</v>
          </cell>
        </row>
        <row r="270">
          <cell r="C270" t="str">
            <v>HOSPITAL PELÓPIDAS SILVEIRA - CG Nº 017/2022</v>
          </cell>
          <cell r="E270" t="str">
            <v>DAGVALDO FRANKLIN FERREIRA CAMPELO</v>
          </cell>
          <cell r="F270" t="str">
            <v>2 - Outros Profissionais da Saúde</v>
          </cell>
          <cell r="G270" t="str">
            <v>3241-15</v>
          </cell>
          <cell r="H270" t="str">
            <v>08/2026</v>
          </cell>
          <cell r="I270">
            <v>0</v>
          </cell>
          <cell r="J270">
            <v>388.59359999999998</v>
          </cell>
          <cell r="K270">
            <v>0</v>
          </cell>
          <cell r="L270">
            <v>0</v>
          </cell>
          <cell r="M270">
            <v>0</v>
          </cell>
          <cell r="O270">
            <v>2.5299999999999998</v>
          </cell>
          <cell r="R270">
            <v>0</v>
          </cell>
          <cell r="S270">
            <v>81.97</v>
          </cell>
          <cell r="U270">
            <v>0</v>
          </cell>
          <cell r="X270" t="str">
            <v>-</v>
          </cell>
          <cell r="Y270">
            <v>0</v>
          </cell>
        </row>
        <row r="271">
          <cell r="C271" t="str">
            <v>HOSPITAL PELÓPIDAS SILVEIRA - CG Nº 017/2022</v>
          </cell>
          <cell r="E271" t="str">
            <v>DAIANA DA SILVA MATOS</v>
          </cell>
          <cell r="F271" t="str">
            <v>3 - Administrativo</v>
          </cell>
          <cell r="G271" t="str">
            <v>4110-10</v>
          </cell>
          <cell r="H271" t="str">
            <v>08/2026</v>
          </cell>
          <cell r="I271">
            <v>0</v>
          </cell>
          <cell r="J271">
            <v>150.6344</v>
          </cell>
          <cell r="K271">
            <v>0</v>
          </cell>
          <cell r="L271">
            <v>199.55</v>
          </cell>
          <cell r="M271">
            <v>33.340000000000003</v>
          </cell>
          <cell r="O271">
            <v>32.425933202357562</v>
          </cell>
          <cell r="R271">
            <v>279.27547381429611</v>
          </cell>
          <cell r="S271">
            <v>100.03</v>
          </cell>
          <cell r="U271">
            <v>0</v>
          </cell>
          <cell r="X271" t="str">
            <v>-</v>
          </cell>
          <cell r="Y271">
            <v>0</v>
          </cell>
        </row>
        <row r="272">
          <cell r="C272" t="str">
            <v>HOSPITAL PELÓPIDAS SILVEIRA - CG Nº 017/2022</v>
          </cell>
          <cell r="E272" t="str">
            <v>DAISY LIRA ARAUJO</v>
          </cell>
          <cell r="F272" t="str">
            <v>2 - Outros Profissionais da Saúde</v>
          </cell>
          <cell r="G272" t="str">
            <v>2235-05</v>
          </cell>
          <cell r="H272" t="str">
            <v>08/2026</v>
          </cell>
          <cell r="I272">
            <v>0</v>
          </cell>
          <cell r="J272">
            <v>457.1832</v>
          </cell>
          <cell r="K272">
            <v>0</v>
          </cell>
          <cell r="L272">
            <v>0</v>
          </cell>
          <cell r="M272">
            <v>0</v>
          </cell>
          <cell r="O272">
            <v>5.31</v>
          </cell>
          <cell r="R272">
            <v>0</v>
          </cell>
          <cell r="S272">
            <v>0</v>
          </cell>
          <cell r="U272">
            <v>0</v>
          </cell>
          <cell r="X272" t="str">
            <v>-</v>
          </cell>
          <cell r="Y272">
            <v>0</v>
          </cell>
        </row>
        <row r="273">
          <cell r="C273" t="str">
            <v>HOSPITAL PELÓPIDAS SILVEIRA - CG Nº 017/2022</v>
          </cell>
          <cell r="E273" t="str">
            <v>DALGON GUTEMBERG SALES BEZERRA</v>
          </cell>
          <cell r="F273" t="str">
            <v>3 - Administrativo</v>
          </cell>
          <cell r="G273" t="str">
            <v>1421-05</v>
          </cell>
          <cell r="H273" t="str">
            <v>08/2026</v>
          </cell>
          <cell r="I273">
            <v>0</v>
          </cell>
          <cell r="J273">
            <v>738.34879999999998</v>
          </cell>
          <cell r="K273">
            <v>0</v>
          </cell>
          <cell r="L273">
            <v>199.55</v>
          </cell>
          <cell r="M273">
            <v>44</v>
          </cell>
          <cell r="O273">
            <v>32.425933202357562</v>
          </cell>
          <cell r="R273">
            <v>0</v>
          </cell>
          <cell r="S273">
            <v>0</v>
          </cell>
          <cell r="U273">
            <v>0</v>
          </cell>
          <cell r="X273" t="str">
            <v>-</v>
          </cell>
          <cell r="Y273">
            <v>0</v>
          </cell>
        </row>
        <row r="274">
          <cell r="C274" t="str">
            <v>HOSPITAL PELÓPIDAS SILVEIRA - CG Nº 017/2022</v>
          </cell>
          <cell r="E274" t="str">
            <v>DANIEL ARAUJO DE OLIVEIRA</v>
          </cell>
          <cell r="F274" t="str">
            <v>3 - Administrativo</v>
          </cell>
          <cell r="G274" t="str">
            <v>5143-20</v>
          </cell>
          <cell r="H274" t="str">
            <v>08/2026</v>
          </cell>
          <cell r="I274">
            <v>0</v>
          </cell>
          <cell r="J274">
            <v>185.24719999999999</v>
          </cell>
          <cell r="K274">
            <v>0</v>
          </cell>
          <cell r="L274">
            <v>0</v>
          </cell>
          <cell r="M274">
            <v>0</v>
          </cell>
          <cell r="O274">
            <v>32.425933202357562</v>
          </cell>
          <cell r="R274">
            <v>0</v>
          </cell>
          <cell r="S274">
            <v>0</v>
          </cell>
          <cell r="U274">
            <v>0</v>
          </cell>
          <cell r="X274" t="str">
            <v>-</v>
          </cell>
          <cell r="Y274">
            <v>0</v>
          </cell>
        </row>
        <row r="275">
          <cell r="C275" t="str">
            <v>HOSPITAL PELÓPIDAS SILVEIRA - CG Nº 017/2022</v>
          </cell>
          <cell r="E275" t="str">
            <v>DANIEL CABRAL DE SOUSA CRUZ</v>
          </cell>
          <cell r="F275" t="str">
            <v>3 - Administrativo</v>
          </cell>
          <cell r="G275" t="str">
            <v>5174-10</v>
          </cell>
          <cell r="H275" t="str">
            <v>08/2026</v>
          </cell>
          <cell r="I275">
            <v>0</v>
          </cell>
          <cell r="J275">
            <v>126.7064</v>
          </cell>
          <cell r="K275">
            <v>0</v>
          </cell>
          <cell r="L275">
            <v>199.55</v>
          </cell>
          <cell r="M275">
            <v>33.340000000000003</v>
          </cell>
          <cell r="O275">
            <v>32.425933202357562</v>
          </cell>
          <cell r="R275">
            <v>140.89817808361866</v>
          </cell>
          <cell r="S275">
            <v>91.7</v>
          </cell>
          <cell r="U275">
            <v>0</v>
          </cell>
          <cell r="X275" t="str">
            <v>-</v>
          </cell>
          <cell r="Y275">
            <v>0</v>
          </cell>
        </row>
        <row r="276">
          <cell r="C276" t="str">
            <v>HOSPITAL PELÓPIDAS SILVEIRA - CG Nº 017/2022</v>
          </cell>
          <cell r="E276" t="str">
            <v>DANIEL EMILIANO DE FARIAS XAVIER</v>
          </cell>
          <cell r="F276" t="str">
            <v>2 - Outros Profissionais da Saúde</v>
          </cell>
          <cell r="G276" t="str">
            <v>2237-10</v>
          </cell>
          <cell r="H276" t="str">
            <v>08/2026</v>
          </cell>
          <cell r="I276">
            <v>0</v>
          </cell>
          <cell r="J276">
            <v>599.29200000000003</v>
          </cell>
          <cell r="K276">
            <v>0</v>
          </cell>
          <cell r="L276">
            <v>0</v>
          </cell>
          <cell r="M276">
            <v>0</v>
          </cell>
          <cell r="O276">
            <v>2.5299999999999998</v>
          </cell>
          <cell r="R276">
            <v>0</v>
          </cell>
          <cell r="S276">
            <v>0</v>
          </cell>
          <cell r="U276">
            <v>0</v>
          </cell>
          <cell r="X276" t="str">
            <v>-</v>
          </cell>
          <cell r="Y276">
            <v>0</v>
          </cell>
        </row>
        <row r="277">
          <cell r="C277" t="str">
            <v>HOSPITAL PELÓPIDAS SILVEIRA - CG Nº 017/2022</v>
          </cell>
          <cell r="E277" t="str">
            <v>DANIELA BARBOSA DE ALMEIDA</v>
          </cell>
          <cell r="F277" t="str">
            <v>2 - Outros Profissionais da Saúde</v>
          </cell>
          <cell r="G277" t="str">
            <v>3222-05</v>
          </cell>
          <cell r="H277" t="str">
            <v>08/2026</v>
          </cell>
          <cell r="I277">
            <v>0</v>
          </cell>
          <cell r="J277">
            <v>289.64319999999998</v>
          </cell>
          <cell r="K277">
            <v>0</v>
          </cell>
          <cell r="L277">
            <v>0</v>
          </cell>
          <cell r="M277">
            <v>0</v>
          </cell>
          <cell r="O277">
            <v>2.5299999999999998</v>
          </cell>
          <cell r="R277">
            <v>150.12333113233049</v>
          </cell>
          <cell r="S277">
            <v>97.26</v>
          </cell>
          <cell r="U277">
            <v>0</v>
          </cell>
          <cell r="X277" t="str">
            <v>-</v>
          </cell>
          <cell r="Y277">
            <v>0</v>
          </cell>
        </row>
        <row r="278">
          <cell r="C278" t="str">
            <v>HOSPITAL PELÓPIDAS SILVEIRA - CG Nº 017/2022</v>
          </cell>
          <cell r="E278" t="str">
            <v>DANIELA DELFINA DOS SANTOS SOUZA</v>
          </cell>
          <cell r="F278" t="str">
            <v>2 - Outros Profissionais da Saúde</v>
          </cell>
          <cell r="G278" t="str">
            <v>2235-05</v>
          </cell>
          <cell r="H278" t="str">
            <v>08/2026</v>
          </cell>
          <cell r="I278">
            <v>0</v>
          </cell>
          <cell r="J278">
            <v>514.88319999999999</v>
          </cell>
          <cell r="K278">
            <v>0</v>
          </cell>
          <cell r="L278">
            <v>199.55</v>
          </cell>
          <cell r="M278">
            <v>3.59</v>
          </cell>
          <cell r="O278">
            <v>5.31</v>
          </cell>
          <cell r="R278">
            <v>0</v>
          </cell>
          <cell r="S278">
            <v>0</v>
          </cell>
          <cell r="U278">
            <v>0</v>
          </cell>
          <cell r="X278" t="str">
            <v>-</v>
          </cell>
          <cell r="Y278">
            <v>0</v>
          </cell>
        </row>
        <row r="279">
          <cell r="C279" t="str">
            <v>HOSPITAL PELÓPIDAS SILVEIRA - CG Nº 017/2022</v>
          </cell>
          <cell r="E279" t="str">
            <v>DANIELA VALERIA LEITE COELHO</v>
          </cell>
          <cell r="F279" t="str">
            <v>2 - Outros Profissionais da Saúde</v>
          </cell>
          <cell r="G279" t="str">
            <v>2235-05</v>
          </cell>
          <cell r="H279" t="str">
            <v>08/2026</v>
          </cell>
          <cell r="I279">
            <v>0</v>
          </cell>
          <cell r="J279">
            <v>394.64319999999998</v>
          </cell>
          <cell r="K279">
            <v>0</v>
          </cell>
          <cell r="L279">
            <v>0</v>
          </cell>
          <cell r="M279">
            <v>0</v>
          </cell>
          <cell r="O279">
            <v>5.31</v>
          </cell>
          <cell r="R279">
            <v>0</v>
          </cell>
          <cell r="S279">
            <v>0</v>
          </cell>
          <cell r="U279">
            <v>0</v>
          </cell>
          <cell r="X279" t="str">
            <v>-</v>
          </cell>
          <cell r="Y279">
            <v>0</v>
          </cell>
        </row>
        <row r="280">
          <cell r="C280" t="str">
            <v>HOSPITAL PELÓPIDAS SILVEIRA - CG Nº 017/2022</v>
          </cell>
          <cell r="E280" t="str">
            <v>DANIELE DA SILVA LIMA</v>
          </cell>
          <cell r="F280" t="str">
            <v>2 - Outros Profissionais da Saúde</v>
          </cell>
          <cell r="G280" t="str">
            <v>2234-05</v>
          </cell>
          <cell r="H280" t="str">
            <v>08/2026</v>
          </cell>
          <cell r="I280">
            <v>0</v>
          </cell>
          <cell r="J280">
            <v>363.1848</v>
          </cell>
          <cell r="K280">
            <v>0</v>
          </cell>
          <cell r="L280">
            <v>0</v>
          </cell>
          <cell r="M280">
            <v>0</v>
          </cell>
          <cell r="O280">
            <v>2.5299999999999998</v>
          </cell>
          <cell r="R280">
            <v>0</v>
          </cell>
          <cell r="S280">
            <v>0</v>
          </cell>
          <cell r="U280">
            <v>0</v>
          </cell>
          <cell r="X280" t="str">
            <v>-</v>
          </cell>
          <cell r="Y280">
            <v>0</v>
          </cell>
        </row>
        <row r="281">
          <cell r="C281" t="str">
            <v>HOSPITAL PELÓPIDAS SILVEIRA - CG Nº 017/2022</v>
          </cell>
          <cell r="E281" t="str">
            <v>DANIELE JOSE DOS SANTOS</v>
          </cell>
          <cell r="F281" t="str">
            <v>2 - Outros Profissionais da Saúde</v>
          </cell>
          <cell r="G281" t="str">
            <v>3222-05</v>
          </cell>
          <cell r="H281" t="str">
            <v>08/2026</v>
          </cell>
          <cell r="I281">
            <v>0</v>
          </cell>
          <cell r="J281">
            <v>174.16640000000001</v>
          </cell>
          <cell r="K281">
            <v>0</v>
          </cell>
          <cell r="L281">
            <v>199.55</v>
          </cell>
          <cell r="M281">
            <v>32.42</v>
          </cell>
          <cell r="O281">
            <v>2.5299999999999998</v>
          </cell>
          <cell r="R281">
            <v>0</v>
          </cell>
          <cell r="S281">
            <v>0</v>
          </cell>
          <cell r="U281">
            <v>0</v>
          </cell>
          <cell r="X281" t="str">
            <v>-</v>
          </cell>
          <cell r="Y281">
            <v>0</v>
          </cell>
        </row>
        <row r="282">
          <cell r="C282" t="str">
            <v>HOSPITAL PELÓPIDAS SILVEIRA - CG Nº 017/2022</v>
          </cell>
          <cell r="E282" t="str">
            <v>DANIELE MARQUES DA SILVA</v>
          </cell>
          <cell r="F282" t="str">
            <v>3 - Administrativo</v>
          </cell>
          <cell r="G282" t="str">
            <v>5143-20</v>
          </cell>
          <cell r="H282" t="str">
            <v>08/2026</v>
          </cell>
          <cell r="I282">
            <v>0</v>
          </cell>
          <cell r="J282">
            <v>129.6728</v>
          </cell>
          <cell r="K282">
            <v>0</v>
          </cell>
          <cell r="L282">
            <v>0</v>
          </cell>
          <cell r="M282">
            <v>0</v>
          </cell>
          <cell r="O282">
            <v>0</v>
          </cell>
          <cell r="R282">
            <v>224.38968235294118</v>
          </cell>
          <cell r="S282">
            <v>70.02</v>
          </cell>
          <cell r="U282">
            <v>0</v>
          </cell>
          <cell r="X282" t="str">
            <v>-</v>
          </cell>
          <cell r="Y282">
            <v>0</v>
          </cell>
        </row>
        <row r="283">
          <cell r="C283" t="str">
            <v>HOSPITAL PELÓPIDAS SILVEIRA - CG Nº 017/2022</v>
          </cell>
          <cell r="E283" t="str">
            <v>DANIELE RODRIGUES DA SILVA</v>
          </cell>
          <cell r="F283" t="str">
            <v>3 - Administrativo</v>
          </cell>
          <cell r="G283" t="str">
            <v>5134-30</v>
          </cell>
          <cell r="H283" t="str">
            <v>08/2026</v>
          </cell>
          <cell r="I283">
            <v>0</v>
          </cell>
          <cell r="J283">
            <v>182.66159999999999</v>
          </cell>
          <cell r="K283">
            <v>0</v>
          </cell>
          <cell r="L283">
            <v>0</v>
          </cell>
          <cell r="M283">
            <v>0</v>
          </cell>
          <cell r="O283">
            <v>32.425933202357562</v>
          </cell>
          <cell r="R283">
            <v>150.12333113233049</v>
          </cell>
          <cell r="S283">
            <v>83.92</v>
          </cell>
          <cell r="U283">
            <v>0</v>
          </cell>
          <cell r="X283" t="str">
            <v>-</v>
          </cell>
          <cell r="Y283">
            <v>0</v>
          </cell>
        </row>
        <row r="284">
          <cell r="C284" t="str">
            <v>HOSPITAL PELÓPIDAS SILVEIRA - CG Nº 017/2022</v>
          </cell>
          <cell r="E284" t="str">
            <v>DANIELI DE ASSUNCAO DANTAS PEREIRA</v>
          </cell>
          <cell r="F284" t="str">
            <v>2 - Outros Profissionais da Saúde</v>
          </cell>
          <cell r="G284" t="str">
            <v>3222-05</v>
          </cell>
          <cell r="H284" t="str">
            <v>08/2026</v>
          </cell>
          <cell r="I284">
            <v>0</v>
          </cell>
          <cell r="J284">
            <v>286.37920000000003</v>
          </cell>
          <cell r="K284">
            <v>0</v>
          </cell>
          <cell r="L284">
            <v>199.55</v>
          </cell>
          <cell r="M284">
            <v>32.42</v>
          </cell>
          <cell r="O284">
            <v>2.5299999999999998</v>
          </cell>
          <cell r="R284">
            <v>0</v>
          </cell>
          <cell r="S284">
            <v>0</v>
          </cell>
          <cell r="U284">
            <v>0</v>
          </cell>
          <cell r="X284" t="str">
            <v>-</v>
          </cell>
          <cell r="Y284">
            <v>0</v>
          </cell>
        </row>
        <row r="285">
          <cell r="C285" t="str">
            <v>HOSPITAL PELÓPIDAS SILVEIRA - CG Nº 017/2022</v>
          </cell>
          <cell r="E285" t="str">
            <v>DANIELLA CARNEIRO DA COSTA SILVA CASTRO</v>
          </cell>
          <cell r="F285" t="str">
            <v>1 - Médico</v>
          </cell>
          <cell r="G285" t="str">
            <v>2251-25</v>
          </cell>
          <cell r="H285" t="str">
            <v>08/2026</v>
          </cell>
          <cell r="I285">
            <v>0</v>
          </cell>
          <cell r="J285">
            <v>639.61279999999999</v>
          </cell>
          <cell r="K285">
            <v>0</v>
          </cell>
          <cell r="L285">
            <v>0</v>
          </cell>
          <cell r="M285">
            <v>0</v>
          </cell>
          <cell r="O285">
            <v>20.239999999999998</v>
          </cell>
          <cell r="R285">
            <v>0</v>
          </cell>
          <cell r="S285">
            <v>0</v>
          </cell>
          <cell r="U285">
            <v>0</v>
          </cell>
          <cell r="X285" t="str">
            <v>-</v>
          </cell>
          <cell r="Y285">
            <v>0</v>
          </cell>
        </row>
        <row r="286">
          <cell r="C286" t="str">
            <v>HOSPITAL PELÓPIDAS SILVEIRA - CG Nº 017/2022</v>
          </cell>
          <cell r="E286" t="str">
            <v>DANIELLA DA SILVA SANTOS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>
            <v>0</v>
          </cell>
          <cell r="J286">
            <v>315.94959999999998</v>
          </cell>
          <cell r="K286">
            <v>0</v>
          </cell>
          <cell r="L286">
            <v>199.55</v>
          </cell>
          <cell r="M286">
            <v>32.42</v>
          </cell>
          <cell r="O286">
            <v>2.5299999999999998</v>
          </cell>
          <cell r="R286">
            <v>223.92455552202514</v>
          </cell>
          <cell r="S286">
            <v>92.07</v>
          </cell>
          <cell r="U286">
            <v>151.24</v>
          </cell>
          <cell r="X286" t="str">
            <v>Auxílio Básico</v>
          </cell>
          <cell r="Y286">
            <v>0</v>
          </cell>
        </row>
        <row r="287">
          <cell r="C287" t="str">
            <v>HOSPITAL PELÓPIDAS SILVEIRA - CG Nº 017/2022</v>
          </cell>
          <cell r="E287" t="str">
            <v>DANIELLE ANDRADE CHAVES VIEIRA</v>
          </cell>
          <cell r="F287" t="str">
            <v>2 - Outros Profissionais da Saúde</v>
          </cell>
          <cell r="G287" t="str">
            <v>3241-15</v>
          </cell>
          <cell r="H287" t="str">
            <v>08/2026</v>
          </cell>
          <cell r="I287">
            <v>0</v>
          </cell>
          <cell r="J287">
            <v>306.01280000000003</v>
          </cell>
          <cell r="K287">
            <v>0</v>
          </cell>
          <cell r="L287">
            <v>0</v>
          </cell>
          <cell r="M287">
            <v>0</v>
          </cell>
          <cell r="O287">
            <v>2.5299999999999998</v>
          </cell>
          <cell r="R287">
            <v>94.772412840059502</v>
          </cell>
          <cell r="S287">
            <v>81.97</v>
          </cell>
          <cell r="U287">
            <v>0</v>
          </cell>
          <cell r="X287" t="str">
            <v>-</v>
          </cell>
          <cell r="Y287">
            <v>0</v>
          </cell>
        </row>
        <row r="288">
          <cell r="C288" t="str">
            <v>HOSPITAL PELÓPIDAS SILVEIRA - CG Nº 017/2022</v>
          </cell>
          <cell r="E288" t="str">
            <v>DANIELLE DE SOUZA PONTES</v>
          </cell>
          <cell r="F288" t="str">
            <v>2 - Outros Profissionais da Saúde</v>
          </cell>
          <cell r="G288" t="str">
            <v>3222-05</v>
          </cell>
          <cell r="H288" t="str">
            <v>08/2026</v>
          </cell>
          <cell r="I288">
            <v>0</v>
          </cell>
          <cell r="J288">
            <v>353.18079999999998</v>
          </cell>
          <cell r="K288">
            <v>0</v>
          </cell>
          <cell r="L288">
            <v>0</v>
          </cell>
          <cell r="M288">
            <v>0</v>
          </cell>
          <cell r="O288">
            <v>2.5299999999999998</v>
          </cell>
          <cell r="R288">
            <v>0</v>
          </cell>
          <cell r="S288">
            <v>0</v>
          </cell>
          <cell r="U288">
            <v>0</v>
          </cell>
          <cell r="X288" t="str">
            <v>-</v>
          </cell>
          <cell r="Y288">
            <v>0</v>
          </cell>
        </row>
        <row r="289">
          <cell r="C289" t="str">
            <v>HOSPITAL PELÓPIDAS SILVEIRA - CG Nº 017/2022</v>
          </cell>
          <cell r="E289" t="str">
            <v>DANIELLE DIAS DE OLIVEIRA FALCAO</v>
          </cell>
          <cell r="F289" t="str">
            <v>2 - Outros Profissionais da Saúde</v>
          </cell>
          <cell r="G289" t="str">
            <v>2235-05</v>
          </cell>
          <cell r="H289" t="str">
            <v>08/2026</v>
          </cell>
          <cell r="I289">
            <v>0</v>
          </cell>
          <cell r="J289">
            <v>433.15440000000001</v>
          </cell>
          <cell r="K289">
            <v>0</v>
          </cell>
          <cell r="L289">
            <v>0</v>
          </cell>
          <cell r="M289">
            <v>0</v>
          </cell>
          <cell r="O289">
            <v>5.31</v>
          </cell>
          <cell r="R289">
            <v>0</v>
          </cell>
          <cell r="S289">
            <v>0</v>
          </cell>
          <cell r="U289">
            <v>0</v>
          </cell>
          <cell r="X289" t="str">
            <v>-</v>
          </cell>
          <cell r="Y289">
            <v>0</v>
          </cell>
        </row>
        <row r="290">
          <cell r="C290" t="str">
            <v>HOSPITAL PELÓPIDAS SILVEIRA - CG Nº 017/2022</v>
          </cell>
          <cell r="E290" t="str">
            <v>DANIELLE MARIA PINTO DE LIMA</v>
          </cell>
          <cell r="F290" t="str">
            <v>2 - Outros Profissionais da Saúde</v>
          </cell>
          <cell r="G290" t="str">
            <v>3222-05</v>
          </cell>
          <cell r="H290" t="str">
            <v>08/2026</v>
          </cell>
          <cell r="I290">
            <v>0</v>
          </cell>
          <cell r="J290">
            <v>274.28640000000001</v>
          </cell>
          <cell r="K290">
            <v>0</v>
          </cell>
          <cell r="L290">
            <v>0</v>
          </cell>
          <cell r="M290">
            <v>0</v>
          </cell>
          <cell r="O290">
            <v>2.5299999999999998</v>
          </cell>
          <cell r="R290">
            <v>0</v>
          </cell>
          <cell r="S290">
            <v>0</v>
          </cell>
          <cell r="U290">
            <v>0</v>
          </cell>
          <cell r="X290" t="str">
            <v>-</v>
          </cell>
          <cell r="Y290">
            <v>0</v>
          </cell>
        </row>
        <row r="291">
          <cell r="C291" t="str">
            <v>HOSPITAL PELÓPIDAS SILVEIRA - CG Nº 017/2022</v>
          </cell>
          <cell r="E291" t="str">
            <v>DANIELLE RODRIGUES SOARES DE FARIAS SILVA</v>
          </cell>
          <cell r="F291" t="str">
            <v>2 - Outros Profissionais da Saúde</v>
          </cell>
          <cell r="G291" t="str">
            <v>2235-05</v>
          </cell>
          <cell r="H291" t="str">
            <v>08/2026</v>
          </cell>
          <cell r="I291">
            <v>0</v>
          </cell>
          <cell r="J291">
            <v>441.76080000000002</v>
          </cell>
          <cell r="K291">
            <v>0</v>
          </cell>
          <cell r="L291">
            <v>199.55</v>
          </cell>
          <cell r="M291">
            <v>3.05</v>
          </cell>
          <cell r="O291">
            <v>5.31</v>
          </cell>
          <cell r="R291">
            <v>0</v>
          </cell>
          <cell r="S291">
            <v>0</v>
          </cell>
          <cell r="U291">
            <v>0</v>
          </cell>
          <cell r="X291" t="str">
            <v>-</v>
          </cell>
          <cell r="Y291">
            <v>0</v>
          </cell>
        </row>
        <row r="292">
          <cell r="C292" t="str">
            <v>HOSPITAL PELÓPIDAS SILVEIRA - CG Nº 017/2022</v>
          </cell>
          <cell r="E292" t="str">
            <v>DANIELLY ASSIS DA SILVA</v>
          </cell>
          <cell r="F292" t="str">
            <v>2 - Outros Profissionais da Saúde</v>
          </cell>
          <cell r="G292" t="str">
            <v>2235-05</v>
          </cell>
          <cell r="H292" t="str">
            <v>08/2026</v>
          </cell>
          <cell r="I292">
            <v>0</v>
          </cell>
          <cell r="J292">
            <v>621.62639999999999</v>
          </cell>
          <cell r="K292">
            <v>0</v>
          </cell>
          <cell r="L292">
            <v>0</v>
          </cell>
          <cell r="M292">
            <v>0</v>
          </cell>
          <cell r="O292">
            <v>5.31</v>
          </cell>
          <cell r="R292">
            <v>0</v>
          </cell>
          <cell r="S292">
            <v>0</v>
          </cell>
          <cell r="U292">
            <v>0</v>
          </cell>
          <cell r="X292" t="str">
            <v>-</v>
          </cell>
          <cell r="Y292">
            <v>0</v>
          </cell>
        </row>
        <row r="293">
          <cell r="C293" t="str">
            <v>HOSPITAL PELÓPIDAS SILVEIRA - CG Nº 017/2022</v>
          </cell>
          <cell r="E293" t="str">
            <v>DANILO RODOLFO DE LIRA CUNHA</v>
          </cell>
          <cell r="F293" t="str">
            <v>3 - Administrativo</v>
          </cell>
          <cell r="G293" t="str">
            <v>3172-10</v>
          </cell>
          <cell r="H293" t="str">
            <v>08/2026</v>
          </cell>
          <cell r="I293">
            <v>0</v>
          </cell>
          <cell r="J293">
            <v>210.2552</v>
          </cell>
          <cell r="K293">
            <v>0</v>
          </cell>
          <cell r="L293">
            <v>0</v>
          </cell>
          <cell r="M293">
            <v>0</v>
          </cell>
          <cell r="O293">
            <v>32.425933202357562</v>
          </cell>
          <cell r="R293">
            <v>0</v>
          </cell>
          <cell r="S293">
            <v>0</v>
          </cell>
          <cell r="U293">
            <v>0</v>
          </cell>
          <cell r="X293" t="str">
            <v>-</v>
          </cell>
          <cell r="Y293">
            <v>0</v>
          </cell>
        </row>
        <row r="294">
          <cell r="C294" t="str">
            <v>HOSPITAL PELÓPIDAS SILVEIRA - CG Nº 017/2022</v>
          </cell>
          <cell r="E294" t="str">
            <v>DANILO SORIANO DAS NEVES</v>
          </cell>
          <cell r="F294" t="str">
            <v>2 - Outros Profissionais da Saúde</v>
          </cell>
          <cell r="G294" t="str">
            <v>3241-15</v>
          </cell>
          <cell r="H294" t="str">
            <v>08/2026</v>
          </cell>
          <cell r="I294">
            <v>0</v>
          </cell>
          <cell r="J294">
            <v>325.3064</v>
          </cell>
          <cell r="K294">
            <v>0</v>
          </cell>
          <cell r="L294">
            <v>0</v>
          </cell>
          <cell r="M294">
            <v>0</v>
          </cell>
          <cell r="O294">
            <v>2.5299999999999998</v>
          </cell>
          <cell r="R294">
            <v>0</v>
          </cell>
          <cell r="S294">
            <v>0</v>
          </cell>
          <cell r="U294">
            <v>0</v>
          </cell>
          <cell r="X294" t="str">
            <v>-</v>
          </cell>
          <cell r="Y294">
            <v>0</v>
          </cell>
        </row>
        <row r="295">
          <cell r="C295" t="str">
            <v>HOSPITAL PELÓPIDAS SILVEIRA - CG Nº 017/2022</v>
          </cell>
          <cell r="E295" t="str">
            <v>DANTIELLY MICHELLY MOREIRA DA COSTA</v>
          </cell>
          <cell r="F295" t="str">
            <v>2 - Outros Profissionais da Saúde</v>
          </cell>
          <cell r="G295" t="str">
            <v>3222-05</v>
          </cell>
          <cell r="H295" t="str">
            <v>08/2026</v>
          </cell>
          <cell r="I295">
            <v>0</v>
          </cell>
          <cell r="J295">
            <v>316.22800000000001</v>
          </cell>
          <cell r="K295">
            <v>0</v>
          </cell>
          <cell r="L295">
            <v>199.55</v>
          </cell>
          <cell r="M295">
            <v>32.42</v>
          </cell>
          <cell r="O295">
            <v>2.5299999999999998</v>
          </cell>
          <cell r="R295">
            <v>0</v>
          </cell>
          <cell r="S295">
            <v>97.26</v>
          </cell>
          <cell r="U295">
            <v>0</v>
          </cell>
          <cell r="X295" t="str">
            <v>-</v>
          </cell>
          <cell r="Y295">
            <v>0</v>
          </cell>
        </row>
        <row r="296">
          <cell r="C296" t="str">
            <v>HOSPITAL PELÓPIDAS SILVEIRA - CG Nº 017/2022</v>
          </cell>
          <cell r="E296" t="str">
            <v>DANUBIA DOS SANTOS COUTINHO</v>
          </cell>
          <cell r="F296" t="str">
            <v>3 - Administrativo</v>
          </cell>
          <cell r="G296" t="str">
            <v>3516-05</v>
          </cell>
          <cell r="H296" t="str">
            <v>08/2026</v>
          </cell>
          <cell r="I296">
            <v>0</v>
          </cell>
          <cell r="J296">
            <v>212.90880000000001</v>
          </cell>
          <cell r="K296">
            <v>0</v>
          </cell>
          <cell r="L296">
            <v>199.55</v>
          </cell>
          <cell r="M296">
            <v>44</v>
          </cell>
          <cell r="O296">
            <v>32.425933202357562</v>
          </cell>
          <cell r="R296">
            <v>0</v>
          </cell>
          <cell r="S296">
            <v>0</v>
          </cell>
          <cell r="U296">
            <v>0</v>
          </cell>
          <cell r="X296" t="str">
            <v>-</v>
          </cell>
          <cell r="Y296">
            <v>0</v>
          </cell>
        </row>
        <row r="297">
          <cell r="C297" t="str">
            <v>HOSPITAL PELÓPIDAS SILVEIRA - CG Nº 017/2022</v>
          </cell>
          <cell r="E297" t="str">
            <v>DANUBIA ISLANDIA OLIVEIRA SILVA</v>
          </cell>
          <cell r="F297" t="str">
            <v>2 - Outros Profissionais da Saúde</v>
          </cell>
          <cell r="G297" t="str">
            <v>2235-05</v>
          </cell>
          <cell r="H297" t="str">
            <v>08/2026</v>
          </cell>
          <cell r="I297">
            <v>0</v>
          </cell>
          <cell r="J297">
            <v>404.8184</v>
          </cell>
          <cell r="K297">
            <v>0</v>
          </cell>
          <cell r="L297">
            <v>199.55</v>
          </cell>
          <cell r="M297">
            <v>3.33</v>
          </cell>
          <cell r="O297">
            <v>5.31</v>
          </cell>
          <cell r="R297">
            <v>0</v>
          </cell>
          <cell r="S297">
            <v>0</v>
          </cell>
          <cell r="U297">
            <v>0</v>
          </cell>
          <cell r="X297" t="str">
            <v>-</v>
          </cell>
          <cell r="Y297">
            <v>0</v>
          </cell>
        </row>
        <row r="298">
          <cell r="C298" t="str">
            <v>HOSPITAL PELÓPIDAS SILVEIRA - CG Nº 017/2022</v>
          </cell>
          <cell r="E298" t="str">
            <v>DARLYANNY CORREIA DE LIMA SILVA</v>
          </cell>
          <cell r="F298" t="str">
            <v>2 - Outros Profissionais da Saúde</v>
          </cell>
          <cell r="G298" t="str">
            <v>3222-05</v>
          </cell>
          <cell r="H298" t="str">
            <v>08/2026</v>
          </cell>
          <cell r="I298">
            <v>0</v>
          </cell>
          <cell r="J298">
            <v>323.83519999999999</v>
          </cell>
          <cell r="K298">
            <v>0</v>
          </cell>
          <cell r="L298">
            <v>0</v>
          </cell>
          <cell r="M298">
            <v>0</v>
          </cell>
          <cell r="O298">
            <v>2.5299999999999998</v>
          </cell>
          <cell r="R298">
            <v>0</v>
          </cell>
          <cell r="S298">
            <v>0</v>
          </cell>
          <cell r="U298">
            <v>0</v>
          </cell>
          <cell r="X298" t="str">
            <v>-</v>
          </cell>
          <cell r="Y298">
            <v>0</v>
          </cell>
        </row>
        <row r="299">
          <cell r="C299" t="str">
            <v>HOSPITAL PELÓPIDAS SILVEIRA - CG Nº 017/2022</v>
          </cell>
          <cell r="E299" t="str">
            <v>DAVI DIAS CARDOSO</v>
          </cell>
          <cell r="F299" t="str">
            <v>3 - Administrativo</v>
          </cell>
          <cell r="G299" t="str">
            <v>5174-10</v>
          </cell>
          <cell r="H299" t="str">
            <v>08/2026</v>
          </cell>
          <cell r="I299">
            <v>0</v>
          </cell>
          <cell r="J299">
            <v>152.72640000000001</v>
          </cell>
          <cell r="K299">
            <v>0</v>
          </cell>
          <cell r="L299">
            <v>0</v>
          </cell>
          <cell r="M299">
            <v>0</v>
          </cell>
          <cell r="O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>-</v>
          </cell>
          <cell r="Y299">
            <v>0</v>
          </cell>
        </row>
        <row r="300">
          <cell r="C300" t="str">
            <v>HOSPITAL PELÓPIDAS SILVEIRA - CG Nº 017/2022</v>
          </cell>
          <cell r="E300" t="str">
            <v>DAVID SIMOES DE SOUZA</v>
          </cell>
          <cell r="F300" t="str">
            <v>3 - Administrativo</v>
          </cell>
          <cell r="G300" t="str">
            <v>5135-05</v>
          </cell>
          <cell r="H300" t="str">
            <v>08/2026</v>
          </cell>
          <cell r="I300">
            <v>0</v>
          </cell>
          <cell r="J300">
            <v>153.7688</v>
          </cell>
          <cell r="K300">
            <v>0</v>
          </cell>
          <cell r="L300">
            <v>0</v>
          </cell>
          <cell r="M300">
            <v>0</v>
          </cell>
          <cell r="O300">
            <v>32.425933202357562</v>
          </cell>
          <cell r="R300">
            <v>389.97731039883809</v>
          </cell>
          <cell r="S300">
            <v>65.599999999999994</v>
          </cell>
          <cell r="U300">
            <v>0</v>
          </cell>
          <cell r="X300" t="str">
            <v>-</v>
          </cell>
          <cell r="Y300">
            <v>0</v>
          </cell>
        </row>
        <row r="301">
          <cell r="C301" t="str">
            <v>HOSPITAL PELÓPIDAS SILVEIRA - CG Nº 017/2022</v>
          </cell>
          <cell r="E301" t="str">
            <v>DAYANE FARIAS BARBOSA</v>
          </cell>
          <cell r="F301" t="str">
            <v>2 - Outros Profissionais da Saúde</v>
          </cell>
          <cell r="G301" t="str">
            <v>3222-05</v>
          </cell>
          <cell r="H301" t="str">
            <v>08/2026</v>
          </cell>
          <cell r="I301">
            <v>0</v>
          </cell>
          <cell r="J301">
            <v>54.465600000000002</v>
          </cell>
          <cell r="K301">
            <v>0</v>
          </cell>
          <cell r="L301">
            <v>0</v>
          </cell>
          <cell r="M301">
            <v>0</v>
          </cell>
          <cell r="O301">
            <v>2.5299999999999998</v>
          </cell>
          <cell r="R301">
            <v>48.904411764705884</v>
          </cell>
          <cell r="S301">
            <v>25.94</v>
          </cell>
          <cell r="U301">
            <v>0</v>
          </cell>
          <cell r="X301" t="str">
            <v>-</v>
          </cell>
          <cell r="Y301">
            <v>0</v>
          </cell>
        </row>
        <row r="302">
          <cell r="C302" t="str">
            <v>HOSPITAL PELÓPIDAS SILVEIRA - CG Nº 017/2022</v>
          </cell>
          <cell r="E302" t="str">
            <v>DAYANE MARIA CAVALCANTE</v>
          </cell>
          <cell r="F302" t="str">
            <v>3 - Administrativo</v>
          </cell>
          <cell r="G302" t="str">
            <v>4110-10</v>
          </cell>
          <cell r="H302" t="str">
            <v>08/2026</v>
          </cell>
          <cell r="I302">
            <v>0</v>
          </cell>
          <cell r="J302">
            <v>133.37520000000001</v>
          </cell>
          <cell r="K302">
            <v>0</v>
          </cell>
          <cell r="L302">
            <v>199.55</v>
          </cell>
          <cell r="M302">
            <v>33.340000000000003</v>
          </cell>
          <cell r="O302">
            <v>32.425933202357562</v>
          </cell>
          <cell r="R302">
            <v>293.11320338736385</v>
          </cell>
          <cell r="S302">
            <v>100.03</v>
          </cell>
          <cell r="U302">
            <v>0</v>
          </cell>
          <cell r="X302" t="str">
            <v>-</v>
          </cell>
          <cell r="Y302">
            <v>0</v>
          </cell>
        </row>
        <row r="303">
          <cell r="C303" t="str">
            <v>HOSPITAL PELÓPIDAS SILVEIRA - CG Nº 017/2022</v>
          </cell>
          <cell r="E303" t="str">
            <v>DAYANE MARIA DE FREITAS BARROS</v>
          </cell>
          <cell r="F303" t="str">
            <v>2 - Outros Profissionais da Saúde</v>
          </cell>
          <cell r="G303" t="str">
            <v>5211-30</v>
          </cell>
          <cell r="H303" t="str">
            <v>08/2026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O303">
            <v>32.425933202357562</v>
          </cell>
          <cell r="R303">
            <v>0</v>
          </cell>
          <cell r="S303">
            <v>0</v>
          </cell>
          <cell r="U303">
            <v>0</v>
          </cell>
          <cell r="X303" t="str">
            <v>-</v>
          </cell>
          <cell r="Y303">
            <v>0</v>
          </cell>
        </row>
        <row r="304">
          <cell r="C304" t="str">
            <v>HOSPITAL PELÓPIDAS SILVEIRA - CG Nº 017/2022</v>
          </cell>
          <cell r="E304" t="str">
            <v>DAYANE VANESSA GENUINO MENDONCA DE SOUZA</v>
          </cell>
          <cell r="F304" t="str">
            <v>2 - Outros Profissionais da Saúde</v>
          </cell>
          <cell r="G304" t="str">
            <v>3222-05</v>
          </cell>
          <cell r="H304" t="str">
            <v>08/2026</v>
          </cell>
          <cell r="I304">
            <v>0</v>
          </cell>
          <cell r="J304">
            <v>312.14879999999999</v>
          </cell>
          <cell r="K304">
            <v>0</v>
          </cell>
          <cell r="L304">
            <v>199.55</v>
          </cell>
          <cell r="M304">
            <v>32.42</v>
          </cell>
          <cell r="O304">
            <v>2.5299999999999998</v>
          </cell>
          <cell r="R304">
            <v>0</v>
          </cell>
          <cell r="S304">
            <v>0</v>
          </cell>
          <cell r="U304">
            <v>0</v>
          </cell>
          <cell r="X304" t="str">
            <v>-</v>
          </cell>
          <cell r="Y304">
            <v>0</v>
          </cell>
        </row>
        <row r="305">
          <cell r="C305" t="str">
            <v>HOSPITAL PELÓPIDAS SILVEIRA - CG Nº 017/2022</v>
          </cell>
          <cell r="E305" t="str">
            <v>DAYSE MARIA DA SILVA SOARES</v>
          </cell>
          <cell r="F305" t="str">
            <v>2 - Outros Profissionais da Saúde</v>
          </cell>
          <cell r="G305" t="str">
            <v>3222-05</v>
          </cell>
          <cell r="H305" t="str">
            <v>08/2026</v>
          </cell>
          <cell r="I305">
            <v>0</v>
          </cell>
          <cell r="J305">
            <v>295.09840000000003</v>
          </cell>
          <cell r="K305">
            <v>0</v>
          </cell>
          <cell r="L305">
            <v>199.55</v>
          </cell>
          <cell r="M305">
            <v>32.42</v>
          </cell>
          <cell r="O305">
            <v>2.5299999999999998</v>
          </cell>
          <cell r="R305">
            <v>0</v>
          </cell>
          <cell r="S305">
            <v>0</v>
          </cell>
          <cell r="U305">
            <v>0</v>
          </cell>
          <cell r="X305" t="str">
            <v>-</v>
          </cell>
          <cell r="Y305">
            <v>0</v>
          </cell>
        </row>
        <row r="306">
          <cell r="C306" t="str">
            <v>HOSPITAL PELÓPIDAS SILVEIRA - CG Nº 017/2022</v>
          </cell>
          <cell r="E306" t="str">
            <v>DEBORA BISPO DA SILVA</v>
          </cell>
          <cell r="F306" t="str">
            <v>2 - Outros Profissionais da Saúde</v>
          </cell>
          <cell r="G306" t="str">
            <v>2235-05</v>
          </cell>
          <cell r="H306" t="str">
            <v>08/2026</v>
          </cell>
          <cell r="I306">
            <v>0</v>
          </cell>
          <cell r="J306">
            <v>527.88959999999997</v>
          </cell>
          <cell r="K306">
            <v>0</v>
          </cell>
          <cell r="L306">
            <v>0</v>
          </cell>
          <cell r="M306">
            <v>0</v>
          </cell>
          <cell r="O306">
            <v>5.31</v>
          </cell>
          <cell r="R306">
            <v>0</v>
          </cell>
          <cell r="S306">
            <v>0</v>
          </cell>
          <cell r="U306">
            <v>0</v>
          </cell>
          <cell r="X306" t="str">
            <v>-</v>
          </cell>
          <cell r="Y306">
            <v>0</v>
          </cell>
        </row>
        <row r="307">
          <cell r="C307" t="str">
            <v>HOSPITAL PELÓPIDAS SILVEIRA - CG Nº 017/2022</v>
          </cell>
          <cell r="E307" t="str">
            <v>DEBORA CRISTINA LIRA GOMES DA SILVA</v>
          </cell>
          <cell r="F307" t="str">
            <v>2 - Outros Profissionais da Saúde</v>
          </cell>
          <cell r="G307" t="str">
            <v>2235-05</v>
          </cell>
          <cell r="H307" t="str">
            <v>08/2026</v>
          </cell>
          <cell r="I307">
            <v>0</v>
          </cell>
          <cell r="J307">
            <v>446.94560000000001</v>
          </cell>
          <cell r="K307">
            <v>0</v>
          </cell>
          <cell r="L307">
            <v>0</v>
          </cell>
          <cell r="M307">
            <v>0</v>
          </cell>
          <cell r="O307">
            <v>5.31</v>
          </cell>
          <cell r="R307">
            <v>196.24909637588965</v>
          </cell>
          <cell r="S307">
            <v>111.54</v>
          </cell>
          <cell r="U307">
            <v>0</v>
          </cell>
          <cell r="X307" t="str">
            <v>-</v>
          </cell>
          <cell r="Y307">
            <v>0</v>
          </cell>
        </row>
        <row r="308">
          <cell r="C308" t="str">
            <v>HOSPITAL PELÓPIDAS SILVEIRA - CG Nº 017/2022</v>
          </cell>
          <cell r="E308" t="str">
            <v>DEBORA KAROLINA ALVES DE FREITAS</v>
          </cell>
          <cell r="F308" t="str">
            <v>2 - Outros Profissionais da Saúde</v>
          </cell>
          <cell r="G308" t="str">
            <v>2235-05</v>
          </cell>
          <cell r="H308" t="str">
            <v>08/2026</v>
          </cell>
          <cell r="I308">
            <v>0</v>
          </cell>
          <cell r="J308">
            <v>467.00959999999998</v>
          </cell>
          <cell r="K308">
            <v>0</v>
          </cell>
          <cell r="L308">
            <v>199.55</v>
          </cell>
          <cell r="M308">
            <v>3.59</v>
          </cell>
          <cell r="O308">
            <v>5.31</v>
          </cell>
          <cell r="R308">
            <v>0</v>
          </cell>
          <cell r="S308">
            <v>0</v>
          </cell>
          <cell r="U308">
            <v>0</v>
          </cell>
          <cell r="X308" t="str">
            <v>-</v>
          </cell>
          <cell r="Y308">
            <v>0</v>
          </cell>
        </row>
        <row r="309">
          <cell r="C309" t="str">
            <v>HOSPITAL PELÓPIDAS SILVEIRA - CG Nº 017/2022</v>
          </cell>
          <cell r="E309" t="str">
            <v>DEBORA LAVINIA COUTINHO DA SILVA</v>
          </cell>
          <cell r="F309" t="str">
            <v>2 - Outros Profissionais da Saúde</v>
          </cell>
          <cell r="G309" t="str">
            <v>2235-05</v>
          </cell>
          <cell r="H309" t="str">
            <v>08/2026</v>
          </cell>
          <cell r="I309">
            <v>0</v>
          </cell>
          <cell r="J309">
            <v>606.86159999999995</v>
          </cell>
          <cell r="K309">
            <v>0</v>
          </cell>
          <cell r="L309">
            <v>0</v>
          </cell>
          <cell r="M309">
            <v>0</v>
          </cell>
          <cell r="O309">
            <v>5.31</v>
          </cell>
          <cell r="R309">
            <v>0</v>
          </cell>
          <cell r="S309">
            <v>0</v>
          </cell>
          <cell r="U309">
            <v>0</v>
          </cell>
          <cell r="X309" t="str">
            <v>-</v>
          </cell>
          <cell r="Y309">
            <v>0</v>
          </cell>
        </row>
        <row r="310">
          <cell r="C310" t="str">
            <v>HOSPITAL PELÓPIDAS SILVEIRA - CG Nº 017/2022</v>
          </cell>
          <cell r="E310" t="str">
            <v>DEBORA MARIA DA SILVA</v>
          </cell>
          <cell r="F310" t="str">
            <v>2 - Outros Profissionais da Saúde</v>
          </cell>
          <cell r="G310" t="str">
            <v>3222-05</v>
          </cell>
          <cell r="H310" t="str">
            <v>08/2026</v>
          </cell>
          <cell r="I310">
            <v>0</v>
          </cell>
          <cell r="J310">
            <v>304.90159999999997</v>
          </cell>
          <cell r="K310">
            <v>0</v>
          </cell>
          <cell r="L310">
            <v>0</v>
          </cell>
          <cell r="M310">
            <v>0</v>
          </cell>
          <cell r="O310">
            <v>2.5299999999999998</v>
          </cell>
          <cell r="R310">
            <v>140.89817808361866</v>
          </cell>
          <cell r="S310">
            <v>97.26</v>
          </cell>
          <cell r="U310">
            <v>0</v>
          </cell>
          <cell r="X310" t="str">
            <v>-</v>
          </cell>
          <cell r="Y310">
            <v>0</v>
          </cell>
        </row>
        <row r="311">
          <cell r="C311" t="str">
            <v>HOSPITAL PELÓPIDAS SILVEIRA - CG Nº 017/2022</v>
          </cell>
          <cell r="E311" t="str">
            <v>DEBORA VICTORIA DA SILVA</v>
          </cell>
          <cell r="F311" t="str">
            <v>2 - Outros Profissionais da Saúde</v>
          </cell>
          <cell r="G311" t="str">
            <v>5211-30</v>
          </cell>
          <cell r="H311" t="str">
            <v>08/2026</v>
          </cell>
          <cell r="I311">
            <v>0</v>
          </cell>
          <cell r="J311">
            <v>81.478399999999993</v>
          </cell>
          <cell r="K311">
            <v>0</v>
          </cell>
          <cell r="L311">
            <v>0</v>
          </cell>
          <cell r="M311">
            <v>0</v>
          </cell>
          <cell r="O311">
            <v>32.425933202357562</v>
          </cell>
          <cell r="R311">
            <v>196.24909637588965</v>
          </cell>
          <cell r="S311">
            <v>126</v>
          </cell>
          <cell r="U311">
            <v>0</v>
          </cell>
          <cell r="X311" t="str">
            <v>-</v>
          </cell>
          <cell r="Y311">
            <v>0</v>
          </cell>
        </row>
        <row r="312">
          <cell r="C312" t="str">
            <v>HOSPITAL PELÓPIDAS SILVEIRA - CG Nº 017/2022</v>
          </cell>
          <cell r="E312" t="str">
            <v>DEBORAH SOUZA CARTHAGENES DE MORAIS</v>
          </cell>
          <cell r="F312" t="str">
            <v>2 - Outros Profissionais da Saúde</v>
          </cell>
          <cell r="G312" t="str">
            <v>2236-05</v>
          </cell>
          <cell r="H312" t="str">
            <v>08/2026</v>
          </cell>
          <cell r="I312">
            <v>0</v>
          </cell>
          <cell r="J312">
            <v>260.4744</v>
          </cell>
          <cell r="K312">
            <v>0</v>
          </cell>
          <cell r="L312">
            <v>199.55</v>
          </cell>
          <cell r="M312">
            <v>3.06</v>
          </cell>
          <cell r="O312">
            <v>5.31</v>
          </cell>
          <cell r="R312">
            <v>0</v>
          </cell>
          <cell r="S312">
            <v>0</v>
          </cell>
          <cell r="U312">
            <v>0</v>
          </cell>
          <cell r="X312" t="str">
            <v>-</v>
          </cell>
          <cell r="Y312">
            <v>0</v>
          </cell>
        </row>
        <row r="313">
          <cell r="C313" t="str">
            <v>HOSPITAL PELÓPIDAS SILVEIRA - CG Nº 017/2022</v>
          </cell>
          <cell r="E313" t="str">
            <v>DELMA MARIA TRAJANO PEREIRA</v>
          </cell>
          <cell r="F313" t="str">
            <v>2 - Outros Profissionais da Saúde</v>
          </cell>
          <cell r="G313" t="str">
            <v>3222-05</v>
          </cell>
          <cell r="H313" t="str">
            <v>08/2026</v>
          </cell>
          <cell r="I313">
            <v>0</v>
          </cell>
          <cell r="J313">
            <v>296.18799999999999</v>
          </cell>
          <cell r="K313">
            <v>0</v>
          </cell>
          <cell r="L313">
            <v>199.55</v>
          </cell>
          <cell r="M313">
            <v>32.42</v>
          </cell>
          <cell r="O313">
            <v>2.5299999999999998</v>
          </cell>
          <cell r="R313">
            <v>297.72577991171977</v>
          </cell>
          <cell r="S313">
            <v>97.26</v>
          </cell>
          <cell r="U313">
            <v>0</v>
          </cell>
          <cell r="X313" t="str">
            <v>-</v>
          </cell>
          <cell r="Y313">
            <v>0</v>
          </cell>
        </row>
        <row r="314">
          <cell r="C314" t="str">
            <v>HOSPITAL PELÓPIDAS SILVEIRA - CG Nº 017/2022</v>
          </cell>
          <cell r="E314" t="str">
            <v>DENILSON SORIANO DAS NEVES</v>
          </cell>
          <cell r="F314" t="str">
            <v>2 - Outros Profissionais da Saúde</v>
          </cell>
          <cell r="G314" t="str">
            <v>2236-05</v>
          </cell>
          <cell r="H314" t="str">
            <v>08/2026</v>
          </cell>
          <cell r="I314">
            <v>0</v>
          </cell>
          <cell r="J314">
            <v>311.76400000000001</v>
          </cell>
          <cell r="K314">
            <v>0</v>
          </cell>
          <cell r="L314">
            <v>199.55</v>
          </cell>
          <cell r="M314">
            <v>3.06</v>
          </cell>
          <cell r="O314">
            <v>5.31</v>
          </cell>
          <cell r="R314">
            <v>0</v>
          </cell>
          <cell r="S314">
            <v>0</v>
          </cell>
          <cell r="U314">
            <v>0</v>
          </cell>
          <cell r="X314" t="str">
            <v>-</v>
          </cell>
          <cell r="Y314">
            <v>0</v>
          </cell>
        </row>
        <row r="315">
          <cell r="C315" t="str">
            <v>HOSPITAL PELÓPIDAS SILVEIRA - CG Nº 017/2022</v>
          </cell>
          <cell r="E315" t="str">
            <v>DENIS ZACARIAS ALVES</v>
          </cell>
          <cell r="F315" t="str">
            <v>3 - Administrativo</v>
          </cell>
          <cell r="G315" t="str">
            <v>5142-25</v>
          </cell>
          <cell r="H315" t="str">
            <v>08/2026</v>
          </cell>
          <cell r="I315">
            <v>0</v>
          </cell>
          <cell r="J315">
            <v>159.31120000000001</v>
          </cell>
          <cell r="K315">
            <v>0</v>
          </cell>
          <cell r="L315">
            <v>199.55</v>
          </cell>
          <cell r="M315">
            <v>33.340000000000003</v>
          </cell>
          <cell r="O315">
            <v>32.425933202357562</v>
          </cell>
          <cell r="R315">
            <v>389.97731039883809</v>
          </cell>
          <cell r="S315">
            <v>100.03</v>
          </cell>
          <cell r="U315">
            <v>0</v>
          </cell>
          <cell r="X315" t="str">
            <v>-</v>
          </cell>
          <cell r="Y315">
            <v>0</v>
          </cell>
        </row>
        <row r="316">
          <cell r="C316" t="str">
            <v>HOSPITAL PELÓPIDAS SILVEIRA - CG Nº 017/2022</v>
          </cell>
          <cell r="E316" t="str">
            <v>DENISE RODRIGUES FERREIRA DE LIMA BALBINO</v>
          </cell>
          <cell r="F316" t="str">
            <v>3 - Administrativo</v>
          </cell>
          <cell r="G316" t="str">
            <v>5134-30</v>
          </cell>
          <cell r="H316" t="str">
            <v>08/2026</v>
          </cell>
          <cell r="I316">
            <v>0</v>
          </cell>
          <cell r="J316">
            <v>151.75919999999999</v>
          </cell>
          <cell r="K316">
            <v>0</v>
          </cell>
          <cell r="L316">
            <v>0</v>
          </cell>
          <cell r="M316">
            <v>0</v>
          </cell>
          <cell r="O316">
            <v>32.425933202357562</v>
          </cell>
          <cell r="R316">
            <v>0</v>
          </cell>
          <cell r="S316">
            <v>0</v>
          </cell>
          <cell r="U316">
            <v>0</v>
          </cell>
          <cell r="X316" t="str">
            <v>-</v>
          </cell>
          <cell r="Y316">
            <v>0</v>
          </cell>
        </row>
        <row r="317">
          <cell r="C317" t="str">
            <v>HOSPITAL PELÓPIDAS SILVEIRA - CG Nº 017/2022</v>
          </cell>
          <cell r="E317" t="str">
            <v>DERIVALDO FERREIRA DA SILVA</v>
          </cell>
          <cell r="F317" t="str">
            <v>2 - Outros Profissionais da Saúde</v>
          </cell>
          <cell r="G317" t="str">
            <v>3222-05</v>
          </cell>
          <cell r="H317" t="str">
            <v>08/2026</v>
          </cell>
          <cell r="I317">
            <v>0</v>
          </cell>
          <cell r="J317">
            <v>400.50880000000001</v>
          </cell>
          <cell r="K317">
            <v>0</v>
          </cell>
          <cell r="L317">
            <v>0</v>
          </cell>
          <cell r="M317">
            <v>0</v>
          </cell>
          <cell r="O317">
            <v>2.5299999999999998</v>
          </cell>
          <cell r="R317">
            <v>0</v>
          </cell>
          <cell r="S317">
            <v>0</v>
          </cell>
          <cell r="U317">
            <v>0</v>
          </cell>
          <cell r="X317" t="str">
            <v>-</v>
          </cell>
          <cell r="Y317">
            <v>0</v>
          </cell>
        </row>
        <row r="318">
          <cell r="C318" t="str">
            <v>HOSPITAL PELÓPIDAS SILVEIRA - CG Nº 017/2022</v>
          </cell>
          <cell r="E318" t="str">
            <v>DEUSDETH LOPES DA SILVA</v>
          </cell>
          <cell r="F318" t="str">
            <v>3 - Administrativo</v>
          </cell>
          <cell r="G318" t="str">
            <v>7152-10</v>
          </cell>
          <cell r="H318" t="str">
            <v>08/2026</v>
          </cell>
          <cell r="I318">
            <v>0</v>
          </cell>
          <cell r="J318">
            <v>215.43199999999999</v>
          </cell>
          <cell r="K318">
            <v>0</v>
          </cell>
          <cell r="L318">
            <v>199.55</v>
          </cell>
          <cell r="M318">
            <v>44</v>
          </cell>
          <cell r="O318">
            <v>32.425933202357562</v>
          </cell>
          <cell r="R318">
            <v>389.97731039883809</v>
          </cell>
          <cell r="S318">
            <v>142.12</v>
          </cell>
          <cell r="U318">
            <v>0</v>
          </cell>
          <cell r="X318" t="str">
            <v>-</v>
          </cell>
          <cell r="Y318">
            <v>0</v>
          </cell>
        </row>
        <row r="319">
          <cell r="C319" t="str">
            <v>HOSPITAL PELÓPIDAS SILVEIRA - CG Nº 017/2022</v>
          </cell>
          <cell r="E319" t="str">
            <v>DIANE ARIEL OLIVEIRA DA SILVA</v>
          </cell>
          <cell r="F319" t="str">
            <v>2 - Outros Profissionais da Saúde</v>
          </cell>
          <cell r="G319" t="str">
            <v>3222-05</v>
          </cell>
          <cell r="H319" t="str">
            <v>08/2026</v>
          </cell>
          <cell r="I319">
            <v>0</v>
          </cell>
          <cell r="J319">
            <v>41.497599999999998</v>
          </cell>
          <cell r="K319">
            <v>0</v>
          </cell>
          <cell r="L319">
            <v>0</v>
          </cell>
          <cell r="M319">
            <v>0</v>
          </cell>
          <cell r="O319">
            <v>2.5299999999999998</v>
          </cell>
          <cell r="R319">
            <v>0</v>
          </cell>
          <cell r="S319">
            <v>0</v>
          </cell>
          <cell r="U319">
            <v>0</v>
          </cell>
          <cell r="X319" t="str">
            <v>-</v>
          </cell>
          <cell r="Y319">
            <v>0</v>
          </cell>
        </row>
        <row r="320">
          <cell r="C320" t="str">
            <v>HOSPITAL PELÓPIDAS SILVEIRA - CG Nº 017/2022</v>
          </cell>
          <cell r="E320" t="str">
            <v>DIEGO FERNANDO DA SILVA</v>
          </cell>
          <cell r="F320" t="str">
            <v>2 - Outros Profissionais da Saúde</v>
          </cell>
          <cell r="G320" t="str">
            <v>5151-10</v>
          </cell>
          <cell r="H320" t="str">
            <v>08/2026</v>
          </cell>
          <cell r="I320">
            <v>0</v>
          </cell>
          <cell r="J320">
            <v>155.54560000000001</v>
          </cell>
          <cell r="K320">
            <v>0</v>
          </cell>
          <cell r="L320">
            <v>199.55</v>
          </cell>
          <cell r="M320">
            <v>33.340000000000003</v>
          </cell>
          <cell r="O320">
            <v>32.425933202357562</v>
          </cell>
          <cell r="R320">
            <v>150.12333113233049</v>
          </cell>
          <cell r="S320">
            <v>100.03</v>
          </cell>
          <cell r="U320">
            <v>0</v>
          </cell>
          <cell r="X320" t="str">
            <v>-</v>
          </cell>
          <cell r="Y320">
            <v>0</v>
          </cell>
        </row>
        <row r="321">
          <cell r="C321" t="str">
            <v>HOSPITAL PELÓPIDAS SILVEIRA - CG Nº 017/2022</v>
          </cell>
          <cell r="E321" t="str">
            <v>DIEGO HENRIQUE ALVES</v>
          </cell>
          <cell r="F321" t="str">
            <v>2 - Outros Profissionais da Saúde</v>
          </cell>
          <cell r="G321" t="str">
            <v>5211-30</v>
          </cell>
          <cell r="H321" t="str">
            <v>08/2026</v>
          </cell>
          <cell r="I321">
            <v>0</v>
          </cell>
          <cell r="J321">
            <v>147.27199999999999</v>
          </cell>
          <cell r="K321">
            <v>0</v>
          </cell>
          <cell r="L321">
            <v>199.55</v>
          </cell>
          <cell r="M321">
            <v>36.82</v>
          </cell>
          <cell r="O321">
            <v>32.425933202357562</v>
          </cell>
          <cell r="R321">
            <v>389.97731039883809</v>
          </cell>
          <cell r="S321">
            <v>110.45</v>
          </cell>
          <cell r="U321">
            <v>0</v>
          </cell>
          <cell r="X321" t="str">
            <v>-</v>
          </cell>
          <cell r="Y321">
            <v>0</v>
          </cell>
        </row>
        <row r="322">
          <cell r="C322" t="str">
            <v>HOSPITAL PELÓPIDAS SILVEIRA - CG Nº 017/2022</v>
          </cell>
          <cell r="E322" t="str">
            <v>DIEGO MEIRA LIMA</v>
          </cell>
          <cell r="F322" t="str">
            <v>2 - Outros Profissionais da Saúde</v>
          </cell>
          <cell r="G322" t="str">
            <v>3222-05</v>
          </cell>
          <cell r="H322" t="str">
            <v>08/2026</v>
          </cell>
          <cell r="I322">
            <v>0</v>
          </cell>
          <cell r="J322">
            <v>270.13200000000001</v>
          </cell>
          <cell r="K322">
            <v>0</v>
          </cell>
          <cell r="L322">
            <v>199.55</v>
          </cell>
          <cell r="M322">
            <v>32.42</v>
          </cell>
          <cell r="O322">
            <v>2.5299999999999998</v>
          </cell>
          <cell r="R322">
            <v>0</v>
          </cell>
          <cell r="S322">
            <v>0</v>
          </cell>
          <cell r="U322">
            <v>0</v>
          </cell>
          <cell r="X322" t="str">
            <v>-</v>
          </cell>
          <cell r="Y322">
            <v>0</v>
          </cell>
        </row>
        <row r="323">
          <cell r="C323" t="str">
            <v>HOSPITAL PELÓPIDAS SILVEIRA - CG Nº 017/2022</v>
          </cell>
          <cell r="E323" t="str">
            <v>DIEGO VALENTIM ALVES</v>
          </cell>
          <cell r="F323" t="str">
            <v>2 - Outros Profissionais da Saúde</v>
          </cell>
          <cell r="G323" t="str">
            <v>3222-05</v>
          </cell>
          <cell r="H323" t="str">
            <v>08/2026</v>
          </cell>
          <cell r="I323">
            <v>0</v>
          </cell>
          <cell r="J323">
            <v>306.19200000000001</v>
          </cell>
          <cell r="K323">
            <v>0</v>
          </cell>
          <cell r="L323">
            <v>199.55</v>
          </cell>
          <cell r="M323">
            <v>32.42</v>
          </cell>
          <cell r="O323">
            <v>2.5299999999999998</v>
          </cell>
          <cell r="R323">
            <v>0</v>
          </cell>
          <cell r="S323">
            <v>92.07</v>
          </cell>
          <cell r="U323">
            <v>0</v>
          </cell>
          <cell r="X323" t="str">
            <v>-</v>
          </cell>
          <cell r="Y323">
            <v>0</v>
          </cell>
        </row>
        <row r="324">
          <cell r="C324" t="str">
            <v>HOSPITAL PELÓPIDAS SILVEIRA - CG Nº 017/2022</v>
          </cell>
          <cell r="E324" t="str">
            <v>DIOGENES AVELINO DOS PRAZERES</v>
          </cell>
          <cell r="F324" t="str">
            <v>3 - Administrativo</v>
          </cell>
          <cell r="G324" t="str">
            <v>3516-05</v>
          </cell>
          <cell r="H324" t="str">
            <v>08/2026</v>
          </cell>
          <cell r="I324">
            <v>0</v>
          </cell>
          <cell r="J324">
            <v>212.90880000000001</v>
          </cell>
          <cell r="K324">
            <v>0</v>
          </cell>
          <cell r="L324">
            <v>199.55</v>
          </cell>
          <cell r="M324">
            <v>44</v>
          </cell>
          <cell r="O324">
            <v>32.425933202357562</v>
          </cell>
          <cell r="R324">
            <v>389.97731039883809</v>
          </cell>
          <cell r="S324">
            <v>159.68</v>
          </cell>
          <cell r="U324">
            <v>0</v>
          </cell>
          <cell r="X324" t="str">
            <v>-</v>
          </cell>
          <cell r="Y324">
            <v>0</v>
          </cell>
        </row>
        <row r="325">
          <cell r="C325" t="str">
            <v>HOSPITAL PELÓPIDAS SILVEIRA - CG Nº 017/2022</v>
          </cell>
          <cell r="E325" t="str">
            <v>DIOGO BATISTA DA SILVA</v>
          </cell>
          <cell r="F325" t="str">
            <v>2 - Outros Profissionais da Saúde</v>
          </cell>
          <cell r="G325" t="str">
            <v>3241-15</v>
          </cell>
          <cell r="H325" t="str">
            <v>08/2026</v>
          </cell>
          <cell r="I325">
            <v>0</v>
          </cell>
          <cell r="J325">
            <v>308.21440000000001</v>
          </cell>
          <cell r="K325">
            <v>0</v>
          </cell>
          <cell r="L325">
            <v>0</v>
          </cell>
          <cell r="M325">
            <v>0</v>
          </cell>
          <cell r="O325">
            <v>2.5299999999999998</v>
          </cell>
          <cell r="R325">
            <v>0</v>
          </cell>
          <cell r="S325">
            <v>0</v>
          </cell>
          <cell r="U325">
            <v>0</v>
          </cell>
          <cell r="X325" t="str">
            <v>-</v>
          </cell>
          <cell r="Y325">
            <v>0</v>
          </cell>
        </row>
        <row r="326">
          <cell r="C326" t="str">
            <v>HOSPITAL PELÓPIDAS SILVEIRA - CG Nº 017/2022</v>
          </cell>
          <cell r="E326" t="str">
            <v>DJACYR CAETANO VIANA FILHO</v>
          </cell>
          <cell r="F326" t="str">
            <v>3 - Administrativo</v>
          </cell>
          <cell r="G326" t="str">
            <v>1312-10</v>
          </cell>
          <cell r="H326" t="str">
            <v>08/2026</v>
          </cell>
          <cell r="I326">
            <v>0</v>
          </cell>
          <cell r="J326">
            <v>647.83199999999999</v>
          </cell>
          <cell r="K326">
            <v>0</v>
          </cell>
          <cell r="L326">
            <v>0</v>
          </cell>
          <cell r="M326">
            <v>0</v>
          </cell>
          <cell r="O326">
            <v>0</v>
          </cell>
          <cell r="R326">
            <v>0</v>
          </cell>
          <cell r="S326">
            <v>0</v>
          </cell>
          <cell r="U326">
            <v>0</v>
          </cell>
          <cell r="X326" t="str">
            <v>-</v>
          </cell>
          <cell r="Y326">
            <v>0</v>
          </cell>
        </row>
        <row r="327">
          <cell r="C327" t="str">
            <v>HOSPITAL PELÓPIDAS SILVEIRA - CG Nº 017/2022</v>
          </cell>
          <cell r="E327" t="str">
            <v>DORALICE DUARTE TEODOZIO</v>
          </cell>
          <cell r="F327" t="str">
            <v>2 - Outros Profissionais da Saúde</v>
          </cell>
          <cell r="G327" t="str">
            <v>3222-05</v>
          </cell>
          <cell r="H327" t="str">
            <v>08/2026</v>
          </cell>
          <cell r="I327">
            <v>0</v>
          </cell>
          <cell r="J327">
            <v>318.77519999999998</v>
          </cell>
          <cell r="K327">
            <v>0</v>
          </cell>
          <cell r="L327">
            <v>199.55</v>
          </cell>
          <cell r="M327">
            <v>32.42</v>
          </cell>
          <cell r="O327">
            <v>2.5299999999999998</v>
          </cell>
          <cell r="R327">
            <v>0</v>
          </cell>
          <cell r="S327">
            <v>0</v>
          </cell>
          <cell r="U327">
            <v>0</v>
          </cell>
          <cell r="X327" t="str">
            <v>-</v>
          </cell>
          <cell r="Y327">
            <v>0</v>
          </cell>
        </row>
        <row r="328">
          <cell r="C328" t="str">
            <v>HOSPITAL PELÓPIDAS SILVEIRA - CG Nº 017/2022</v>
          </cell>
          <cell r="E328" t="str">
            <v>DOUGLAS RAMOS DE FRANCA</v>
          </cell>
          <cell r="F328" t="str">
            <v>3 - Administrativo</v>
          </cell>
          <cell r="G328" t="str">
            <v>4110-10</v>
          </cell>
          <cell r="H328" t="str">
            <v>08/2026</v>
          </cell>
          <cell r="I328">
            <v>0</v>
          </cell>
          <cell r="J328">
            <v>133.37520000000001</v>
          </cell>
          <cell r="K328">
            <v>0</v>
          </cell>
          <cell r="L328">
            <v>199.55</v>
          </cell>
          <cell r="M328">
            <v>33.340000000000003</v>
          </cell>
          <cell r="O328">
            <v>32.425933202357562</v>
          </cell>
          <cell r="R328">
            <v>0</v>
          </cell>
          <cell r="S328">
            <v>0</v>
          </cell>
          <cell r="U328">
            <v>0</v>
          </cell>
          <cell r="X328" t="str">
            <v>-</v>
          </cell>
          <cell r="Y328">
            <v>0</v>
          </cell>
        </row>
        <row r="329">
          <cell r="C329" t="str">
            <v>HOSPITAL PELÓPIDAS SILVEIRA - CG Nº 017/2022</v>
          </cell>
          <cell r="E329" t="str">
            <v>EBDIAS COSTA DA SILVA</v>
          </cell>
          <cell r="F329" t="str">
            <v>3 - Administrativo</v>
          </cell>
          <cell r="G329" t="str">
            <v>5143-20</v>
          </cell>
          <cell r="H329" t="str">
            <v>08/2026</v>
          </cell>
          <cell r="I329">
            <v>0</v>
          </cell>
          <cell r="J329">
            <v>320.37759999999997</v>
          </cell>
          <cell r="K329">
            <v>0</v>
          </cell>
          <cell r="L329">
            <v>0</v>
          </cell>
          <cell r="M329">
            <v>0</v>
          </cell>
          <cell r="O329">
            <v>32.425933202357562</v>
          </cell>
          <cell r="R329">
            <v>150.12333113233049</v>
          </cell>
          <cell r="S329">
            <v>100.03</v>
          </cell>
          <cell r="U329">
            <v>0</v>
          </cell>
          <cell r="X329" t="str">
            <v>-</v>
          </cell>
          <cell r="Y329">
            <v>0</v>
          </cell>
        </row>
        <row r="330">
          <cell r="C330" t="str">
            <v>HOSPITAL PELÓPIDAS SILVEIRA - CG Nº 017/2022</v>
          </cell>
          <cell r="E330" t="str">
            <v>ECIO SIQUEIRA DA SILVA</v>
          </cell>
          <cell r="F330" t="str">
            <v>2 - Outros Profissionais da Saúde</v>
          </cell>
          <cell r="G330" t="str">
            <v>3222-05</v>
          </cell>
          <cell r="H330" t="str">
            <v>08/2026</v>
          </cell>
          <cell r="I330">
            <v>0</v>
          </cell>
          <cell r="J330">
            <v>370.7208</v>
          </cell>
          <cell r="K330">
            <v>0</v>
          </cell>
          <cell r="L330">
            <v>199.55</v>
          </cell>
          <cell r="M330">
            <v>32.42</v>
          </cell>
          <cell r="O330">
            <v>2.5299999999999998</v>
          </cell>
          <cell r="R330">
            <v>0</v>
          </cell>
          <cell r="S330">
            <v>0</v>
          </cell>
          <cell r="U330">
            <v>0</v>
          </cell>
          <cell r="X330" t="str">
            <v>-</v>
          </cell>
          <cell r="Y330">
            <v>0</v>
          </cell>
        </row>
        <row r="331">
          <cell r="C331" t="str">
            <v>HOSPITAL PELÓPIDAS SILVEIRA - CG Nº 017/2022</v>
          </cell>
          <cell r="E331" t="str">
            <v>EDER FELIPE DA SILVA ALVES</v>
          </cell>
          <cell r="F331" t="str">
            <v>3 - Administrativo</v>
          </cell>
          <cell r="G331" t="str">
            <v>5174-10</v>
          </cell>
          <cell r="H331" t="str">
            <v>08/2026</v>
          </cell>
          <cell r="I331">
            <v>0</v>
          </cell>
          <cell r="J331">
            <v>131.9504</v>
          </cell>
          <cell r="K331">
            <v>0</v>
          </cell>
          <cell r="L331">
            <v>199.55</v>
          </cell>
          <cell r="M331">
            <v>33.340000000000003</v>
          </cell>
          <cell r="O331">
            <v>32.425933202357562</v>
          </cell>
          <cell r="R331">
            <v>150.12333113233049</v>
          </cell>
          <cell r="S331">
            <v>100.03</v>
          </cell>
          <cell r="U331">
            <v>0</v>
          </cell>
          <cell r="X331" t="str">
            <v>-</v>
          </cell>
          <cell r="Y331">
            <v>0</v>
          </cell>
        </row>
        <row r="332">
          <cell r="C332" t="str">
            <v>HOSPITAL PELÓPIDAS SILVEIRA - CG Nº 017/2022</v>
          </cell>
          <cell r="E332" t="str">
            <v>EDILAINE MARIA DE SOUSA</v>
          </cell>
          <cell r="F332" t="str">
            <v>2 - Outros Profissionais da Saúde</v>
          </cell>
          <cell r="G332" t="str">
            <v>5211-30</v>
          </cell>
          <cell r="H332" t="str">
            <v>08/2026</v>
          </cell>
          <cell r="I332">
            <v>0</v>
          </cell>
          <cell r="J332">
            <v>122.28879999999999</v>
          </cell>
          <cell r="K332">
            <v>0</v>
          </cell>
          <cell r="L332">
            <v>0</v>
          </cell>
          <cell r="M332">
            <v>0</v>
          </cell>
          <cell r="O332">
            <v>32.425933202357562</v>
          </cell>
          <cell r="R332">
            <v>140.89817808361866</v>
          </cell>
          <cell r="S332">
            <v>110.45</v>
          </cell>
          <cell r="U332">
            <v>0</v>
          </cell>
          <cell r="X332" t="str">
            <v>-</v>
          </cell>
          <cell r="Y332">
            <v>0</v>
          </cell>
        </row>
        <row r="333">
          <cell r="C333" t="str">
            <v>HOSPITAL PELÓPIDAS SILVEIRA - CG Nº 017/2022</v>
          </cell>
          <cell r="E333" t="str">
            <v>EDILANE HERMINIO DE SOUZA</v>
          </cell>
          <cell r="F333" t="str">
            <v>3 - Administrativo</v>
          </cell>
          <cell r="G333" t="str">
            <v>5135-05</v>
          </cell>
          <cell r="H333" t="str">
            <v>08/2026</v>
          </cell>
          <cell r="I333">
            <v>0</v>
          </cell>
          <cell r="J333">
            <v>164.96559999999999</v>
          </cell>
          <cell r="K333">
            <v>0</v>
          </cell>
          <cell r="L333">
            <v>199.55</v>
          </cell>
          <cell r="M333">
            <v>33.340000000000003</v>
          </cell>
          <cell r="O333">
            <v>32.425933202357562</v>
          </cell>
          <cell r="R333">
            <v>140.89817808361866</v>
          </cell>
          <cell r="S333">
            <v>81.88</v>
          </cell>
          <cell r="U333">
            <v>0</v>
          </cell>
          <cell r="X333" t="str">
            <v>-</v>
          </cell>
          <cell r="Y333">
            <v>0</v>
          </cell>
        </row>
        <row r="334">
          <cell r="C334" t="str">
            <v>HOSPITAL PELÓPIDAS SILVEIRA - CG Nº 017/2022</v>
          </cell>
          <cell r="E334" t="str">
            <v>EDILANE MARINHO DA SILVA</v>
          </cell>
          <cell r="F334" t="str">
            <v>2 - Outros Profissionais da Saúde</v>
          </cell>
          <cell r="G334" t="str">
            <v>3222-05</v>
          </cell>
          <cell r="H334" t="str">
            <v>08/2026</v>
          </cell>
          <cell r="I334">
            <v>0</v>
          </cell>
          <cell r="J334">
            <v>307.35520000000002</v>
          </cell>
          <cell r="K334">
            <v>0</v>
          </cell>
          <cell r="L334">
            <v>199.55</v>
          </cell>
          <cell r="M334">
            <v>32.42</v>
          </cell>
          <cell r="O334">
            <v>2.5299999999999998</v>
          </cell>
          <cell r="R334">
            <v>150.12333113233049</v>
          </cell>
          <cell r="S334">
            <v>97.26</v>
          </cell>
          <cell r="U334">
            <v>0</v>
          </cell>
          <cell r="X334" t="str">
            <v>-</v>
          </cell>
          <cell r="Y334">
            <v>0</v>
          </cell>
        </row>
        <row r="335">
          <cell r="C335" t="str">
            <v>HOSPITAL PELÓPIDAS SILVEIRA - CG Nº 017/2022</v>
          </cell>
          <cell r="E335" t="str">
            <v>EDILSON JOSE DE MELO FILHO</v>
          </cell>
          <cell r="F335" t="str">
            <v>3 - Administrativo</v>
          </cell>
          <cell r="G335" t="str">
            <v>5143-20</v>
          </cell>
          <cell r="H335" t="str">
            <v>08/2026</v>
          </cell>
          <cell r="I335">
            <v>0</v>
          </cell>
          <cell r="J335">
            <v>0</v>
          </cell>
          <cell r="K335">
            <v>1979.9</v>
          </cell>
          <cell r="L335">
            <v>199.55</v>
          </cell>
          <cell r="M335">
            <v>66.680000000000007</v>
          </cell>
          <cell r="O335">
            <v>32.425933202357562</v>
          </cell>
          <cell r="R335">
            <v>150.12333113233049</v>
          </cell>
          <cell r="S335">
            <v>50</v>
          </cell>
          <cell r="U335">
            <v>0</v>
          </cell>
          <cell r="X335" t="str">
            <v>-</v>
          </cell>
          <cell r="Y335">
            <v>0</v>
          </cell>
        </row>
        <row r="336">
          <cell r="C336" t="str">
            <v>HOSPITAL PELÓPIDAS SILVEIRA - CG Nº 017/2022</v>
          </cell>
          <cell r="E336" t="str">
            <v>EDINEIDE DA SILVA SANTOS</v>
          </cell>
          <cell r="F336" t="str">
            <v>2 - Outros Profissionais da Saúde</v>
          </cell>
          <cell r="G336" t="str">
            <v>5211-30</v>
          </cell>
          <cell r="H336" t="str">
            <v>08/2026</v>
          </cell>
          <cell r="I336">
            <v>0</v>
          </cell>
          <cell r="J336">
            <v>146.2312</v>
          </cell>
          <cell r="K336">
            <v>0</v>
          </cell>
          <cell r="L336">
            <v>199.55</v>
          </cell>
          <cell r="M336">
            <v>36.82</v>
          </cell>
          <cell r="O336">
            <v>32.425933202357562</v>
          </cell>
          <cell r="R336">
            <v>0</v>
          </cell>
          <cell r="S336">
            <v>0</v>
          </cell>
          <cell r="U336">
            <v>0</v>
          </cell>
          <cell r="X336" t="str">
            <v>-</v>
          </cell>
          <cell r="Y336">
            <v>0</v>
          </cell>
        </row>
        <row r="337">
          <cell r="C337" t="str">
            <v>HOSPITAL PELÓPIDAS SILVEIRA - CG Nº 017/2022</v>
          </cell>
          <cell r="E337" t="str">
            <v>EDITH SOARES DANTAS</v>
          </cell>
          <cell r="F337" t="str">
            <v>2 - Outros Profissionais da Saúde</v>
          </cell>
          <cell r="G337" t="str">
            <v>3242-05</v>
          </cell>
          <cell r="H337" t="str">
            <v>08/2026</v>
          </cell>
          <cell r="I337">
            <v>0</v>
          </cell>
          <cell r="J337">
            <v>189.13759999999999</v>
          </cell>
          <cell r="K337">
            <v>0</v>
          </cell>
          <cell r="L337">
            <v>0</v>
          </cell>
          <cell r="M337">
            <v>0</v>
          </cell>
          <cell r="O337">
            <v>2.5299999999999998</v>
          </cell>
          <cell r="R337">
            <v>0</v>
          </cell>
          <cell r="S337">
            <v>0</v>
          </cell>
          <cell r="U337">
            <v>0</v>
          </cell>
          <cell r="X337" t="str">
            <v>-</v>
          </cell>
          <cell r="Y337">
            <v>0</v>
          </cell>
        </row>
        <row r="338">
          <cell r="C338" t="str">
            <v>HOSPITAL PELÓPIDAS SILVEIRA - CG Nº 017/2022</v>
          </cell>
          <cell r="E338" t="str">
            <v>EDIVANIA GONCALVES DA SILVA</v>
          </cell>
          <cell r="F338" t="str">
            <v>2 - Outros Profissionais da Saúde</v>
          </cell>
          <cell r="G338" t="str">
            <v>3222-05</v>
          </cell>
          <cell r="H338" t="str">
            <v>08/2026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O338">
            <v>2.5299999999999998</v>
          </cell>
          <cell r="R338">
            <v>0</v>
          </cell>
          <cell r="S338">
            <v>0</v>
          </cell>
          <cell r="U338">
            <v>0</v>
          </cell>
          <cell r="X338" t="str">
            <v>-</v>
          </cell>
          <cell r="Y338">
            <v>0</v>
          </cell>
        </row>
        <row r="339">
          <cell r="C339" t="str">
            <v>HOSPITAL PELÓPIDAS SILVEIRA - CG Nº 017/2022</v>
          </cell>
          <cell r="E339" t="str">
            <v>EDLANNE FIRMINO DA SILVA</v>
          </cell>
          <cell r="F339" t="str">
            <v>2 - Outros Profissionais da Saúde</v>
          </cell>
          <cell r="G339" t="str">
            <v>2237-10</v>
          </cell>
          <cell r="H339" t="str">
            <v>08/2026</v>
          </cell>
          <cell r="I339">
            <v>0</v>
          </cell>
          <cell r="J339">
            <v>368.52719999999999</v>
          </cell>
          <cell r="K339">
            <v>0</v>
          </cell>
          <cell r="L339">
            <v>0</v>
          </cell>
          <cell r="M339">
            <v>0</v>
          </cell>
          <cell r="O339">
            <v>2.5299999999999998</v>
          </cell>
          <cell r="R339">
            <v>0</v>
          </cell>
          <cell r="S339">
            <v>0</v>
          </cell>
          <cell r="U339">
            <v>0</v>
          </cell>
          <cell r="X339" t="str">
            <v>-</v>
          </cell>
          <cell r="Y339">
            <v>0</v>
          </cell>
        </row>
        <row r="340">
          <cell r="C340" t="str">
            <v>HOSPITAL PELÓPIDAS SILVEIRA - CG Nº 017/2022</v>
          </cell>
          <cell r="E340" t="str">
            <v>EDMO ELIAS BEZERRA NETO</v>
          </cell>
          <cell r="F340" t="str">
            <v>3 - Administrativo</v>
          </cell>
          <cell r="G340" t="str">
            <v>3132-15</v>
          </cell>
          <cell r="H340" t="str">
            <v>08/2026</v>
          </cell>
          <cell r="I340">
            <v>0</v>
          </cell>
          <cell r="J340">
            <v>315.43680000000001</v>
          </cell>
          <cell r="K340">
            <v>0</v>
          </cell>
          <cell r="L340">
            <v>199.55</v>
          </cell>
          <cell r="M340">
            <v>44</v>
          </cell>
          <cell r="O340">
            <v>32.425933202357562</v>
          </cell>
          <cell r="R340">
            <v>0</v>
          </cell>
          <cell r="S340">
            <v>0</v>
          </cell>
          <cell r="U340">
            <v>0</v>
          </cell>
          <cell r="X340" t="str">
            <v>-</v>
          </cell>
          <cell r="Y340">
            <v>0</v>
          </cell>
        </row>
        <row r="341">
          <cell r="C341" t="str">
            <v>HOSPITAL PELÓPIDAS SILVEIRA - CG Nº 017/2022</v>
          </cell>
          <cell r="E341" t="str">
            <v>EDNA DA SILVA COSTA</v>
          </cell>
          <cell r="F341" t="str">
            <v>2 - Outros Profissionais da Saúde</v>
          </cell>
          <cell r="G341" t="str">
            <v>3222-05</v>
          </cell>
          <cell r="H341" t="str">
            <v>08/2026</v>
          </cell>
          <cell r="I341">
            <v>0</v>
          </cell>
          <cell r="J341">
            <v>322.32</v>
          </cell>
          <cell r="K341">
            <v>0</v>
          </cell>
          <cell r="L341">
            <v>199.55</v>
          </cell>
          <cell r="M341">
            <v>32.42</v>
          </cell>
          <cell r="O341">
            <v>2.5299999999999998</v>
          </cell>
          <cell r="R341">
            <v>279.27547381429611</v>
          </cell>
          <cell r="S341">
            <v>94.67</v>
          </cell>
          <cell r="U341">
            <v>0</v>
          </cell>
          <cell r="X341" t="str">
            <v>-</v>
          </cell>
          <cell r="Y341">
            <v>0</v>
          </cell>
        </row>
        <row r="342">
          <cell r="C342" t="str">
            <v>HOSPITAL PELÓPIDAS SILVEIRA - CG Nº 017/2022</v>
          </cell>
          <cell r="E342" t="str">
            <v>EDNA MARIA DO NASCIMENTO</v>
          </cell>
          <cell r="F342" t="str">
            <v>2 - Outros Profissionais da Saúde</v>
          </cell>
          <cell r="G342" t="str">
            <v>3222-05</v>
          </cell>
          <cell r="H342" t="str">
            <v>08/2026</v>
          </cell>
          <cell r="I342">
            <v>0</v>
          </cell>
          <cell r="J342">
            <v>312.12479999999999</v>
          </cell>
          <cell r="K342">
            <v>0</v>
          </cell>
          <cell r="L342">
            <v>199.55</v>
          </cell>
          <cell r="M342">
            <v>32.42</v>
          </cell>
          <cell r="O342">
            <v>2.5299999999999998</v>
          </cell>
          <cell r="R342">
            <v>389.97731039883809</v>
          </cell>
          <cell r="S342">
            <v>97.26</v>
          </cell>
          <cell r="U342">
            <v>0</v>
          </cell>
          <cell r="X342" t="str">
            <v>-</v>
          </cell>
          <cell r="Y342">
            <v>0</v>
          </cell>
        </row>
        <row r="343">
          <cell r="C343" t="str">
            <v>HOSPITAL PELÓPIDAS SILVEIRA - CG Nº 017/2022</v>
          </cell>
          <cell r="E343" t="str">
            <v>EDRAINNY TRENTINI DANGELIS</v>
          </cell>
          <cell r="F343" t="str">
            <v>3 - Administrativo</v>
          </cell>
          <cell r="G343" t="str">
            <v>4110-10</v>
          </cell>
          <cell r="H343" t="str">
            <v>08/2026</v>
          </cell>
          <cell r="I343">
            <v>0</v>
          </cell>
          <cell r="J343">
            <v>16.21</v>
          </cell>
          <cell r="K343">
            <v>0</v>
          </cell>
          <cell r="L343">
            <v>0</v>
          </cell>
          <cell r="M343">
            <v>0</v>
          </cell>
          <cell r="O343">
            <v>32.425933202357562</v>
          </cell>
          <cell r="R343">
            <v>196.34354901960788</v>
          </cell>
          <cell r="S343">
            <v>48.63</v>
          </cell>
          <cell r="U343">
            <v>0</v>
          </cell>
          <cell r="X343" t="str">
            <v>-</v>
          </cell>
          <cell r="Y343">
            <v>0</v>
          </cell>
        </row>
        <row r="344">
          <cell r="C344" t="str">
            <v>HOSPITAL PELÓPIDAS SILVEIRA - CG Nº 017/2022</v>
          </cell>
          <cell r="E344" t="str">
            <v>EDSON JOSE COSTA JUNIOR</v>
          </cell>
          <cell r="F344" t="str">
            <v>3 - Administrativo</v>
          </cell>
          <cell r="G344" t="str">
            <v>5142-25</v>
          </cell>
          <cell r="H344" t="str">
            <v>08/2026</v>
          </cell>
          <cell r="I344">
            <v>0</v>
          </cell>
          <cell r="J344">
            <v>146.36320000000001</v>
          </cell>
          <cell r="K344">
            <v>0</v>
          </cell>
          <cell r="L344">
            <v>199.55</v>
          </cell>
          <cell r="M344">
            <v>33.340000000000003</v>
          </cell>
          <cell r="O344">
            <v>32.425933202357562</v>
          </cell>
          <cell r="R344">
            <v>297.72577991171977</v>
          </cell>
          <cell r="S344">
            <v>74.05</v>
          </cell>
          <cell r="U344">
            <v>0</v>
          </cell>
          <cell r="X344" t="str">
            <v>-</v>
          </cell>
          <cell r="Y344">
            <v>0</v>
          </cell>
        </row>
        <row r="345">
          <cell r="C345" t="str">
            <v>HOSPITAL PELÓPIDAS SILVEIRA - CG Nº 017/2022</v>
          </cell>
          <cell r="E345" t="str">
            <v>EDSON JOSE DE SANTANA</v>
          </cell>
          <cell r="F345" t="str">
            <v>2 - Outros Profissionais da Saúde</v>
          </cell>
          <cell r="G345" t="str">
            <v>3222-05</v>
          </cell>
          <cell r="H345" t="str">
            <v>08/2026</v>
          </cell>
          <cell r="I345">
            <v>0</v>
          </cell>
          <cell r="J345">
            <v>309.22000000000003</v>
          </cell>
          <cell r="K345">
            <v>0</v>
          </cell>
          <cell r="L345">
            <v>0</v>
          </cell>
          <cell r="M345">
            <v>0</v>
          </cell>
          <cell r="O345">
            <v>2.5299999999999998</v>
          </cell>
          <cell r="R345">
            <v>297.72577991171977</v>
          </cell>
          <cell r="S345">
            <v>97.26</v>
          </cell>
          <cell r="U345">
            <v>0</v>
          </cell>
          <cell r="X345" t="str">
            <v>-</v>
          </cell>
          <cell r="Y345">
            <v>0</v>
          </cell>
        </row>
        <row r="346">
          <cell r="C346" t="str">
            <v>HOSPITAL PELÓPIDAS SILVEIRA - CG Nº 017/2022</v>
          </cell>
          <cell r="E346" t="str">
            <v>EDSON XAVIER DA SILVA JUNIOR</v>
          </cell>
          <cell r="F346" t="str">
            <v>2 - Outros Profissionais da Saúde</v>
          </cell>
          <cell r="G346" t="str">
            <v>5151-10</v>
          </cell>
          <cell r="H346" t="str">
            <v>08/2026</v>
          </cell>
          <cell r="I346">
            <v>0</v>
          </cell>
          <cell r="J346">
            <v>159.31120000000001</v>
          </cell>
          <cell r="K346">
            <v>0</v>
          </cell>
          <cell r="L346">
            <v>199.55</v>
          </cell>
          <cell r="M346">
            <v>33.340000000000003</v>
          </cell>
          <cell r="O346">
            <v>32.425933202357562</v>
          </cell>
          <cell r="R346">
            <v>196.24909637588965</v>
          </cell>
          <cell r="S346">
            <v>100.03</v>
          </cell>
          <cell r="U346">
            <v>0</v>
          </cell>
          <cell r="X346" t="str">
            <v>-</v>
          </cell>
          <cell r="Y346">
            <v>0</v>
          </cell>
        </row>
        <row r="347">
          <cell r="C347" t="str">
            <v>HOSPITAL PELÓPIDAS SILVEIRA - CG Nº 017/2022</v>
          </cell>
          <cell r="E347" t="str">
            <v>EDUARDO DA SILVA AZEVEDO</v>
          </cell>
          <cell r="F347" t="str">
            <v>2 - Outros Profissionais da Saúde</v>
          </cell>
          <cell r="G347" t="str">
            <v>3222-05</v>
          </cell>
          <cell r="H347" t="str">
            <v>08/2026</v>
          </cell>
          <cell r="I347">
            <v>0</v>
          </cell>
          <cell r="J347">
            <v>281.83839999999998</v>
          </cell>
          <cell r="K347">
            <v>0</v>
          </cell>
          <cell r="L347">
            <v>199.55</v>
          </cell>
          <cell r="M347">
            <v>32.42</v>
          </cell>
          <cell r="O347">
            <v>2.5299999999999998</v>
          </cell>
          <cell r="R347">
            <v>196.24909637588965</v>
          </cell>
          <cell r="S347">
            <v>97.26</v>
          </cell>
          <cell r="U347">
            <v>0</v>
          </cell>
          <cell r="X347" t="str">
            <v>-</v>
          </cell>
          <cell r="Y347">
            <v>0</v>
          </cell>
        </row>
        <row r="348">
          <cell r="C348" t="str">
            <v>HOSPITAL PELÓPIDAS SILVEIRA - CG Nº 017/2022</v>
          </cell>
          <cell r="E348" t="str">
            <v>EDUARDO FIRMINO DA SILVA FRANCA</v>
          </cell>
          <cell r="F348" t="str">
            <v>3 - Administrativo</v>
          </cell>
          <cell r="G348" t="str">
            <v>9511-05</v>
          </cell>
          <cell r="H348" t="str">
            <v>08/2026</v>
          </cell>
          <cell r="I348">
            <v>0</v>
          </cell>
          <cell r="J348">
            <v>312.39440000000002</v>
          </cell>
          <cell r="K348">
            <v>0</v>
          </cell>
          <cell r="L348">
            <v>0</v>
          </cell>
          <cell r="M348">
            <v>0</v>
          </cell>
          <cell r="O348">
            <v>32.425933202357562</v>
          </cell>
          <cell r="R348">
            <v>279.27547381429611</v>
          </cell>
          <cell r="S348">
            <v>142.12</v>
          </cell>
          <cell r="U348">
            <v>0</v>
          </cell>
          <cell r="X348" t="str">
            <v>-</v>
          </cell>
          <cell r="Y348">
            <v>0</v>
          </cell>
        </row>
        <row r="349">
          <cell r="C349" t="str">
            <v>HOSPITAL PELÓPIDAS SILVEIRA - CG Nº 017/2022</v>
          </cell>
          <cell r="E349" t="str">
            <v>EDUARDO PRISCO DA SILVA</v>
          </cell>
          <cell r="F349" t="str">
            <v>3 - Administrativo</v>
          </cell>
          <cell r="G349" t="str">
            <v>5142-25</v>
          </cell>
          <cell r="H349" t="str">
            <v>08/2026</v>
          </cell>
          <cell r="I349">
            <v>0</v>
          </cell>
          <cell r="J349">
            <v>215.43119999999999</v>
          </cell>
          <cell r="K349">
            <v>0</v>
          </cell>
          <cell r="L349">
            <v>199.55</v>
          </cell>
          <cell r="M349">
            <v>33.340000000000003</v>
          </cell>
          <cell r="O349">
            <v>32.425933202357562</v>
          </cell>
          <cell r="R349">
            <v>140.89817808361866</v>
          </cell>
          <cell r="S349">
            <v>100.03</v>
          </cell>
          <cell r="U349">
            <v>0</v>
          </cell>
          <cell r="X349" t="str">
            <v>-</v>
          </cell>
          <cell r="Y349">
            <v>0</v>
          </cell>
        </row>
        <row r="350">
          <cell r="C350" t="str">
            <v>HOSPITAL PELÓPIDAS SILVEIRA - CG Nº 017/2022</v>
          </cell>
          <cell r="E350" t="str">
            <v>EDVALDO HENRIQUE DA SILVA FILHO</v>
          </cell>
          <cell r="F350" t="str">
            <v>3 - Administrativo</v>
          </cell>
          <cell r="G350" t="str">
            <v>7823-05</v>
          </cell>
          <cell r="H350" t="str">
            <v>08/2026</v>
          </cell>
          <cell r="I350">
            <v>0</v>
          </cell>
          <cell r="J350">
            <v>168.28800000000001</v>
          </cell>
          <cell r="K350">
            <v>0</v>
          </cell>
          <cell r="L350">
            <v>199.55</v>
          </cell>
          <cell r="M350">
            <v>40.07</v>
          </cell>
          <cell r="O350">
            <v>32.425933202357562</v>
          </cell>
          <cell r="R350">
            <v>0</v>
          </cell>
          <cell r="S350">
            <v>0</v>
          </cell>
          <cell r="U350">
            <v>0</v>
          </cell>
          <cell r="X350" t="str">
            <v>-</v>
          </cell>
          <cell r="Y350">
            <v>0</v>
          </cell>
        </row>
        <row r="351">
          <cell r="C351" t="str">
            <v>HOSPITAL PELÓPIDAS SILVEIRA - CG Nº 017/2022</v>
          </cell>
          <cell r="E351" t="str">
            <v>ELAINE ALBUQUERQUE DE FRANCA MONTEIRO</v>
          </cell>
          <cell r="F351" t="str">
            <v>2 - Outros Profissionais da Saúde</v>
          </cell>
          <cell r="G351" t="str">
            <v>2516-05</v>
          </cell>
          <cell r="H351" t="str">
            <v>08/2026</v>
          </cell>
          <cell r="I351">
            <v>0</v>
          </cell>
          <cell r="J351">
            <v>283.7432</v>
          </cell>
          <cell r="K351">
            <v>0</v>
          </cell>
          <cell r="L351">
            <v>199.55</v>
          </cell>
          <cell r="M351">
            <v>44</v>
          </cell>
          <cell r="O351">
            <v>32.425933202357562</v>
          </cell>
          <cell r="R351">
            <v>187.02394332717782</v>
          </cell>
          <cell r="S351">
            <v>126.19</v>
          </cell>
          <cell r="U351">
            <v>0</v>
          </cell>
          <cell r="X351" t="str">
            <v>-</v>
          </cell>
          <cell r="Y351">
            <v>0</v>
          </cell>
        </row>
        <row r="352">
          <cell r="C352" t="str">
            <v>HOSPITAL PELÓPIDAS SILVEIRA - CG Nº 017/2022</v>
          </cell>
          <cell r="E352" t="str">
            <v>ELAINE CRISTINA BARBOSA FRAZAO</v>
          </cell>
          <cell r="F352" t="str">
            <v>2 - Outros Profissionais da Saúde</v>
          </cell>
          <cell r="G352" t="str">
            <v>2235-05</v>
          </cell>
          <cell r="H352" t="str">
            <v>08/2026</v>
          </cell>
          <cell r="I352">
            <v>0</v>
          </cell>
          <cell r="J352">
            <v>436.73680000000002</v>
          </cell>
          <cell r="K352">
            <v>0</v>
          </cell>
          <cell r="L352">
            <v>0</v>
          </cell>
          <cell r="M352">
            <v>0</v>
          </cell>
          <cell r="O352">
            <v>5.31</v>
          </cell>
          <cell r="R352">
            <v>214.69940247331331</v>
          </cell>
          <cell r="S352">
            <v>122.12</v>
          </cell>
          <cell r="U352">
            <v>0</v>
          </cell>
          <cell r="X352" t="str">
            <v>-</v>
          </cell>
          <cell r="Y352">
            <v>0</v>
          </cell>
        </row>
        <row r="353">
          <cell r="C353" t="str">
            <v>HOSPITAL PELÓPIDAS SILVEIRA - CG Nº 017/2022</v>
          </cell>
          <cell r="E353" t="str">
            <v>ELAINE DE SANTANA DINIZ BARRETO</v>
          </cell>
          <cell r="F353" t="str">
            <v>3 - Administrativo</v>
          </cell>
          <cell r="G353" t="str">
            <v>2523-05</v>
          </cell>
          <cell r="H353" t="str">
            <v>08/2026</v>
          </cell>
          <cell r="I353">
            <v>0</v>
          </cell>
          <cell r="J353">
            <v>228.71600000000001</v>
          </cell>
          <cell r="K353">
            <v>0</v>
          </cell>
          <cell r="L353">
            <v>0</v>
          </cell>
          <cell r="M353">
            <v>0</v>
          </cell>
          <cell r="O353">
            <v>32.425933202357562</v>
          </cell>
          <cell r="R353">
            <v>196.24909637588965</v>
          </cell>
          <cell r="S353">
            <v>95.81</v>
          </cell>
          <cell r="U353">
            <v>0</v>
          </cell>
          <cell r="X353" t="str">
            <v>-</v>
          </cell>
          <cell r="Y353">
            <v>0</v>
          </cell>
        </row>
        <row r="354">
          <cell r="C354" t="str">
            <v>HOSPITAL PELÓPIDAS SILVEIRA - CG Nº 017/2022</v>
          </cell>
          <cell r="E354" t="str">
            <v>ELAINE PEIXOTO SANTANA DA SILVA</v>
          </cell>
          <cell r="F354" t="str">
            <v>2 - Outros Profissionais da Saúde</v>
          </cell>
          <cell r="G354" t="str">
            <v>5211-30</v>
          </cell>
          <cell r="H354" t="str">
            <v>08/2026</v>
          </cell>
          <cell r="I354">
            <v>0</v>
          </cell>
          <cell r="J354">
            <v>147.27199999999999</v>
          </cell>
          <cell r="K354">
            <v>0</v>
          </cell>
          <cell r="L354">
            <v>0</v>
          </cell>
          <cell r="M354">
            <v>0</v>
          </cell>
          <cell r="O354">
            <v>0</v>
          </cell>
          <cell r="R354">
            <v>150.12333113233049</v>
          </cell>
          <cell r="S354">
            <v>110.45</v>
          </cell>
          <cell r="U354">
            <v>0</v>
          </cell>
          <cell r="X354" t="str">
            <v>-</v>
          </cell>
          <cell r="Y354">
            <v>0</v>
          </cell>
        </row>
        <row r="355">
          <cell r="C355" t="str">
            <v>HOSPITAL PELÓPIDAS SILVEIRA - CG Nº 017/2022</v>
          </cell>
          <cell r="E355" t="str">
            <v>ELANE MARIA SANTOS DE LUCENA</v>
          </cell>
          <cell r="F355" t="str">
            <v>2 - Outros Profissionais da Saúde</v>
          </cell>
          <cell r="G355" t="str">
            <v>3222-05</v>
          </cell>
          <cell r="H355" t="str">
            <v>08/2026</v>
          </cell>
          <cell r="I355">
            <v>0</v>
          </cell>
          <cell r="J355">
            <v>318.45679999999999</v>
          </cell>
          <cell r="K355">
            <v>0</v>
          </cell>
          <cell r="L355">
            <v>199.55</v>
          </cell>
          <cell r="M355">
            <v>32.42</v>
          </cell>
          <cell r="O355">
            <v>2.5299999999999998</v>
          </cell>
          <cell r="R355">
            <v>140.89817808361866</v>
          </cell>
          <cell r="S355">
            <v>94.67</v>
          </cell>
          <cell r="U355">
            <v>0</v>
          </cell>
          <cell r="X355" t="str">
            <v>-</v>
          </cell>
          <cell r="Y355">
            <v>0</v>
          </cell>
        </row>
        <row r="356">
          <cell r="C356" t="str">
            <v>HOSPITAL PELÓPIDAS SILVEIRA - CG Nº 017/2022</v>
          </cell>
          <cell r="E356" t="str">
            <v>ELCILIA DIAS DE MELO SILVA</v>
          </cell>
          <cell r="F356" t="str">
            <v>2 - Outros Profissionais da Saúde</v>
          </cell>
          <cell r="G356" t="str">
            <v>3222-05</v>
          </cell>
          <cell r="H356" t="str">
            <v>08/2026</v>
          </cell>
          <cell r="I356">
            <v>0</v>
          </cell>
          <cell r="J356">
            <v>284.36</v>
          </cell>
          <cell r="K356">
            <v>0</v>
          </cell>
          <cell r="L356">
            <v>199.55</v>
          </cell>
          <cell r="M356">
            <v>32.42</v>
          </cell>
          <cell r="O356">
            <v>2.5299999999999998</v>
          </cell>
          <cell r="R356">
            <v>0</v>
          </cell>
          <cell r="S356">
            <v>89.48</v>
          </cell>
          <cell r="U356">
            <v>0</v>
          </cell>
          <cell r="X356" t="str">
            <v>-</v>
          </cell>
          <cell r="Y356">
            <v>0</v>
          </cell>
        </row>
        <row r="357">
          <cell r="C357" t="str">
            <v>HOSPITAL PELÓPIDAS SILVEIRA - CG Nº 017/2022</v>
          </cell>
          <cell r="E357" t="str">
            <v>ELDA DE AGUIAR SILVA OLIVEIRA</v>
          </cell>
          <cell r="F357" t="str">
            <v>3 - Administrativo</v>
          </cell>
          <cell r="G357" t="str">
            <v>5143-20</v>
          </cell>
          <cell r="H357" t="str">
            <v>08/2026</v>
          </cell>
          <cell r="I357">
            <v>0</v>
          </cell>
          <cell r="J357">
            <v>129.6728</v>
          </cell>
          <cell r="K357">
            <v>0</v>
          </cell>
          <cell r="L357">
            <v>0</v>
          </cell>
          <cell r="M357">
            <v>0</v>
          </cell>
          <cell r="O357">
            <v>0</v>
          </cell>
          <cell r="R357">
            <v>113.45528235294118</v>
          </cell>
          <cell r="S357">
            <v>70.02</v>
          </cell>
          <cell r="U357">
            <v>0</v>
          </cell>
          <cell r="X357" t="str">
            <v>-</v>
          </cell>
          <cell r="Y357">
            <v>0</v>
          </cell>
        </row>
        <row r="358">
          <cell r="C358" t="str">
            <v>HOSPITAL PELÓPIDAS SILVEIRA - CG Nº 017/2022</v>
          </cell>
          <cell r="E358" t="str">
            <v>ELDER LEANDRO RODRIGUES DOS SANTOS</v>
          </cell>
          <cell r="F358" t="str">
            <v>2 - Outros Profissionais da Saúde</v>
          </cell>
          <cell r="G358" t="str">
            <v>3222-05</v>
          </cell>
          <cell r="H358" t="str">
            <v>08/2026</v>
          </cell>
          <cell r="I358">
            <v>0</v>
          </cell>
          <cell r="J358">
            <v>175.3032</v>
          </cell>
          <cell r="K358">
            <v>0</v>
          </cell>
          <cell r="L358">
            <v>0</v>
          </cell>
          <cell r="M358">
            <v>0</v>
          </cell>
          <cell r="O358">
            <v>34.955933202357564</v>
          </cell>
          <cell r="R358">
            <v>0</v>
          </cell>
          <cell r="S358">
            <v>0</v>
          </cell>
          <cell r="U358">
            <v>0</v>
          </cell>
          <cell r="X358" t="str">
            <v>-</v>
          </cell>
          <cell r="Y358">
            <v>0</v>
          </cell>
        </row>
        <row r="359">
          <cell r="C359" t="str">
            <v>HOSPITAL PELÓPIDAS SILVEIRA - CG Nº 017/2022</v>
          </cell>
          <cell r="E359" t="str">
            <v>ELDIENE BARBOSA DE OLIVEIRA SANTOS</v>
          </cell>
          <cell r="F359" t="str">
            <v>1 - Médico</v>
          </cell>
          <cell r="G359" t="str">
            <v>2251-25</v>
          </cell>
          <cell r="H359" t="str">
            <v>08/2026</v>
          </cell>
          <cell r="I359">
            <v>0</v>
          </cell>
          <cell r="J359">
            <v>759.33280000000002</v>
          </cell>
          <cell r="K359">
            <v>0</v>
          </cell>
          <cell r="L359">
            <v>0</v>
          </cell>
          <cell r="M359">
            <v>0</v>
          </cell>
          <cell r="O359">
            <v>20.239999999999998</v>
          </cell>
          <cell r="R359">
            <v>0</v>
          </cell>
          <cell r="S359">
            <v>0</v>
          </cell>
          <cell r="U359">
            <v>0</v>
          </cell>
          <cell r="X359" t="str">
            <v>-</v>
          </cell>
          <cell r="Y359">
            <v>0</v>
          </cell>
        </row>
        <row r="360">
          <cell r="C360" t="str">
            <v>HOSPITAL PELÓPIDAS SILVEIRA - CG Nº 017/2022</v>
          </cell>
          <cell r="E360" t="str">
            <v>ELECSSANDRA CECILIA DA SILVA</v>
          </cell>
          <cell r="F360" t="str">
            <v>2 - Outros Profissionais da Saúde</v>
          </cell>
          <cell r="G360" t="str">
            <v>3222-05</v>
          </cell>
          <cell r="H360" t="str">
            <v>08/2026</v>
          </cell>
          <cell r="I360">
            <v>0</v>
          </cell>
          <cell r="J360">
            <v>305.95119999999997</v>
          </cell>
          <cell r="K360">
            <v>0</v>
          </cell>
          <cell r="L360">
            <v>0</v>
          </cell>
          <cell r="M360">
            <v>0</v>
          </cell>
          <cell r="O360">
            <v>2.5299999999999998</v>
          </cell>
          <cell r="R360">
            <v>150.12333113233049</v>
          </cell>
          <cell r="S360">
            <v>97.26</v>
          </cell>
          <cell r="U360">
            <v>0</v>
          </cell>
          <cell r="X360" t="str">
            <v>-</v>
          </cell>
          <cell r="Y360">
            <v>0</v>
          </cell>
        </row>
        <row r="361">
          <cell r="C361" t="str">
            <v>HOSPITAL PELÓPIDAS SILVEIRA - CG Nº 017/2022</v>
          </cell>
          <cell r="E361" t="str">
            <v>ELIANE VICTORIA FLOR DA SILVA</v>
          </cell>
          <cell r="F361" t="str">
            <v>2 - Outros Profissionais da Saúde</v>
          </cell>
          <cell r="G361" t="str">
            <v>5211-30</v>
          </cell>
          <cell r="H361" t="str">
            <v>08/2026</v>
          </cell>
          <cell r="I361">
            <v>0</v>
          </cell>
          <cell r="J361">
            <v>147.27199999999999</v>
          </cell>
          <cell r="K361">
            <v>0</v>
          </cell>
          <cell r="L361">
            <v>0</v>
          </cell>
          <cell r="M361">
            <v>0</v>
          </cell>
          <cell r="O361">
            <v>32.425933202357562</v>
          </cell>
          <cell r="R361">
            <v>297.72577991171977</v>
          </cell>
          <cell r="S361">
            <v>110.45</v>
          </cell>
          <cell r="U361">
            <v>0</v>
          </cell>
          <cell r="X361" t="str">
            <v>-</v>
          </cell>
          <cell r="Y361">
            <v>0</v>
          </cell>
        </row>
        <row r="362">
          <cell r="C362" t="str">
            <v>HOSPITAL PELÓPIDAS SILVEIRA - CG Nº 017/2022</v>
          </cell>
          <cell r="E362" t="str">
            <v>ELICKA KARLA DA SILVA CAVALCANTI FERREIRA</v>
          </cell>
          <cell r="F362" t="str">
            <v>2 - Outros Profissionais da Saúde</v>
          </cell>
          <cell r="G362" t="str">
            <v>2237-10</v>
          </cell>
          <cell r="H362" t="str">
            <v>08/2026</v>
          </cell>
          <cell r="I362">
            <v>0</v>
          </cell>
          <cell r="J362">
            <v>449.03440000000001</v>
          </cell>
          <cell r="K362">
            <v>0</v>
          </cell>
          <cell r="L362">
            <v>0</v>
          </cell>
          <cell r="M362">
            <v>0</v>
          </cell>
          <cell r="O362">
            <v>2.5299999999999998</v>
          </cell>
          <cell r="R362">
            <v>0</v>
          </cell>
          <cell r="S362">
            <v>0</v>
          </cell>
          <cell r="U362">
            <v>0</v>
          </cell>
          <cell r="X362" t="str">
            <v>-</v>
          </cell>
          <cell r="Y362">
            <v>0</v>
          </cell>
        </row>
        <row r="363">
          <cell r="C363" t="str">
            <v>HOSPITAL PELÓPIDAS SILVEIRA - CG Nº 017/2022</v>
          </cell>
          <cell r="E363" t="str">
            <v>ELIENE MENEZES DE OLIVEIRA COSTA</v>
          </cell>
          <cell r="F363" t="str">
            <v>3 - Administrativo</v>
          </cell>
          <cell r="G363" t="str">
            <v>5163-45</v>
          </cell>
          <cell r="H363" t="str">
            <v>08/2026</v>
          </cell>
          <cell r="I363">
            <v>0</v>
          </cell>
          <cell r="J363">
            <v>212.3904</v>
          </cell>
          <cell r="K363">
            <v>0</v>
          </cell>
          <cell r="L363">
            <v>199.55</v>
          </cell>
          <cell r="M363">
            <v>33.340000000000003</v>
          </cell>
          <cell r="O363">
            <v>32.425933202357562</v>
          </cell>
          <cell r="R363">
            <v>297.72577991171977</v>
          </cell>
          <cell r="S363">
            <v>100.68</v>
          </cell>
          <cell r="U363">
            <v>0</v>
          </cell>
          <cell r="X363" t="str">
            <v>-</v>
          </cell>
          <cell r="Y363">
            <v>0</v>
          </cell>
        </row>
        <row r="364">
          <cell r="C364" t="str">
            <v>HOSPITAL PELÓPIDAS SILVEIRA - CG Nº 017/2022</v>
          </cell>
          <cell r="E364" t="str">
            <v>ELIONAI TAMIRES AQUINO DOS SANTOS</v>
          </cell>
          <cell r="F364" t="str">
            <v>2 - Outros Profissionais da Saúde</v>
          </cell>
          <cell r="G364" t="str">
            <v>3222-05</v>
          </cell>
          <cell r="H364" t="str">
            <v>08/2026</v>
          </cell>
          <cell r="I364">
            <v>0</v>
          </cell>
          <cell r="J364">
            <v>8.3607999999999993</v>
          </cell>
          <cell r="K364">
            <v>0</v>
          </cell>
          <cell r="L364">
            <v>0</v>
          </cell>
          <cell r="M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>-</v>
          </cell>
          <cell r="Y364">
            <v>0</v>
          </cell>
        </row>
        <row r="365">
          <cell r="C365" t="str">
            <v>HOSPITAL PELÓPIDAS SILVEIRA - CG Nº 017/2022</v>
          </cell>
          <cell r="E365" t="str">
            <v>ELISABETE JOSE DOS SANTOS LEITE</v>
          </cell>
          <cell r="F365" t="str">
            <v>2 - Outros Profissionais da Saúde</v>
          </cell>
          <cell r="G365" t="str">
            <v>3222-05</v>
          </cell>
          <cell r="H365" t="str">
            <v>08/2026</v>
          </cell>
          <cell r="I365">
            <v>0</v>
          </cell>
          <cell r="J365">
            <v>310.82560000000001</v>
          </cell>
          <cell r="K365">
            <v>0</v>
          </cell>
          <cell r="L365">
            <v>0</v>
          </cell>
          <cell r="M365">
            <v>0</v>
          </cell>
          <cell r="O365">
            <v>2.5299999999999998</v>
          </cell>
          <cell r="R365">
            <v>140.89817808361866</v>
          </cell>
          <cell r="S365">
            <v>84.29</v>
          </cell>
          <cell r="U365">
            <v>0</v>
          </cell>
          <cell r="X365" t="str">
            <v>-</v>
          </cell>
          <cell r="Y365">
            <v>0</v>
          </cell>
        </row>
        <row r="366">
          <cell r="C366" t="str">
            <v>HOSPITAL PELÓPIDAS SILVEIRA - CG Nº 017/2022</v>
          </cell>
          <cell r="E366" t="str">
            <v>ELISANGELA CRISTINA CABRAL</v>
          </cell>
          <cell r="F366" t="str">
            <v>2 - Outros Profissionais da Saúde</v>
          </cell>
          <cell r="G366" t="str">
            <v>3222-05</v>
          </cell>
          <cell r="H366" t="str">
            <v>08/2026</v>
          </cell>
          <cell r="I366">
            <v>0</v>
          </cell>
          <cell r="J366">
            <v>283.29919999999998</v>
          </cell>
          <cell r="K366">
            <v>0</v>
          </cell>
          <cell r="L366">
            <v>199.55</v>
          </cell>
          <cell r="M366">
            <v>32.42</v>
          </cell>
          <cell r="O366">
            <v>2.5299999999999998</v>
          </cell>
          <cell r="R366">
            <v>279.27547381429611</v>
          </cell>
          <cell r="S366">
            <v>89.48</v>
          </cell>
          <cell r="U366">
            <v>0</v>
          </cell>
          <cell r="X366" t="str">
            <v>-</v>
          </cell>
          <cell r="Y366">
            <v>0</v>
          </cell>
        </row>
        <row r="367">
          <cell r="C367" t="str">
            <v>HOSPITAL PELÓPIDAS SILVEIRA - CG Nº 017/2022</v>
          </cell>
          <cell r="E367" t="str">
            <v>ELISANGELA MAGALHAES DA SILVA</v>
          </cell>
          <cell r="F367" t="str">
            <v>2 - Outros Profissionais da Saúde</v>
          </cell>
          <cell r="G367" t="str">
            <v>3222-05</v>
          </cell>
          <cell r="H367" t="str">
            <v>08/2026</v>
          </cell>
          <cell r="I367">
            <v>0</v>
          </cell>
          <cell r="J367">
            <v>281.83839999999998</v>
          </cell>
          <cell r="K367">
            <v>0</v>
          </cell>
          <cell r="L367">
            <v>0</v>
          </cell>
          <cell r="M367">
            <v>0</v>
          </cell>
          <cell r="O367">
            <v>2.5299999999999998</v>
          </cell>
          <cell r="R367">
            <v>0</v>
          </cell>
          <cell r="S367">
            <v>0</v>
          </cell>
          <cell r="U367">
            <v>0</v>
          </cell>
          <cell r="X367" t="str">
            <v>-</v>
          </cell>
          <cell r="Y367">
            <v>0</v>
          </cell>
        </row>
        <row r="368">
          <cell r="C368" t="str">
            <v>HOSPITAL PELÓPIDAS SILVEIRA - CG Nº 017/2022</v>
          </cell>
          <cell r="E368" t="str">
            <v>ELISANGELA MARIA DA SILVA</v>
          </cell>
          <cell r="F368" t="str">
            <v>2 - Outros Profissionais da Saúde</v>
          </cell>
          <cell r="G368" t="str">
            <v>3222-05</v>
          </cell>
          <cell r="H368" t="str">
            <v>08/2026</v>
          </cell>
          <cell r="I368">
            <v>0</v>
          </cell>
          <cell r="J368">
            <v>263.60079999999999</v>
          </cell>
          <cell r="K368">
            <v>0</v>
          </cell>
          <cell r="L368">
            <v>0</v>
          </cell>
          <cell r="M368">
            <v>0</v>
          </cell>
          <cell r="O368">
            <v>2.5299999999999998</v>
          </cell>
          <cell r="R368">
            <v>279.27547381429611</v>
          </cell>
          <cell r="S368">
            <v>76.510000000000005</v>
          </cell>
          <cell r="U368">
            <v>0</v>
          </cell>
          <cell r="X368" t="str">
            <v>-</v>
          </cell>
          <cell r="Y368">
            <v>0</v>
          </cell>
        </row>
        <row r="369">
          <cell r="C369" t="str">
            <v>HOSPITAL PELÓPIDAS SILVEIRA - CG Nº 017/2022</v>
          </cell>
          <cell r="E369" t="str">
            <v>ELISONERES JOSE DE LIRA</v>
          </cell>
          <cell r="F369" t="str">
            <v>2 - Outros Profissionais da Saúde</v>
          </cell>
          <cell r="G369" t="str">
            <v>3222-05</v>
          </cell>
          <cell r="H369" t="str">
            <v>08/2026</v>
          </cell>
          <cell r="I369">
            <v>0</v>
          </cell>
          <cell r="J369">
            <v>301.45119999999997</v>
          </cell>
          <cell r="K369">
            <v>0</v>
          </cell>
          <cell r="L369">
            <v>0</v>
          </cell>
          <cell r="M369">
            <v>0</v>
          </cell>
          <cell r="O369">
            <v>2.5299999999999998</v>
          </cell>
          <cell r="R369">
            <v>297.72577991171977</v>
          </cell>
          <cell r="S369">
            <v>94.67</v>
          </cell>
          <cell r="U369">
            <v>0</v>
          </cell>
          <cell r="X369" t="str">
            <v>-</v>
          </cell>
          <cell r="Y369">
            <v>0</v>
          </cell>
        </row>
        <row r="370">
          <cell r="C370" t="str">
            <v>HOSPITAL PELÓPIDAS SILVEIRA - CG Nº 017/2022</v>
          </cell>
          <cell r="E370" t="str">
            <v>ELISSON BRAZ DA SILVA</v>
          </cell>
          <cell r="F370" t="str">
            <v>3 - Administrativo</v>
          </cell>
          <cell r="G370" t="str">
            <v>3542-05</v>
          </cell>
          <cell r="H370" t="str">
            <v>08/2026</v>
          </cell>
          <cell r="I370">
            <v>0</v>
          </cell>
          <cell r="J370">
            <v>270.11759999999998</v>
          </cell>
          <cell r="K370">
            <v>0</v>
          </cell>
          <cell r="L370">
            <v>0</v>
          </cell>
          <cell r="M370">
            <v>0</v>
          </cell>
          <cell r="O370">
            <v>32.425933202357562</v>
          </cell>
          <cell r="R370">
            <v>389.97731039883809</v>
          </cell>
          <cell r="S370">
            <v>202.59</v>
          </cell>
          <cell r="U370">
            <v>0</v>
          </cell>
          <cell r="X370" t="str">
            <v>-</v>
          </cell>
          <cell r="Y370">
            <v>0</v>
          </cell>
        </row>
        <row r="371">
          <cell r="C371" t="str">
            <v>HOSPITAL PELÓPIDAS SILVEIRA - CG Nº 017/2022</v>
          </cell>
          <cell r="E371" t="str">
            <v>ELIVALDO FERREIRA DE ARAUJO</v>
          </cell>
          <cell r="F371" t="str">
            <v>3 - Administrativo</v>
          </cell>
          <cell r="G371" t="str">
            <v>5174-10</v>
          </cell>
          <cell r="H371" t="str">
            <v>08/2026</v>
          </cell>
          <cell r="I371">
            <v>0</v>
          </cell>
          <cell r="J371">
            <v>215.67439999999999</v>
          </cell>
          <cell r="K371">
            <v>0</v>
          </cell>
          <cell r="L371">
            <v>0</v>
          </cell>
          <cell r="M371">
            <v>0</v>
          </cell>
          <cell r="O371">
            <v>0</v>
          </cell>
          <cell r="R371">
            <v>0</v>
          </cell>
          <cell r="S371">
            <v>0</v>
          </cell>
          <cell r="U371">
            <v>0</v>
          </cell>
          <cell r="X371" t="str">
            <v>-</v>
          </cell>
          <cell r="Y371">
            <v>0</v>
          </cell>
        </row>
        <row r="372">
          <cell r="C372" t="str">
            <v>HOSPITAL PELÓPIDAS SILVEIRA - CG Nº 017/2022</v>
          </cell>
          <cell r="E372" t="str">
            <v>ELIVELTON JOSE DA SILVA LIMA</v>
          </cell>
          <cell r="F372" t="str">
            <v>2 - Outros Profissionais da Saúde</v>
          </cell>
          <cell r="G372" t="str">
            <v>3222-05</v>
          </cell>
          <cell r="H372" t="str">
            <v>08/2026</v>
          </cell>
          <cell r="I372">
            <v>0</v>
          </cell>
          <cell r="J372">
            <v>432.096</v>
          </cell>
          <cell r="K372">
            <v>0</v>
          </cell>
          <cell r="L372">
            <v>199.55</v>
          </cell>
          <cell r="M372">
            <v>32.42</v>
          </cell>
          <cell r="O372">
            <v>2.5299999999999998</v>
          </cell>
          <cell r="R372">
            <v>0</v>
          </cell>
          <cell r="S372">
            <v>0</v>
          </cell>
          <cell r="U372">
            <v>0</v>
          </cell>
          <cell r="X372" t="str">
            <v>-</v>
          </cell>
          <cell r="Y372">
            <v>0</v>
          </cell>
        </row>
        <row r="373">
          <cell r="C373" t="str">
            <v>HOSPITAL PELÓPIDAS SILVEIRA - CG Nº 017/2022</v>
          </cell>
          <cell r="E373" t="str">
            <v>ELIZABETE FERREIRA DOS SANTOS</v>
          </cell>
          <cell r="F373" t="str">
            <v>2 - Outros Profissionais da Saúde</v>
          </cell>
          <cell r="G373" t="str">
            <v>2235-05</v>
          </cell>
          <cell r="H373" t="str">
            <v>08/2026</v>
          </cell>
          <cell r="I373">
            <v>0</v>
          </cell>
          <cell r="J373">
            <v>507.27359999999999</v>
          </cell>
          <cell r="K373">
            <v>0</v>
          </cell>
          <cell r="L373">
            <v>0</v>
          </cell>
          <cell r="M373">
            <v>0</v>
          </cell>
          <cell r="O373">
            <v>5.31</v>
          </cell>
          <cell r="R373">
            <v>0</v>
          </cell>
          <cell r="S373">
            <v>0</v>
          </cell>
          <cell r="U373">
            <v>0</v>
          </cell>
          <cell r="X373" t="str">
            <v>-</v>
          </cell>
          <cell r="Y373">
            <v>0</v>
          </cell>
        </row>
        <row r="374">
          <cell r="C374" t="str">
            <v>HOSPITAL PELÓPIDAS SILVEIRA - CG Nº 017/2022</v>
          </cell>
          <cell r="E374" t="str">
            <v>ELIZAMA ALVES DE ARAUJO DA PAIXAO</v>
          </cell>
          <cell r="F374" t="str">
            <v>2 - Outros Profissionais da Saúde</v>
          </cell>
          <cell r="G374" t="str">
            <v>3222-05</v>
          </cell>
          <cell r="H374" t="str">
            <v>08/2026</v>
          </cell>
          <cell r="I374">
            <v>0</v>
          </cell>
          <cell r="J374">
            <v>296.81760000000003</v>
          </cell>
          <cell r="K374">
            <v>0</v>
          </cell>
          <cell r="L374">
            <v>199.55</v>
          </cell>
          <cell r="M374">
            <v>32.42</v>
          </cell>
          <cell r="O374">
            <v>2.5299999999999998</v>
          </cell>
          <cell r="R374">
            <v>150.12333113233049</v>
          </cell>
          <cell r="S374">
            <v>89.48</v>
          </cell>
          <cell r="U374">
            <v>0</v>
          </cell>
          <cell r="X374" t="str">
            <v>-</v>
          </cell>
          <cell r="Y374">
            <v>0</v>
          </cell>
        </row>
        <row r="375">
          <cell r="C375" t="str">
            <v>HOSPITAL PELÓPIDAS SILVEIRA - CG Nº 017/2022</v>
          </cell>
          <cell r="E375" t="str">
            <v>ELIZAMA MARIA DIAS BARBOSA</v>
          </cell>
          <cell r="F375" t="str">
            <v>2 - Outros Profissionais da Saúde</v>
          </cell>
          <cell r="G375" t="str">
            <v>3222-05</v>
          </cell>
          <cell r="H375" t="str">
            <v>08/2026</v>
          </cell>
          <cell r="I375">
            <v>0</v>
          </cell>
          <cell r="J375">
            <v>303.24880000000002</v>
          </cell>
          <cell r="K375">
            <v>0</v>
          </cell>
          <cell r="L375">
            <v>199.55</v>
          </cell>
          <cell r="M375">
            <v>32.42</v>
          </cell>
          <cell r="O375">
            <v>2.5299999999999998</v>
          </cell>
          <cell r="R375">
            <v>0</v>
          </cell>
          <cell r="S375">
            <v>0</v>
          </cell>
          <cell r="U375">
            <v>0</v>
          </cell>
          <cell r="X375" t="str">
            <v>-</v>
          </cell>
          <cell r="Y375">
            <v>0</v>
          </cell>
        </row>
        <row r="376">
          <cell r="C376" t="str">
            <v>HOSPITAL PELÓPIDAS SILVEIRA - CG Nº 017/2022</v>
          </cell>
          <cell r="E376" t="str">
            <v>ELIZANDRA HELENA DA SILVA BARBOSA</v>
          </cell>
          <cell r="F376" t="str">
            <v>3 - Administrativo</v>
          </cell>
          <cell r="G376" t="str">
            <v>5142-25</v>
          </cell>
          <cell r="H376" t="str">
            <v>08/2026</v>
          </cell>
          <cell r="I376">
            <v>0</v>
          </cell>
          <cell r="J376">
            <v>159.1728</v>
          </cell>
          <cell r="K376">
            <v>0</v>
          </cell>
          <cell r="L376">
            <v>0</v>
          </cell>
          <cell r="M376">
            <v>0</v>
          </cell>
          <cell r="O376">
            <v>32.425933202357562</v>
          </cell>
          <cell r="R376">
            <v>140.89817808361866</v>
          </cell>
          <cell r="S376">
            <v>97.35</v>
          </cell>
          <cell r="U376">
            <v>0</v>
          </cell>
          <cell r="X376" t="str">
            <v>-</v>
          </cell>
          <cell r="Y376">
            <v>0</v>
          </cell>
        </row>
        <row r="377">
          <cell r="C377" t="str">
            <v>HOSPITAL PELÓPIDAS SILVEIRA - CG Nº 017/2022</v>
          </cell>
          <cell r="E377" t="str">
            <v>ELIZANGELA ALVES TORRE</v>
          </cell>
          <cell r="F377" t="str">
            <v>3 - Administrativo</v>
          </cell>
          <cell r="G377" t="str">
            <v>1231-10</v>
          </cell>
          <cell r="H377" t="str">
            <v>08/2026</v>
          </cell>
          <cell r="I377">
            <v>0</v>
          </cell>
          <cell r="J377">
            <v>0</v>
          </cell>
          <cell r="K377">
            <v>23101.97</v>
          </cell>
          <cell r="L377">
            <v>199.55</v>
          </cell>
          <cell r="M377">
            <v>44</v>
          </cell>
          <cell r="O377">
            <v>32.425933202357562</v>
          </cell>
          <cell r="R377">
            <v>0</v>
          </cell>
          <cell r="S377">
            <v>0</v>
          </cell>
          <cell r="U377">
            <v>0</v>
          </cell>
          <cell r="X377" t="str">
            <v>-</v>
          </cell>
          <cell r="Y377">
            <v>0</v>
          </cell>
        </row>
        <row r="378">
          <cell r="C378" t="str">
            <v>HOSPITAL PELÓPIDAS SILVEIRA - CG Nº 017/2022</v>
          </cell>
          <cell r="E378" t="str">
            <v>ELIZANGELA FELIX DOS SANTOS</v>
          </cell>
          <cell r="F378" t="str">
            <v>2 - Outros Profissionais da Saúde</v>
          </cell>
          <cell r="G378" t="str">
            <v>3222-05</v>
          </cell>
          <cell r="H378" t="str">
            <v>08/2026</v>
          </cell>
          <cell r="I378">
            <v>0</v>
          </cell>
          <cell r="J378">
            <v>306.11759999999998</v>
          </cell>
          <cell r="K378">
            <v>0</v>
          </cell>
          <cell r="L378">
            <v>199.55</v>
          </cell>
          <cell r="M378">
            <v>32.42</v>
          </cell>
          <cell r="O378">
            <v>2.5299999999999998</v>
          </cell>
          <cell r="R378">
            <v>0</v>
          </cell>
          <cell r="S378">
            <v>0</v>
          </cell>
          <cell r="U378">
            <v>0</v>
          </cell>
          <cell r="X378" t="str">
            <v>-</v>
          </cell>
          <cell r="Y378">
            <v>0</v>
          </cell>
        </row>
        <row r="379">
          <cell r="C379" t="str">
            <v>HOSPITAL PELÓPIDAS SILVEIRA - CG Nº 017/2022</v>
          </cell>
          <cell r="E379" t="str">
            <v>ELIZANGELA MARIA DA SILVA</v>
          </cell>
          <cell r="F379" t="str">
            <v>2 - Outros Profissionais da Saúde</v>
          </cell>
          <cell r="G379" t="str">
            <v>2235-05</v>
          </cell>
          <cell r="H379" t="str">
            <v>08/2026</v>
          </cell>
          <cell r="I379">
            <v>0</v>
          </cell>
          <cell r="J379">
            <v>472.78160000000003</v>
          </cell>
          <cell r="K379">
            <v>0</v>
          </cell>
          <cell r="L379">
            <v>0</v>
          </cell>
          <cell r="M379">
            <v>0</v>
          </cell>
          <cell r="O379">
            <v>5.31</v>
          </cell>
          <cell r="R379">
            <v>0</v>
          </cell>
          <cell r="S379">
            <v>0</v>
          </cell>
          <cell r="U379">
            <v>116.25</v>
          </cell>
          <cell r="X379" t="str">
            <v>Auxílio Básico</v>
          </cell>
          <cell r="Y379">
            <v>0</v>
          </cell>
        </row>
        <row r="380">
          <cell r="C380" t="str">
            <v>HOSPITAL PELÓPIDAS SILVEIRA - CG Nº 017/2022</v>
          </cell>
          <cell r="E380" t="str">
            <v>ELIZANGELA RIBEIRO REIS</v>
          </cell>
          <cell r="F380" t="str">
            <v>2 - Outros Profissionais da Saúde</v>
          </cell>
          <cell r="G380" t="str">
            <v>3222-05</v>
          </cell>
          <cell r="H380" t="str">
            <v>08/2026</v>
          </cell>
          <cell r="I380">
            <v>0</v>
          </cell>
          <cell r="J380">
            <v>324.87040000000002</v>
          </cell>
          <cell r="K380">
            <v>0</v>
          </cell>
          <cell r="L380">
            <v>0</v>
          </cell>
          <cell r="M380">
            <v>0</v>
          </cell>
          <cell r="O380">
            <v>2.5299999999999998</v>
          </cell>
          <cell r="R380">
            <v>20.971188450364842</v>
          </cell>
          <cell r="S380">
            <v>89.48</v>
          </cell>
          <cell r="U380">
            <v>0</v>
          </cell>
          <cell r="X380" t="str">
            <v>-</v>
          </cell>
          <cell r="Y380">
            <v>0</v>
          </cell>
        </row>
        <row r="381">
          <cell r="C381" t="str">
            <v>HOSPITAL PELÓPIDAS SILVEIRA - CG Nº 017/2022</v>
          </cell>
          <cell r="E381" t="str">
            <v>ELTON NELSON DE MELO FERREIRA</v>
          </cell>
          <cell r="F381" t="str">
            <v>2 - Outros Profissionais da Saúde</v>
          </cell>
          <cell r="G381" t="str">
            <v>5151-10</v>
          </cell>
          <cell r="H381" t="str">
            <v>08/2026</v>
          </cell>
          <cell r="I381">
            <v>0</v>
          </cell>
          <cell r="J381">
            <v>160.66239999999999</v>
          </cell>
          <cell r="K381">
            <v>0</v>
          </cell>
          <cell r="L381">
            <v>199.55</v>
          </cell>
          <cell r="M381">
            <v>33.340000000000003</v>
          </cell>
          <cell r="O381">
            <v>32.425933202357562</v>
          </cell>
          <cell r="R381">
            <v>150.12333113233049</v>
          </cell>
          <cell r="S381">
            <v>100.03</v>
          </cell>
          <cell r="U381">
            <v>0</v>
          </cell>
          <cell r="X381" t="str">
            <v>-</v>
          </cell>
          <cell r="Y381">
            <v>0</v>
          </cell>
        </row>
        <row r="382">
          <cell r="C382" t="str">
            <v>HOSPITAL PELÓPIDAS SILVEIRA - CG Nº 017/2022</v>
          </cell>
          <cell r="E382" t="str">
            <v>ELVIO DOMINGUES DA COSTA JUNIOR</v>
          </cell>
          <cell r="F382" t="str">
            <v>1 - Médico</v>
          </cell>
          <cell r="G382" t="str">
            <v>2251-25</v>
          </cell>
          <cell r="H382" t="str">
            <v>08/2026</v>
          </cell>
          <cell r="I382">
            <v>0</v>
          </cell>
          <cell r="J382">
            <v>840.14160000000004</v>
          </cell>
          <cell r="K382">
            <v>0</v>
          </cell>
          <cell r="L382">
            <v>0</v>
          </cell>
          <cell r="M382">
            <v>0</v>
          </cell>
          <cell r="O382">
            <v>20.239999999999998</v>
          </cell>
          <cell r="R382">
            <v>0</v>
          </cell>
          <cell r="S382">
            <v>0</v>
          </cell>
          <cell r="U382">
            <v>0</v>
          </cell>
          <cell r="X382" t="str">
            <v>-</v>
          </cell>
          <cell r="Y382">
            <v>0</v>
          </cell>
        </row>
        <row r="383">
          <cell r="C383" t="str">
            <v>HOSPITAL PELÓPIDAS SILVEIRA - CG Nº 017/2022</v>
          </cell>
          <cell r="E383" t="str">
            <v>ELYS CRYSTINA DA SILVA</v>
          </cell>
          <cell r="F383" t="str">
            <v>3 - Administrativo</v>
          </cell>
          <cell r="G383" t="str">
            <v>4110-10</v>
          </cell>
          <cell r="H383" t="str">
            <v>08/2026</v>
          </cell>
          <cell r="I383">
            <v>0</v>
          </cell>
          <cell r="J383">
            <v>175.8304</v>
          </cell>
          <cell r="K383">
            <v>0</v>
          </cell>
          <cell r="L383">
            <v>199.55</v>
          </cell>
          <cell r="M383">
            <v>33.340000000000003</v>
          </cell>
          <cell r="O383">
            <v>32.425933202357562</v>
          </cell>
          <cell r="R383">
            <v>150.12333113233049</v>
          </cell>
          <cell r="S383">
            <v>100.03</v>
          </cell>
          <cell r="U383">
            <v>0</v>
          </cell>
          <cell r="X383" t="str">
            <v>-</v>
          </cell>
          <cell r="Y383">
            <v>0</v>
          </cell>
        </row>
        <row r="384">
          <cell r="C384" t="str">
            <v>HOSPITAL PELÓPIDAS SILVEIRA - CG Nº 017/2022</v>
          </cell>
          <cell r="E384" t="str">
            <v>EMANUELE BATISTA BARBOSA DA SILVA</v>
          </cell>
          <cell r="F384" t="str">
            <v>2 - Outros Profissionais da Saúde</v>
          </cell>
          <cell r="G384" t="str">
            <v>2237-10</v>
          </cell>
          <cell r="H384" t="str">
            <v>08/2026</v>
          </cell>
          <cell r="I384">
            <v>0</v>
          </cell>
          <cell r="J384">
            <v>251.50960000000001</v>
          </cell>
          <cell r="K384">
            <v>0</v>
          </cell>
          <cell r="L384">
            <v>0</v>
          </cell>
          <cell r="M384">
            <v>0</v>
          </cell>
          <cell r="O384">
            <v>2.5299999999999998</v>
          </cell>
          <cell r="R384">
            <v>0</v>
          </cell>
          <cell r="S384">
            <v>0</v>
          </cell>
          <cell r="U384">
            <v>0</v>
          </cell>
          <cell r="X384" t="str">
            <v>-</v>
          </cell>
          <cell r="Y384">
            <v>0</v>
          </cell>
        </row>
        <row r="385">
          <cell r="C385" t="str">
            <v>HOSPITAL PELÓPIDAS SILVEIRA - CG Nº 017/2022</v>
          </cell>
          <cell r="E385" t="str">
            <v>EMERSON MARQUES GOMES DE OLIVEIRA</v>
          </cell>
          <cell r="F385" t="str">
            <v>3 - Administrativo</v>
          </cell>
          <cell r="G385" t="str">
            <v>5142-25</v>
          </cell>
          <cell r="H385" t="str">
            <v>08/2026</v>
          </cell>
          <cell r="I385">
            <v>0</v>
          </cell>
          <cell r="J385">
            <v>159.31120000000001</v>
          </cell>
          <cell r="K385">
            <v>0</v>
          </cell>
          <cell r="L385">
            <v>199.55</v>
          </cell>
          <cell r="M385">
            <v>33.340000000000003</v>
          </cell>
          <cell r="O385">
            <v>32.425933202357562</v>
          </cell>
          <cell r="R385">
            <v>0</v>
          </cell>
          <cell r="S385">
            <v>0</v>
          </cell>
          <cell r="U385">
            <v>0</v>
          </cell>
          <cell r="X385" t="str">
            <v>-</v>
          </cell>
          <cell r="Y385">
            <v>0</v>
          </cell>
        </row>
        <row r="386">
          <cell r="C386" t="str">
            <v>HOSPITAL PELÓPIDAS SILVEIRA - CG Nº 017/2022</v>
          </cell>
          <cell r="E386" t="str">
            <v>EMERSON MARTINS DE SOUZA</v>
          </cell>
          <cell r="F386" t="str">
            <v>3 - Administrativo</v>
          </cell>
          <cell r="G386" t="str">
            <v>4201-25</v>
          </cell>
          <cell r="H386" t="str">
            <v>08/2026</v>
          </cell>
          <cell r="I386">
            <v>0</v>
          </cell>
          <cell r="J386">
            <v>212.90880000000001</v>
          </cell>
          <cell r="K386">
            <v>0</v>
          </cell>
          <cell r="L386">
            <v>0</v>
          </cell>
          <cell r="M386">
            <v>0</v>
          </cell>
          <cell r="O386">
            <v>32.425933202357562</v>
          </cell>
          <cell r="R386">
            <v>0</v>
          </cell>
          <cell r="S386">
            <v>0</v>
          </cell>
          <cell r="U386">
            <v>0</v>
          </cell>
          <cell r="X386" t="str">
            <v>-</v>
          </cell>
          <cell r="Y386">
            <v>0</v>
          </cell>
        </row>
        <row r="387">
          <cell r="C387" t="str">
            <v>HOSPITAL PELÓPIDAS SILVEIRA - CG Nº 017/2022</v>
          </cell>
          <cell r="E387" t="str">
            <v>EMILIA CAROLINA XIMENES DE BARROS</v>
          </cell>
          <cell r="F387" t="str">
            <v>2 - Outros Profissionais da Saúde</v>
          </cell>
          <cell r="G387" t="str">
            <v>2235-05</v>
          </cell>
          <cell r="H387" t="str">
            <v>08/2026</v>
          </cell>
          <cell r="I387">
            <v>0</v>
          </cell>
          <cell r="J387">
            <v>424.51440000000002</v>
          </cell>
          <cell r="K387">
            <v>0</v>
          </cell>
          <cell r="L387">
            <v>199.55</v>
          </cell>
          <cell r="M387">
            <v>3.59</v>
          </cell>
          <cell r="O387">
            <v>5.31</v>
          </cell>
          <cell r="R387">
            <v>0</v>
          </cell>
          <cell r="S387">
            <v>0</v>
          </cell>
          <cell r="U387">
            <v>0</v>
          </cell>
          <cell r="X387" t="str">
            <v>-</v>
          </cell>
          <cell r="Y387">
            <v>0</v>
          </cell>
        </row>
        <row r="388">
          <cell r="C388" t="str">
            <v>HOSPITAL PELÓPIDAS SILVEIRA - CG Nº 017/2022</v>
          </cell>
          <cell r="E388" t="str">
            <v>EMILLY VITORIA LIMA DE FREITAS</v>
          </cell>
          <cell r="F388" t="str">
            <v>3 - Administrativo</v>
          </cell>
          <cell r="G388" t="str">
            <v>4110-10</v>
          </cell>
          <cell r="H388" t="str">
            <v>08/2026</v>
          </cell>
          <cell r="I388">
            <v>0</v>
          </cell>
          <cell r="J388">
            <v>133.37520000000001</v>
          </cell>
          <cell r="K388">
            <v>0</v>
          </cell>
          <cell r="L388">
            <v>0</v>
          </cell>
          <cell r="M388">
            <v>0</v>
          </cell>
          <cell r="O388">
            <v>0</v>
          </cell>
          <cell r="R388">
            <v>389.97731039883809</v>
          </cell>
          <cell r="S388">
            <v>100.03</v>
          </cell>
          <cell r="U388">
            <v>0</v>
          </cell>
          <cell r="X388" t="str">
            <v>-</v>
          </cell>
          <cell r="Y388">
            <v>0</v>
          </cell>
        </row>
        <row r="389">
          <cell r="C389" t="str">
            <v>HOSPITAL PELÓPIDAS SILVEIRA - CG Nº 017/2022</v>
          </cell>
          <cell r="E389" t="str">
            <v>EMMANOELA CAVALCANTE DA HORA</v>
          </cell>
          <cell r="F389" t="str">
            <v>2 - Outros Profissionais da Saúde</v>
          </cell>
          <cell r="G389" t="str">
            <v>3222-05</v>
          </cell>
          <cell r="H389" t="str">
            <v>08/2026</v>
          </cell>
          <cell r="I389">
            <v>0</v>
          </cell>
          <cell r="J389">
            <v>282.12</v>
          </cell>
          <cell r="K389">
            <v>0</v>
          </cell>
          <cell r="L389">
            <v>199.55</v>
          </cell>
          <cell r="M389">
            <v>32.42</v>
          </cell>
          <cell r="O389">
            <v>2.5299999999999998</v>
          </cell>
          <cell r="R389">
            <v>140.89817808361866</v>
          </cell>
          <cell r="S389">
            <v>94.67</v>
          </cell>
          <cell r="U389">
            <v>0</v>
          </cell>
          <cell r="X389" t="str">
            <v>-</v>
          </cell>
          <cell r="Y389">
            <v>0</v>
          </cell>
        </row>
        <row r="390">
          <cell r="C390" t="str">
            <v>HOSPITAL PELÓPIDAS SILVEIRA - CG Nº 017/2022</v>
          </cell>
          <cell r="E390" t="str">
            <v>EMMANUELLE MENDES APOLINARIO JAIMES</v>
          </cell>
          <cell r="F390" t="str">
            <v>2 - Outros Profissionais da Saúde</v>
          </cell>
          <cell r="G390" t="str">
            <v>2236-05</v>
          </cell>
          <cell r="H390" t="str">
            <v>08/2026</v>
          </cell>
          <cell r="I390">
            <v>0</v>
          </cell>
          <cell r="J390">
            <v>378.54480000000001</v>
          </cell>
          <cell r="K390">
            <v>0</v>
          </cell>
          <cell r="L390">
            <v>199.55</v>
          </cell>
          <cell r="M390">
            <v>3.82</v>
          </cell>
          <cell r="O390">
            <v>5.31</v>
          </cell>
          <cell r="R390">
            <v>0</v>
          </cell>
          <cell r="S390">
            <v>0</v>
          </cell>
          <cell r="U390">
            <v>0</v>
          </cell>
          <cell r="X390" t="str">
            <v>-</v>
          </cell>
          <cell r="Y390">
            <v>0</v>
          </cell>
        </row>
        <row r="391">
          <cell r="C391" t="str">
            <v>HOSPITAL PELÓPIDAS SILVEIRA - CG Nº 017/2022</v>
          </cell>
          <cell r="E391" t="str">
            <v>ENOQUE MELQUISEDEQUE VIEIRA DOS SANTOS</v>
          </cell>
          <cell r="F391" t="str">
            <v>3 - Administrativo</v>
          </cell>
          <cell r="G391" t="str">
            <v>5174-10</v>
          </cell>
          <cell r="H391" t="str">
            <v>08/2026</v>
          </cell>
          <cell r="I391">
            <v>0</v>
          </cell>
          <cell r="J391">
            <v>148.90559999999999</v>
          </cell>
          <cell r="K391">
            <v>0</v>
          </cell>
          <cell r="L391">
            <v>199.55</v>
          </cell>
          <cell r="M391">
            <v>33.340000000000003</v>
          </cell>
          <cell r="O391">
            <v>32.425933202357562</v>
          </cell>
          <cell r="R391">
            <v>0</v>
          </cell>
          <cell r="S391">
            <v>0</v>
          </cell>
          <cell r="U391">
            <v>0</v>
          </cell>
          <cell r="X391" t="str">
            <v>-</v>
          </cell>
          <cell r="Y391">
            <v>0</v>
          </cell>
        </row>
        <row r="392">
          <cell r="C392" t="str">
            <v>HOSPITAL PELÓPIDAS SILVEIRA - CG Nº 017/2022</v>
          </cell>
          <cell r="E392" t="str">
            <v>ERIANE ALVES SOTERO</v>
          </cell>
          <cell r="F392" t="str">
            <v>2 - Outros Profissionais da Saúde</v>
          </cell>
          <cell r="G392" t="str">
            <v>2235-05</v>
          </cell>
          <cell r="H392" t="str">
            <v>08/2026</v>
          </cell>
          <cell r="I392">
            <v>0</v>
          </cell>
          <cell r="J392">
            <v>481.13440000000003</v>
          </cell>
          <cell r="K392">
            <v>0</v>
          </cell>
          <cell r="L392">
            <v>14.36</v>
          </cell>
          <cell r="M392">
            <v>0</v>
          </cell>
          <cell r="O392">
            <v>5.31</v>
          </cell>
          <cell r="R392">
            <v>0</v>
          </cell>
          <cell r="S392">
            <v>0</v>
          </cell>
          <cell r="U392">
            <v>120.26</v>
          </cell>
          <cell r="X392" t="str">
            <v>Auxílio Básico</v>
          </cell>
          <cell r="Y392">
            <v>0</v>
          </cell>
        </row>
        <row r="393">
          <cell r="C393" t="str">
            <v>HOSPITAL PELÓPIDAS SILVEIRA - CG Nº 017/2022</v>
          </cell>
          <cell r="E393" t="str">
            <v>ERICA ADRIANE ARAGAO PEREIRA</v>
          </cell>
          <cell r="F393" t="str">
            <v>2 - Outros Profissionais da Saúde</v>
          </cell>
          <cell r="G393" t="str">
            <v>3222-05</v>
          </cell>
          <cell r="H393" t="str">
            <v>08/2026</v>
          </cell>
          <cell r="I393">
            <v>0</v>
          </cell>
          <cell r="J393">
            <v>287.0256</v>
          </cell>
          <cell r="K393">
            <v>0</v>
          </cell>
          <cell r="L393">
            <v>199.55</v>
          </cell>
          <cell r="M393">
            <v>32.42</v>
          </cell>
          <cell r="O393">
            <v>2.5299999999999998</v>
          </cell>
          <cell r="R393">
            <v>297.72577991171977</v>
          </cell>
          <cell r="S393">
            <v>97.91</v>
          </cell>
          <cell r="U393">
            <v>0</v>
          </cell>
          <cell r="X393" t="str">
            <v>-</v>
          </cell>
          <cell r="Y393">
            <v>0</v>
          </cell>
        </row>
        <row r="394">
          <cell r="C394" t="str">
            <v>HOSPITAL PELÓPIDAS SILVEIRA - CG Nº 017/2022</v>
          </cell>
          <cell r="E394" t="str">
            <v>ERICA FABIOLA DA SILVA</v>
          </cell>
          <cell r="F394" t="str">
            <v>3 - Administrativo</v>
          </cell>
          <cell r="G394" t="str">
            <v>5134-30</v>
          </cell>
          <cell r="H394" t="str">
            <v>08/2026</v>
          </cell>
          <cell r="I394">
            <v>0</v>
          </cell>
          <cell r="J394">
            <v>171.6568</v>
          </cell>
          <cell r="K394">
            <v>0</v>
          </cell>
          <cell r="L394">
            <v>199.55</v>
          </cell>
          <cell r="M394">
            <v>33.340000000000003</v>
          </cell>
          <cell r="O394">
            <v>32.425933202357562</v>
          </cell>
          <cell r="R394">
            <v>150.12333113233049</v>
          </cell>
          <cell r="S394">
            <v>91.37</v>
          </cell>
          <cell r="U394">
            <v>0</v>
          </cell>
          <cell r="X394" t="str">
            <v>-</v>
          </cell>
          <cell r="Y394">
            <v>0</v>
          </cell>
        </row>
        <row r="395">
          <cell r="C395" t="str">
            <v>HOSPITAL PELÓPIDAS SILVEIRA - CG Nº 017/2022</v>
          </cell>
          <cell r="E395" t="str">
            <v>ERICA MARIA DE OLIVEIRA</v>
          </cell>
          <cell r="F395" t="str">
            <v>3 - Administrativo</v>
          </cell>
          <cell r="G395" t="str">
            <v>4110-10</v>
          </cell>
          <cell r="H395" t="str">
            <v>08/2026</v>
          </cell>
          <cell r="I395">
            <v>0</v>
          </cell>
          <cell r="J395">
            <v>193.8064</v>
          </cell>
          <cell r="K395">
            <v>0</v>
          </cell>
          <cell r="L395">
            <v>0</v>
          </cell>
          <cell r="M395">
            <v>0</v>
          </cell>
          <cell r="O395">
            <v>32.425933202357562</v>
          </cell>
          <cell r="R395">
            <v>389.97731039883809</v>
          </cell>
          <cell r="S395">
            <v>145.35</v>
          </cell>
          <cell r="U395">
            <v>0</v>
          </cell>
          <cell r="X395" t="str">
            <v>-</v>
          </cell>
          <cell r="Y395">
            <v>0</v>
          </cell>
        </row>
        <row r="396">
          <cell r="C396" t="str">
            <v>HOSPITAL PELÓPIDAS SILVEIRA - CG Nº 017/2022</v>
          </cell>
          <cell r="E396" t="str">
            <v>ERICA SOARES BRAZ</v>
          </cell>
          <cell r="F396" t="str">
            <v>3 - Administrativo</v>
          </cell>
          <cell r="G396" t="str">
            <v>1312-10</v>
          </cell>
          <cell r="H396" t="str">
            <v>08/2026</v>
          </cell>
          <cell r="I396">
            <v>0</v>
          </cell>
          <cell r="J396">
            <v>842.52959999999996</v>
          </cell>
          <cell r="K396">
            <v>0</v>
          </cell>
          <cell r="L396">
            <v>199.55</v>
          </cell>
          <cell r="M396">
            <v>14.63</v>
          </cell>
          <cell r="O396">
            <v>32.425933202357562</v>
          </cell>
          <cell r="R396">
            <v>0</v>
          </cell>
          <cell r="S396">
            <v>0</v>
          </cell>
          <cell r="U396">
            <v>0</v>
          </cell>
          <cell r="X396" t="str">
            <v>-</v>
          </cell>
          <cell r="Y396">
            <v>0</v>
          </cell>
        </row>
        <row r="397">
          <cell r="C397" t="str">
            <v>HOSPITAL PELÓPIDAS SILVEIRA - CG Nº 017/2022</v>
          </cell>
          <cell r="E397" t="str">
            <v>ERICK ABRAAO SANTOS DA SILVA</v>
          </cell>
          <cell r="F397" t="str">
            <v>3 - Administrativo</v>
          </cell>
          <cell r="G397" t="str">
            <v>4110-10</v>
          </cell>
          <cell r="H397" t="str">
            <v>08/2026</v>
          </cell>
          <cell r="I397">
            <v>0</v>
          </cell>
          <cell r="J397">
            <v>133.37520000000001</v>
          </cell>
          <cell r="K397">
            <v>0</v>
          </cell>
          <cell r="L397">
            <v>0</v>
          </cell>
          <cell r="M397">
            <v>0</v>
          </cell>
          <cell r="O397">
            <v>32.425933202357562</v>
          </cell>
          <cell r="R397">
            <v>389.97731039883809</v>
          </cell>
          <cell r="S397">
            <v>100.03</v>
          </cell>
          <cell r="U397">
            <v>0</v>
          </cell>
          <cell r="X397" t="str">
            <v>-</v>
          </cell>
          <cell r="Y397">
            <v>0</v>
          </cell>
        </row>
        <row r="398">
          <cell r="C398" t="str">
            <v>HOSPITAL PELÓPIDAS SILVEIRA - CG Nº 017/2022</v>
          </cell>
          <cell r="E398" t="str">
            <v>ERICK CHARLES DA SILVA ROCHA</v>
          </cell>
          <cell r="F398" t="str">
            <v>2 - Outros Profissionais da Saúde</v>
          </cell>
          <cell r="G398" t="str">
            <v>3222-05</v>
          </cell>
          <cell r="H398" t="str">
            <v>08/2026</v>
          </cell>
          <cell r="I398">
            <v>0</v>
          </cell>
          <cell r="J398">
            <v>281.83839999999998</v>
          </cell>
          <cell r="K398">
            <v>0</v>
          </cell>
          <cell r="L398">
            <v>0</v>
          </cell>
          <cell r="M398">
            <v>0</v>
          </cell>
          <cell r="O398">
            <v>2.5299999999999998</v>
          </cell>
          <cell r="R398">
            <v>0</v>
          </cell>
          <cell r="S398">
            <v>0</v>
          </cell>
          <cell r="U398">
            <v>0</v>
          </cell>
          <cell r="X398" t="str">
            <v>-</v>
          </cell>
          <cell r="Y398">
            <v>0</v>
          </cell>
        </row>
        <row r="399">
          <cell r="C399" t="str">
            <v>HOSPITAL PELÓPIDAS SILVEIRA - CG Nº 017/2022</v>
          </cell>
          <cell r="E399" t="str">
            <v>ERICKA PATRICIA RODRIGUES DE MOURA</v>
          </cell>
          <cell r="F399" t="str">
            <v>2 - Outros Profissionais da Saúde</v>
          </cell>
          <cell r="G399" t="str">
            <v>3222-05</v>
          </cell>
          <cell r="H399" t="str">
            <v>08/2026</v>
          </cell>
          <cell r="I399">
            <v>0</v>
          </cell>
          <cell r="J399">
            <v>294.97120000000001</v>
          </cell>
          <cell r="K399">
            <v>0</v>
          </cell>
          <cell r="L399">
            <v>199.55</v>
          </cell>
          <cell r="M399">
            <v>32.42</v>
          </cell>
          <cell r="O399">
            <v>2.5299999999999998</v>
          </cell>
          <cell r="R399">
            <v>0</v>
          </cell>
          <cell r="S399">
            <v>0</v>
          </cell>
          <cell r="U399">
            <v>0</v>
          </cell>
          <cell r="X399" t="str">
            <v>-</v>
          </cell>
          <cell r="Y399">
            <v>0</v>
          </cell>
        </row>
        <row r="400">
          <cell r="C400" t="str">
            <v>HOSPITAL PELÓPIDAS SILVEIRA - CG Nº 017/2022</v>
          </cell>
          <cell r="E400" t="str">
            <v>ERICKA ROBERTA DE SA ARAUJO PACIFICO BARBOSA</v>
          </cell>
          <cell r="F400" t="str">
            <v>2 - Outros Profissionais da Saúde</v>
          </cell>
          <cell r="G400" t="str">
            <v>2235-05</v>
          </cell>
          <cell r="H400" t="str">
            <v>08/2026</v>
          </cell>
          <cell r="I400">
            <v>0</v>
          </cell>
          <cell r="J400">
            <v>411.45839999999998</v>
          </cell>
          <cell r="K400">
            <v>0</v>
          </cell>
          <cell r="L400">
            <v>0</v>
          </cell>
          <cell r="M400">
            <v>0</v>
          </cell>
          <cell r="O400">
            <v>5.31</v>
          </cell>
          <cell r="R400">
            <v>0</v>
          </cell>
          <cell r="S400">
            <v>0</v>
          </cell>
          <cell r="U400">
            <v>0</v>
          </cell>
          <cell r="X400" t="str">
            <v>-</v>
          </cell>
          <cell r="Y400">
            <v>0</v>
          </cell>
        </row>
        <row r="401">
          <cell r="C401" t="str">
            <v>HOSPITAL PELÓPIDAS SILVEIRA - CG Nº 017/2022</v>
          </cell>
          <cell r="E401" t="str">
            <v>ERIHEVERTON SILVA MAXIMO DE MELO</v>
          </cell>
          <cell r="F401" t="str">
            <v>3 - Administrativo</v>
          </cell>
          <cell r="G401" t="str">
            <v>4110-10</v>
          </cell>
          <cell r="H401" t="str">
            <v>08/2026</v>
          </cell>
          <cell r="I401">
            <v>0</v>
          </cell>
          <cell r="J401">
            <v>133.37520000000001</v>
          </cell>
          <cell r="K401">
            <v>0</v>
          </cell>
          <cell r="L401">
            <v>199.55</v>
          </cell>
          <cell r="M401">
            <v>33.340000000000003</v>
          </cell>
          <cell r="O401">
            <v>32.425933202357562</v>
          </cell>
          <cell r="R401">
            <v>0</v>
          </cell>
          <cell r="S401">
            <v>0</v>
          </cell>
          <cell r="U401">
            <v>0</v>
          </cell>
          <cell r="X401" t="str">
            <v>-</v>
          </cell>
          <cell r="Y401">
            <v>0</v>
          </cell>
        </row>
        <row r="402">
          <cell r="C402" t="str">
            <v>HOSPITAL PELÓPIDAS SILVEIRA - CG Nº 017/2022</v>
          </cell>
          <cell r="E402" t="str">
            <v>ERIKA FRANCISCA DOS SANTOS SILVA</v>
          </cell>
          <cell r="F402" t="str">
            <v>3 - Administrativo</v>
          </cell>
          <cell r="G402" t="str">
            <v>4110-10</v>
          </cell>
          <cell r="H402" t="str">
            <v>08/2026</v>
          </cell>
          <cell r="I402">
            <v>0</v>
          </cell>
          <cell r="J402">
            <v>133.37520000000001</v>
          </cell>
          <cell r="K402">
            <v>0</v>
          </cell>
          <cell r="L402">
            <v>199.55</v>
          </cell>
          <cell r="M402">
            <v>33.340000000000003</v>
          </cell>
          <cell r="O402">
            <v>32.425933202357562</v>
          </cell>
          <cell r="R402">
            <v>293.11320338736385</v>
          </cell>
          <cell r="S402">
            <v>100.03</v>
          </cell>
          <cell r="U402">
            <v>0</v>
          </cell>
          <cell r="X402" t="str">
            <v>-</v>
          </cell>
          <cell r="Y402">
            <v>0</v>
          </cell>
        </row>
        <row r="403">
          <cell r="C403" t="str">
            <v>HOSPITAL PELÓPIDAS SILVEIRA - CG Nº 017/2022</v>
          </cell>
          <cell r="E403" t="str">
            <v>ERIKA MARIA SOUZA DE FREITAS</v>
          </cell>
          <cell r="F403" t="str">
            <v>3 - Administrativo</v>
          </cell>
          <cell r="G403" t="str">
            <v>5143-20</v>
          </cell>
          <cell r="H403" t="str">
            <v>08/2026</v>
          </cell>
          <cell r="I403">
            <v>0</v>
          </cell>
          <cell r="J403">
            <v>329.02719999999999</v>
          </cell>
          <cell r="K403">
            <v>0</v>
          </cell>
          <cell r="L403">
            <v>199.55</v>
          </cell>
          <cell r="M403">
            <v>33.340000000000003</v>
          </cell>
          <cell r="O403">
            <v>32.425933202357562</v>
          </cell>
          <cell r="R403">
            <v>210.0868259489574</v>
          </cell>
          <cell r="S403">
            <v>100.03</v>
          </cell>
          <cell r="U403">
            <v>162.1</v>
          </cell>
          <cell r="X403" t="str">
            <v>Auxílio Básico</v>
          </cell>
          <cell r="Y403">
            <v>0</v>
          </cell>
        </row>
        <row r="404">
          <cell r="C404" t="str">
            <v>HOSPITAL PELÓPIDAS SILVEIRA - CG Nº 017/2022</v>
          </cell>
          <cell r="E404" t="str">
            <v>ERINALDO RODRIGUES ALVES</v>
          </cell>
          <cell r="F404" t="str">
            <v>2 - Outros Profissionais da Saúde</v>
          </cell>
          <cell r="G404" t="str">
            <v>3222-05</v>
          </cell>
          <cell r="H404" t="str">
            <v>08/2026</v>
          </cell>
          <cell r="I404">
            <v>0</v>
          </cell>
          <cell r="J404">
            <v>373.14319999999998</v>
          </cell>
          <cell r="K404">
            <v>0</v>
          </cell>
          <cell r="L404">
            <v>199.55</v>
          </cell>
          <cell r="M404">
            <v>32.42</v>
          </cell>
          <cell r="O404">
            <v>2.5299999999999998</v>
          </cell>
          <cell r="R404">
            <v>0</v>
          </cell>
          <cell r="S404">
            <v>0</v>
          </cell>
          <cell r="U404">
            <v>0</v>
          </cell>
          <cell r="X404" t="str">
            <v>-</v>
          </cell>
          <cell r="Y404">
            <v>0</v>
          </cell>
        </row>
        <row r="405">
          <cell r="C405" t="str">
            <v>HOSPITAL PELÓPIDAS SILVEIRA - CG Nº 017/2022</v>
          </cell>
          <cell r="E405" t="str">
            <v>ERIVANIA DE FREITAS LIMA</v>
          </cell>
          <cell r="F405" t="str">
            <v>2 - Outros Profissionais da Saúde</v>
          </cell>
          <cell r="G405" t="str">
            <v>3222-05</v>
          </cell>
          <cell r="H405" t="str">
            <v>08/2026</v>
          </cell>
          <cell r="I405">
            <v>0</v>
          </cell>
          <cell r="J405">
            <v>339.78719999999998</v>
          </cell>
          <cell r="K405">
            <v>0</v>
          </cell>
          <cell r="L405">
            <v>0</v>
          </cell>
          <cell r="M405">
            <v>0</v>
          </cell>
          <cell r="O405">
            <v>2.5299999999999998</v>
          </cell>
          <cell r="R405">
            <v>0</v>
          </cell>
          <cell r="S405">
            <v>0</v>
          </cell>
          <cell r="U405">
            <v>16.2</v>
          </cell>
          <cell r="X405" t="str">
            <v>Auxílio Básico</v>
          </cell>
          <cell r="Y405">
            <v>0</v>
          </cell>
        </row>
        <row r="406">
          <cell r="C406" t="str">
            <v>HOSPITAL PELÓPIDAS SILVEIRA - CG Nº 017/2022</v>
          </cell>
          <cell r="E406" t="str">
            <v>ERIVANIA MARIA TIMOTEO DA CRUZ</v>
          </cell>
          <cell r="F406" t="str">
            <v>2 - Outros Profissionais da Saúde</v>
          </cell>
          <cell r="G406" t="str">
            <v>2237-10</v>
          </cell>
          <cell r="H406" t="str">
            <v>08/2026</v>
          </cell>
          <cell r="I406">
            <v>0</v>
          </cell>
          <cell r="J406">
            <v>368.52719999999999</v>
          </cell>
          <cell r="K406">
            <v>0</v>
          </cell>
          <cell r="L406">
            <v>0</v>
          </cell>
          <cell r="M406">
            <v>0</v>
          </cell>
          <cell r="O406">
            <v>2.5299999999999998</v>
          </cell>
          <cell r="R406">
            <v>0</v>
          </cell>
          <cell r="S406">
            <v>0</v>
          </cell>
          <cell r="U406">
            <v>0</v>
          </cell>
          <cell r="X406" t="str">
            <v>-</v>
          </cell>
          <cell r="Y406">
            <v>0</v>
          </cell>
        </row>
        <row r="407">
          <cell r="C407" t="str">
            <v>HOSPITAL PELÓPIDAS SILVEIRA - CG Nº 017/2022</v>
          </cell>
          <cell r="E407" t="str">
            <v>ERNANDES ARAUJO CORREIA FILHO</v>
          </cell>
          <cell r="F407" t="str">
            <v>2 - Outros Profissionais da Saúde</v>
          </cell>
          <cell r="G407" t="str">
            <v>3222-05</v>
          </cell>
          <cell r="H407" t="str">
            <v>08/2026</v>
          </cell>
          <cell r="I407">
            <v>0</v>
          </cell>
          <cell r="J407">
            <v>299.61759999999998</v>
          </cell>
          <cell r="K407">
            <v>0</v>
          </cell>
          <cell r="L407">
            <v>199.55</v>
          </cell>
          <cell r="M407">
            <v>32.42</v>
          </cell>
          <cell r="O407">
            <v>2.5299999999999998</v>
          </cell>
          <cell r="R407">
            <v>0</v>
          </cell>
          <cell r="S407">
            <v>0</v>
          </cell>
          <cell r="U407">
            <v>0</v>
          </cell>
          <cell r="X407" t="str">
            <v>-</v>
          </cell>
          <cell r="Y407">
            <v>0</v>
          </cell>
        </row>
        <row r="408">
          <cell r="C408" t="str">
            <v>HOSPITAL PELÓPIDAS SILVEIRA - CG Nº 017/2022</v>
          </cell>
          <cell r="E408" t="str">
            <v>ERONILDA DE LIMA FERREIRA</v>
          </cell>
          <cell r="F408" t="str">
            <v>3 - Administrativo</v>
          </cell>
          <cell r="G408" t="str">
            <v>5163-45</v>
          </cell>
          <cell r="H408" t="str">
            <v>08/2026</v>
          </cell>
          <cell r="I408">
            <v>0</v>
          </cell>
          <cell r="J408">
            <v>187.0992</v>
          </cell>
          <cell r="K408">
            <v>0</v>
          </cell>
          <cell r="L408">
            <v>0</v>
          </cell>
          <cell r="M408">
            <v>0</v>
          </cell>
          <cell r="O408">
            <v>32.425933202357562</v>
          </cell>
          <cell r="R408">
            <v>279.27547381429611</v>
          </cell>
          <cell r="S408">
            <v>100.03</v>
          </cell>
          <cell r="U408">
            <v>0</v>
          </cell>
          <cell r="X408" t="str">
            <v>-</v>
          </cell>
          <cell r="Y408">
            <v>0</v>
          </cell>
        </row>
        <row r="409">
          <cell r="C409" t="str">
            <v>HOSPITAL PELÓPIDAS SILVEIRA - CG Nº 017/2022</v>
          </cell>
          <cell r="E409" t="str">
            <v>ESDRAS FERNANDO TORRES DA SILVA</v>
          </cell>
          <cell r="F409" t="str">
            <v>3 - Administrativo</v>
          </cell>
          <cell r="G409" t="str">
            <v>4110-10</v>
          </cell>
          <cell r="H409" t="str">
            <v>08/2026</v>
          </cell>
          <cell r="I409">
            <v>0</v>
          </cell>
          <cell r="J409">
            <v>16.0398</v>
          </cell>
          <cell r="K409">
            <v>0</v>
          </cell>
          <cell r="L409">
            <v>0</v>
          </cell>
          <cell r="M409">
            <v>0</v>
          </cell>
          <cell r="O409">
            <v>32.425933202357562</v>
          </cell>
          <cell r="R409">
            <v>390.16621568627454</v>
          </cell>
          <cell r="S409">
            <v>45.39</v>
          </cell>
          <cell r="U409">
            <v>0</v>
          </cell>
          <cell r="X409" t="str">
            <v>-</v>
          </cell>
          <cell r="Y409">
            <v>0</v>
          </cell>
        </row>
        <row r="410">
          <cell r="C410" t="str">
            <v>HOSPITAL PELÓPIDAS SILVEIRA - CG Nº 017/2022</v>
          </cell>
          <cell r="E410" t="str">
            <v>ESDRAS JULIO AMORIM SILVA</v>
          </cell>
          <cell r="F410" t="str">
            <v>2 - Outros Profissionais da Saúde</v>
          </cell>
          <cell r="G410" t="str">
            <v>2236-05</v>
          </cell>
          <cell r="H410" t="str">
            <v>08/2026</v>
          </cell>
          <cell r="I410">
            <v>0</v>
          </cell>
          <cell r="J410">
            <v>255.9376</v>
          </cell>
          <cell r="K410">
            <v>0</v>
          </cell>
          <cell r="L410">
            <v>199.55</v>
          </cell>
          <cell r="M410">
            <v>2.8</v>
          </cell>
          <cell r="O410">
            <v>5.31</v>
          </cell>
          <cell r="R410">
            <v>0</v>
          </cell>
          <cell r="S410">
            <v>0</v>
          </cell>
          <cell r="U410">
            <v>0</v>
          </cell>
          <cell r="X410" t="str">
            <v>-</v>
          </cell>
          <cell r="Y410">
            <v>0</v>
          </cell>
        </row>
        <row r="411">
          <cell r="C411" t="str">
            <v>HOSPITAL PELÓPIDAS SILVEIRA - CG Nº 017/2022</v>
          </cell>
          <cell r="E411" t="str">
            <v>ESTEFANY CONCEICAO LIMA DE ARRUDA</v>
          </cell>
          <cell r="F411" t="str">
            <v>2 - Outros Profissionais da Saúde</v>
          </cell>
          <cell r="G411" t="str">
            <v>3222-05</v>
          </cell>
          <cell r="H411" t="str">
            <v>08/2026</v>
          </cell>
          <cell r="I411">
            <v>0</v>
          </cell>
          <cell r="J411">
            <v>301.39760000000001</v>
          </cell>
          <cell r="K411">
            <v>0</v>
          </cell>
          <cell r="L411">
            <v>0</v>
          </cell>
          <cell r="M411">
            <v>0</v>
          </cell>
          <cell r="O411">
            <v>2.5299999999999998</v>
          </cell>
          <cell r="R411">
            <v>297.72577991171977</v>
          </cell>
          <cell r="S411">
            <v>79.11</v>
          </cell>
          <cell r="U411">
            <v>0</v>
          </cell>
          <cell r="X411" t="str">
            <v>-</v>
          </cell>
          <cell r="Y411">
            <v>0</v>
          </cell>
        </row>
        <row r="412">
          <cell r="C412" t="str">
            <v>HOSPITAL PELÓPIDAS SILVEIRA - CG Nº 017/2022</v>
          </cell>
          <cell r="E412" t="str">
            <v>ETIENE FRANCISCA DE LIMA NASCIMENTO</v>
          </cell>
          <cell r="F412" t="str">
            <v>3 - Administrativo</v>
          </cell>
          <cell r="G412" t="str">
            <v>5143-20</v>
          </cell>
          <cell r="H412" t="str">
            <v>08/2026</v>
          </cell>
          <cell r="I412">
            <v>0</v>
          </cell>
          <cell r="J412">
            <v>184.8544</v>
          </cell>
          <cell r="K412">
            <v>0</v>
          </cell>
          <cell r="L412">
            <v>0</v>
          </cell>
          <cell r="M412">
            <v>0</v>
          </cell>
          <cell r="O412">
            <v>32.425933202357562</v>
          </cell>
          <cell r="R412">
            <v>0</v>
          </cell>
          <cell r="S412">
            <v>0</v>
          </cell>
          <cell r="U412">
            <v>0</v>
          </cell>
          <cell r="X412" t="str">
            <v>-</v>
          </cell>
          <cell r="Y412">
            <v>0</v>
          </cell>
        </row>
        <row r="413">
          <cell r="C413" t="str">
            <v>HOSPITAL PELÓPIDAS SILVEIRA - CG Nº 017/2022</v>
          </cell>
          <cell r="E413" t="str">
            <v>EUDES DIAS DA SILVA</v>
          </cell>
          <cell r="F413" t="str">
            <v>2 - Outros Profissionais da Saúde</v>
          </cell>
          <cell r="G413" t="str">
            <v>3222-05</v>
          </cell>
          <cell r="H413" t="str">
            <v>08/2026</v>
          </cell>
          <cell r="I413">
            <v>0</v>
          </cell>
          <cell r="J413">
            <v>304.2432</v>
          </cell>
          <cell r="K413">
            <v>0</v>
          </cell>
          <cell r="L413">
            <v>0</v>
          </cell>
          <cell r="M413">
            <v>0</v>
          </cell>
          <cell r="O413">
            <v>2.5299999999999998</v>
          </cell>
          <cell r="R413">
            <v>20.971188450364842</v>
          </cell>
          <cell r="S413">
            <v>94.67</v>
          </cell>
          <cell r="U413">
            <v>0</v>
          </cell>
          <cell r="X413" t="str">
            <v>-</v>
          </cell>
          <cell r="Y413">
            <v>0</v>
          </cell>
        </row>
        <row r="414">
          <cell r="C414" t="str">
            <v>HOSPITAL PELÓPIDAS SILVEIRA - CG Nº 017/2022</v>
          </cell>
          <cell r="E414" t="str">
            <v>EUNICE MARIA DE OLIVEIRA SANTOS</v>
          </cell>
          <cell r="F414" t="str">
            <v>2 - Outros Profissionais da Saúde</v>
          </cell>
          <cell r="G414" t="str">
            <v>5152-05</v>
          </cell>
          <cell r="H414" t="str">
            <v>08/2026</v>
          </cell>
          <cell r="I414">
            <v>0</v>
          </cell>
          <cell r="J414">
            <v>177.3056</v>
          </cell>
          <cell r="K414">
            <v>0</v>
          </cell>
          <cell r="L414">
            <v>199.55</v>
          </cell>
          <cell r="M414">
            <v>32.42</v>
          </cell>
          <cell r="O414">
            <v>34.955933202357564</v>
          </cell>
          <cell r="R414">
            <v>297.72577991171977</v>
          </cell>
          <cell r="S414">
            <v>97.26</v>
          </cell>
          <cell r="U414">
            <v>0</v>
          </cell>
          <cell r="X414" t="str">
            <v>-</v>
          </cell>
          <cell r="Y414">
            <v>0</v>
          </cell>
        </row>
        <row r="415">
          <cell r="C415" t="str">
            <v>HOSPITAL PELÓPIDAS SILVEIRA - CG Nº 017/2022</v>
          </cell>
          <cell r="E415" t="str">
            <v>EVANDRO GOMES CORREIA</v>
          </cell>
          <cell r="F415" t="str">
            <v>3 - Administrativo</v>
          </cell>
          <cell r="G415" t="str">
            <v>5174-10</v>
          </cell>
          <cell r="H415" t="str">
            <v>08/2026</v>
          </cell>
          <cell r="I415">
            <v>0</v>
          </cell>
          <cell r="J415">
            <v>184.4496</v>
          </cell>
          <cell r="K415">
            <v>0</v>
          </cell>
          <cell r="L415">
            <v>0</v>
          </cell>
          <cell r="M415">
            <v>0</v>
          </cell>
          <cell r="O415">
            <v>32.425933202357562</v>
          </cell>
          <cell r="R415">
            <v>297.72577991171977</v>
          </cell>
          <cell r="S415">
            <v>100.03</v>
          </cell>
          <cell r="U415">
            <v>0</v>
          </cell>
          <cell r="X415" t="str">
            <v>-</v>
          </cell>
          <cell r="Y415">
            <v>0</v>
          </cell>
        </row>
        <row r="416">
          <cell r="C416" t="str">
            <v>HOSPITAL PELÓPIDAS SILVEIRA - CG Nº 017/2022</v>
          </cell>
          <cell r="E416" t="str">
            <v>EVELIN APARECIDA DOS SANTOS SILVA</v>
          </cell>
          <cell r="F416" t="str">
            <v>2 - Outros Profissionais da Saúde</v>
          </cell>
          <cell r="G416" t="str">
            <v>3222-05</v>
          </cell>
          <cell r="H416" t="str">
            <v>08/2026</v>
          </cell>
          <cell r="I416">
            <v>0</v>
          </cell>
          <cell r="J416">
            <v>303.62479999999999</v>
          </cell>
          <cell r="K416">
            <v>0</v>
          </cell>
          <cell r="L416">
            <v>199.55</v>
          </cell>
          <cell r="M416">
            <v>32.42</v>
          </cell>
          <cell r="O416">
            <v>2.5299999999999998</v>
          </cell>
          <cell r="R416">
            <v>140.89817808361866</v>
          </cell>
          <cell r="S416">
            <v>92.07</v>
          </cell>
          <cell r="U416">
            <v>0</v>
          </cell>
          <cell r="X416" t="str">
            <v>-</v>
          </cell>
          <cell r="Y416">
            <v>0</v>
          </cell>
        </row>
        <row r="417">
          <cell r="C417" t="str">
            <v>HOSPITAL PELÓPIDAS SILVEIRA - CG Nº 017/2022</v>
          </cell>
          <cell r="E417" t="str">
            <v>EVELINE BEZERRA DE LIMA</v>
          </cell>
          <cell r="F417" t="str">
            <v>3 - Administrativo</v>
          </cell>
          <cell r="G417" t="str">
            <v>4110-10</v>
          </cell>
          <cell r="H417" t="str">
            <v>08/2026</v>
          </cell>
          <cell r="I417">
            <v>0</v>
          </cell>
          <cell r="J417">
            <v>15.4468</v>
          </cell>
          <cell r="K417">
            <v>0</v>
          </cell>
          <cell r="L417">
            <v>0</v>
          </cell>
          <cell r="M417">
            <v>0</v>
          </cell>
          <cell r="O417">
            <v>32.425933202357562</v>
          </cell>
          <cell r="R417">
            <v>196.34354901960788</v>
          </cell>
          <cell r="S417">
            <v>46.81</v>
          </cell>
          <cell r="U417">
            <v>0</v>
          </cell>
          <cell r="X417" t="str">
            <v>-</v>
          </cell>
          <cell r="Y417">
            <v>0</v>
          </cell>
        </row>
        <row r="418">
          <cell r="C418" t="str">
            <v>HOSPITAL PELÓPIDAS SILVEIRA - CG Nº 017/2022</v>
          </cell>
          <cell r="E418" t="str">
            <v>EVELINE CORREIA DA SILVA</v>
          </cell>
          <cell r="F418" t="str">
            <v>2 - Outros Profissionais da Saúde</v>
          </cell>
          <cell r="G418" t="str">
            <v>2237-10</v>
          </cell>
          <cell r="H418" t="str">
            <v>08/2026</v>
          </cell>
          <cell r="I418">
            <v>0</v>
          </cell>
          <cell r="J418">
            <v>445.0976</v>
          </cell>
          <cell r="K418">
            <v>0</v>
          </cell>
          <cell r="L418">
            <v>0</v>
          </cell>
          <cell r="M418">
            <v>0</v>
          </cell>
          <cell r="O418">
            <v>2.5299999999999998</v>
          </cell>
          <cell r="R418">
            <v>0</v>
          </cell>
          <cell r="S418">
            <v>0</v>
          </cell>
          <cell r="U418">
            <v>0</v>
          </cell>
          <cell r="X418" t="str">
            <v>-</v>
          </cell>
          <cell r="Y418">
            <v>0</v>
          </cell>
        </row>
        <row r="419">
          <cell r="C419" t="str">
            <v>HOSPITAL PELÓPIDAS SILVEIRA - CG Nº 017/2022</v>
          </cell>
          <cell r="E419" t="str">
            <v>EVELLYNE SOUZA NUNES DA SILVA</v>
          </cell>
          <cell r="F419" t="str">
            <v>2 - Outros Profissionais da Saúde</v>
          </cell>
          <cell r="G419" t="str">
            <v>3222-05</v>
          </cell>
          <cell r="H419" t="str">
            <v>08/2026</v>
          </cell>
          <cell r="I419">
            <v>0</v>
          </cell>
          <cell r="J419">
            <v>287.0256</v>
          </cell>
          <cell r="K419">
            <v>0</v>
          </cell>
          <cell r="L419">
            <v>199.55</v>
          </cell>
          <cell r="M419">
            <v>32.42</v>
          </cell>
          <cell r="O419">
            <v>2.5299999999999998</v>
          </cell>
          <cell r="R419">
            <v>150.12333113233049</v>
          </cell>
          <cell r="S419">
            <v>79.75</v>
          </cell>
          <cell r="U419">
            <v>0</v>
          </cell>
          <cell r="X419" t="str">
            <v>-</v>
          </cell>
          <cell r="Y419">
            <v>0</v>
          </cell>
        </row>
        <row r="420">
          <cell r="C420" t="str">
            <v>HOSPITAL PELÓPIDAS SILVEIRA - CG Nº 017/2022</v>
          </cell>
          <cell r="E420" t="str">
            <v>EVELYN MARTINS DE SOUZA</v>
          </cell>
          <cell r="F420" t="str">
            <v>2 - Outros Profissionais da Saúde</v>
          </cell>
          <cell r="G420" t="str">
            <v>3222-05</v>
          </cell>
          <cell r="H420" t="str">
            <v>08/2026</v>
          </cell>
          <cell r="I420">
            <v>0</v>
          </cell>
          <cell r="J420">
            <v>283.1592</v>
          </cell>
          <cell r="K420">
            <v>0</v>
          </cell>
          <cell r="L420">
            <v>0</v>
          </cell>
          <cell r="M420">
            <v>0</v>
          </cell>
          <cell r="O420">
            <v>2.5299999999999998</v>
          </cell>
          <cell r="R420">
            <v>0</v>
          </cell>
          <cell r="S420">
            <v>0</v>
          </cell>
          <cell r="U420">
            <v>0</v>
          </cell>
          <cell r="X420" t="str">
            <v>-</v>
          </cell>
          <cell r="Y420">
            <v>0</v>
          </cell>
        </row>
        <row r="421">
          <cell r="C421" t="str">
            <v>HOSPITAL PELÓPIDAS SILVEIRA - CG Nº 017/2022</v>
          </cell>
          <cell r="E421" t="str">
            <v>EVERSON LUIZ DE ANDRADE</v>
          </cell>
          <cell r="F421" t="str">
            <v>3 - Administrativo</v>
          </cell>
          <cell r="G421" t="str">
            <v>1421-05</v>
          </cell>
          <cell r="H421" t="str">
            <v>08/2026</v>
          </cell>
          <cell r="I421">
            <v>0</v>
          </cell>
          <cell r="J421">
            <v>316.34559999999999</v>
          </cell>
          <cell r="K421">
            <v>0</v>
          </cell>
          <cell r="L421">
            <v>0</v>
          </cell>
          <cell r="M421">
            <v>0</v>
          </cell>
          <cell r="O421">
            <v>2.5299999999999998</v>
          </cell>
          <cell r="R421">
            <v>0</v>
          </cell>
          <cell r="S421">
            <v>0</v>
          </cell>
          <cell r="U421">
            <v>0</v>
          </cell>
          <cell r="X421" t="str">
            <v>-</v>
          </cell>
          <cell r="Y421">
            <v>0</v>
          </cell>
        </row>
        <row r="422">
          <cell r="C422" t="str">
            <v>HOSPITAL PELÓPIDAS SILVEIRA - CG Nº 017/2022</v>
          </cell>
          <cell r="E422" t="str">
            <v>EVERTON EDUARDO MARQUES FEITOZA</v>
          </cell>
          <cell r="F422" t="str">
            <v>3 - Administrativo</v>
          </cell>
          <cell r="G422" t="str">
            <v>3172-10</v>
          </cell>
          <cell r="H422" t="str">
            <v>08/2026</v>
          </cell>
          <cell r="I422">
            <v>0</v>
          </cell>
          <cell r="J422">
            <v>226.47280000000001</v>
          </cell>
          <cell r="K422">
            <v>0</v>
          </cell>
          <cell r="L422">
            <v>199.55</v>
          </cell>
          <cell r="M422">
            <v>44</v>
          </cell>
          <cell r="O422">
            <v>32.425933202357562</v>
          </cell>
          <cell r="R422">
            <v>0</v>
          </cell>
          <cell r="S422">
            <v>0</v>
          </cell>
          <cell r="U422">
            <v>0</v>
          </cell>
          <cell r="X422" t="str">
            <v>-</v>
          </cell>
          <cell r="Y422">
            <v>0</v>
          </cell>
        </row>
        <row r="423">
          <cell r="C423" t="str">
            <v>HOSPITAL PELÓPIDAS SILVEIRA - CG Nº 017/2022</v>
          </cell>
          <cell r="E423" t="str">
            <v>FABIA GONCALVES DA SILVA</v>
          </cell>
          <cell r="F423" t="str">
            <v>3 - Administrativo</v>
          </cell>
          <cell r="G423" t="str">
            <v>5174-10</v>
          </cell>
          <cell r="H423" t="str">
            <v>08/2026</v>
          </cell>
          <cell r="I423">
            <v>0</v>
          </cell>
          <cell r="J423">
            <v>157.828</v>
          </cell>
          <cell r="K423">
            <v>0</v>
          </cell>
          <cell r="L423">
            <v>199.55</v>
          </cell>
          <cell r="M423">
            <v>33.340000000000003</v>
          </cell>
          <cell r="O423">
            <v>32.425933202357562</v>
          </cell>
          <cell r="R423">
            <v>0</v>
          </cell>
          <cell r="S423">
            <v>0</v>
          </cell>
          <cell r="U423">
            <v>0</v>
          </cell>
          <cell r="X423" t="str">
            <v>-</v>
          </cell>
          <cell r="Y423">
            <v>0</v>
          </cell>
        </row>
        <row r="424">
          <cell r="C424" t="str">
            <v>HOSPITAL PELÓPIDAS SILVEIRA - CG Nº 017/2022</v>
          </cell>
          <cell r="E424" t="str">
            <v>FABIANA FERREIRA DE LIMA</v>
          </cell>
          <cell r="F424" t="str">
            <v>2 - Outros Profissionais da Saúde</v>
          </cell>
          <cell r="G424" t="str">
            <v>3222-05</v>
          </cell>
          <cell r="H424" t="str">
            <v>08/2026</v>
          </cell>
          <cell r="I424">
            <v>0</v>
          </cell>
          <cell r="J424">
            <v>382.9776</v>
          </cell>
          <cell r="K424">
            <v>0</v>
          </cell>
          <cell r="L424">
            <v>0</v>
          </cell>
          <cell r="M424">
            <v>0</v>
          </cell>
          <cell r="O424">
            <v>2.5299999999999998</v>
          </cell>
          <cell r="R424">
            <v>140.89817808361866</v>
          </cell>
          <cell r="S424">
            <v>97.26</v>
          </cell>
          <cell r="U424">
            <v>0</v>
          </cell>
          <cell r="X424" t="str">
            <v>-</v>
          </cell>
          <cell r="Y424">
            <v>0</v>
          </cell>
        </row>
        <row r="425">
          <cell r="C425" t="str">
            <v>HOSPITAL PELÓPIDAS SILVEIRA - CG Nº 017/2022</v>
          </cell>
          <cell r="E425" t="str">
            <v>FABIANA LUCAS BARBOSA DOS SANTOS</v>
          </cell>
          <cell r="F425" t="str">
            <v>2 - Outros Profissionais da Saúde</v>
          </cell>
          <cell r="G425" t="str">
            <v>2235-05</v>
          </cell>
          <cell r="H425" t="str">
            <v>08/2026</v>
          </cell>
          <cell r="I425">
            <v>0</v>
          </cell>
          <cell r="J425">
            <v>488.60879999999997</v>
          </cell>
          <cell r="K425">
            <v>0</v>
          </cell>
          <cell r="L425">
            <v>0</v>
          </cell>
          <cell r="M425">
            <v>0</v>
          </cell>
          <cell r="O425">
            <v>5.31</v>
          </cell>
          <cell r="R425">
            <v>0</v>
          </cell>
          <cell r="S425">
            <v>0</v>
          </cell>
          <cell r="U425">
            <v>0</v>
          </cell>
          <cell r="X425" t="str">
            <v>-</v>
          </cell>
          <cell r="Y425">
            <v>0</v>
          </cell>
        </row>
        <row r="426">
          <cell r="C426" t="str">
            <v>HOSPITAL PELÓPIDAS SILVEIRA - CG Nº 017/2022</v>
          </cell>
          <cell r="E426" t="str">
            <v>FABIANA MARIA GONCALVES DE CARVALHO</v>
          </cell>
          <cell r="F426" t="str">
            <v>3 - Administrativo</v>
          </cell>
          <cell r="G426" t="str">
            <v>3516-05</v>
          </cell>
          <cell r="H426" t="str">
            <v>08/2026</v>
          </cell>
          <cell r="I426">
            <v>0</v>
          </cell>
          <cell r="J426">
            <v>212.90880000000001</v>
          </cell>
          <cell r="K426">
            <v>0</v>
          </cell>
          <cell r="L426">
            <v>199.55</v>
          </cell>
          <cell r="M426">
            <v>44</v>
          </cell>
          <cell r="O426">
            <v>32.425933202357562</v>
          </cell>
          <cell r="R426">
            <v>0</v>
          </cell>
          <cell r="S426">
            <v>0</v>
          </cell>
          <cell r="U426">
            <v>0</v>
          </cell>
          <cell r="X426" t="str">
            <v>-</v>
          </cell>
          <cell r="Y426">
            <v>0</v>
          </cell>
        </row>
        <row r="427">
          <cell r="C427" t="str">
            <v>HOSPITAL PELÓPIDAS SILVEIRA - CG Nº 017/2022</v>
          </cell>
          <cell r="E427" t="str">
            <v>FABIANA SENA DA SILVA</v>
          </cell>
          <cell r="F427" t="str">
            <v>2 - Outros Profissionais da Saúde</v>
          </cell>
          <cell r="G427" t="str">
            <v>3222-05</v>
          </cell>
          <cell r="H427" t="str">
            <v>08/2026</v>
          </cell>
          <cell r="I427">
            <v>0</v>
          </cell>
          <cell r="J427">
            <v>306.92959999999999</v>
          </cell>
          <cell r="K427">
            <v>0</v>
          </cell>
          <cell r="L427">
            <v>199.55</v>
          </cell>
          <cell r="M427">
            <v>32.42</v>
          </cell>
          <cell r="O427">
            <v>2.5299999999999998</v>
          </cell>
          <cell r="R427">
            <v>297.72577991171977</v>
          </cell>
          <cell r="S427">
            <v>97.26</v>
          </cell>
          <cell r="U427">
            <v>0</v>
          </cell>
          <cell r="X427" t="str">
            <v>-</v>
          </cell>
          <cell r="Y427">
            <v>0</v>
          </cell>
        </row>
        <row r="428">
          <cell r="C428" t="str">
            <v>HOSPITAL PELÓPIDAS SILVEIRA - CG Nº 017/2022</v>
          </cell>
          <cell r="E428" t="str">
            <v>FABIANA VIEIRA GADELHA FERREIRA</v>
          </cell>
          <cell r="F428" t="str">
            <v>2 - Outros Profissionais da Saúde</v>
          </cell>
          <cell r="G428" t="str">
            <v>2235-05</v>
          </cell>
          <cell r="H428" t="str">
            <v>08/2026</v>
          </cell>
          <cell r="I428">
            <v>0</v>
          </cell>
          <cell r="J428">
            <v>488.91759999999999</v>
          </cell>
          <cell r="K428">
            <v>0</v>
          </cell>
          <cell r="L428">
            <v>199.55</v>
          </cell>
          <cell r="M428">
            <v>3.33</v>
          </cell>
          <cell r="O428">
            <v>5.31</v>
          </cell>
          <cell r="R428">
            <v>214.69940247331331</v>
          </cell>
          <cell r="S428">
            <v>131.05000000000001</v>
          </cell>
          <cell r="U428">
            <v>0</v>
          </cell>
          <cell r="X428" t="str">
            <v>-</v>
          </cell>
          <cell r="Y428">
            <v>0</v>
          </cell>
        </row>
        <row r="429">
          <cell r="C429" t="str">
            <v>HOSPITAL PELÓPIDAS SILVEIRA - CG Nº 017/2022</v>
          </cell>
          <cell r="E429" t="str">
            <v>FABIANE DA CRUZ MOURA</v>
          </cell>
          <cell r="F429" t="str">
            <v>2 - Outros Profissionais da Saúde</v>
          </cell>
          <cell r="G429" t="str">
            <v>3222-05</v>
          </cell>
          <cell r="H429" t="str">
            <v>08/2026</v>
          </cell>
          <cell r="I429">
            <v>0</v>
          </cell>
          <cell r="J429">
            <v>365.10879999999997</v>
          </cell>
          <cell r="K429">
            <v>0</v>
          </cell>
          <cell r="L429">
            <v>0</v>
          </cell>
          <cell r="M429">
            <v>0</v>
          </cell>
          <cell r="O429">
            <v>2.5299999999999998</v>
          </cell>
          <cell r="R429">
            <v>0</v>
          </cell>
          <cell r="S429">
            <v>16.86</v>
          </cell>
          <cell r="U429">
            <v>0</v>
          </cell>
          <cell r="X429" t="str">
            <v>-</v>
          </cell>
          <cell r="Y429">
            <v>0</v>
          </cell>
        </row>
        <row r="430">
          <cell r="C430" t="str">
            <v>HOSPITAL PELÓPIDAS SILVEIRA - CG Nº 017/2022</v>
          </cell>
          <cell r="E430" t="str">
            <v>FABIO ALEXANDRINO DA SILVA</v>
          </cell>
          <cell r="F430" t="str">
            <v>3 - Administrativo</v>
          </cell>
          <cell r="G430" t="str">
            <v>5174-10</v>
          </cell>
          <cell r="H430" t="str">
            <v>08/2026</v>
          </cell>
          <cell r="I430">
            <v>0</v>
          </cell>
          <cell r="J430">
            <v>149.94640000000001</v>
          </cell>
          <cell r="K430">
            <v>0</v>
          </cell>
          <cell r="L430">
            <v>199.55</v>
          </cell>
          <cell r="M430">
            <v>33.340000000000003</v>
          </cell>
          <cell r="O430">
            <v>32.425933202357562</v>
          </cell>
          <cell r="R430">
            <v>279.27547381429611</v>
          </cell>
          <cell r="S430">
            <v>100.03</v>
          </cell>
          <cell r="U430">
            <v>0</v>
          </cell>
          <cell r="X430" t="str">
            <v>-</v>
          </cell>
          <cell r="Y430">
            <v>0</v>
          </cell>
        </row>
        <row r="431">
          <cell r="C431" t="str">
            <v>HOSPITAL PELÓPIDAS SILVEIRA - CG Nº 017/2022</v>
          </cell>
          <cell r="E431" t="str">
            <v>FABIO ANDRE FERREIRA DA SILVA</v>
          </cell>
          <cell r="F431" t="str">
            <v>1 - Médico</v>
          </cell>
          <cell r="G431" t="str">
            <v>2252-60</v>
          </cell>
          <cell r="H431" t="str">
            <v>08/2026</v>
          </cell>
          <cell r="I431">
            <v>0</v>
          </cell>
          <cell r="J431">
            <v>363.83839999999998</v>
          </cell>
          <cell r="K431">
            <v>0</v>
          </cell>
          <cell r="L431">
            <v>0</v>
          </cell>
          <cell r="M431">
            <v>0</v>
          </cell>
          <cell r="O431">
            <v>20.239999999999998</v>
          </cell>
          <cell r="R431">
            <v>0</v>
          </cell>
          <cell r="S431">
            <v>0</v>
          </cell>
          <cell r="U431">
            <v>0</v>
          </cell>
          <cell r="X431" t="str">
            <v>-</v>
          </cell>
          <cell r="Y431">
            <v>0</v>
          </cell>
        </row>
        <row r="432">
          <cell r="C432" t="str">
            <v>HOSPITAL PELÓPIDAS SILVEIRA - CG Nº 017/2022</v>
          </cell>
          <cell r="E432" t="str">
            <v>FABIO CAVALCANTI BEZERRA</v>
          </cell>
          <cell r="F432" t="str">
            <v>2 - Outros Profissionais da Saúde</v>
          </cell>
          <cell r="G432" t="str">
            <v>3222-05</v>
          </cell>
          <cell r="H432" t="str">
            <v>08/2026</v>
          </cell>
          <cell r="I432">
            <v>0</v>
          </cell>
          <cell r="J432">
            <v>384.37040000000002</v>
          </cell>
          <cell r="K432">
            <v>0</v>
          </cell>
          <cell r="L432">
            <v>199.55</v>
          </cell>
          <cell r="M432">
            <v>32.42</v>
          </cell>
          <cell r="O432">
            <v>2.5299999999999998</v>
          </cell>
          <cell r="R432">
            <v>0</v>
          </cell>
          <cell r="S432">
            <v>0</v>
          </cell>
          <cell r="U432">
            <v>0</v>
          </cell>
          <cell r="X432" t="str">
            <v>-</v>
          </cell>
          <cell r="Y432">
            <v>0</v>
          </cell>
        </row>
        <row r="433">
          <cell r="C433" t="str">
            <v>HOSPITAL PELÓPIDAS SILVEIRA - CG Nº 017/2022</v>
          </cell>
          <cell r="E433" t="str">
            <v>FABIO CORREIA DA SILVA</v>
          </cell>
          <cell r="F433" t="str">
            <v>3 - Administrativo</v>
          </cell>
          <cell r="G433" t="str">
            <v>5174-10</v>
          </cell>
          <cell r="H433" t="str">
            <v>08/2026</v>
          </cell>
          <cell r="I433">
            <v>0</v>
          </cell>
          <cell r="J433">
            <v>150.74639999999999</v>
          </cell>
          <cell r="K433">
            <v>0</v>
          </cell>
          <cell r="L433">
            <v>199.55</v>
          </cell>
          <cell r="M433">
            <v>33.340000000000003</v>
          </cell>
          <cell r="O433">
            <v>32.425933202357562</v>
          </cell>
          <cell r="R433">
            <v>0</v>
          </cell>
          <cell r="S433">
            <v>0</v>
          </cell>
          <cell r="U433">
            <v>0</v>
          </cell>
          <cell r="X433" t="str">
            <v>-</v>
          </cell>
          <cell r="Y433">
            <v>0</v>
          </cell>
        </row>
        <row r="434">
          <cell r="C434" t="str">
            <v>HOSPITAL PELÓPIDAS SILVEIRA - CG Nº 017/2022</v>
          </cell>
          <cell r="E434" t="str">
            <v>FABIO HENRIQUE DE AMORIM AROXA</v>
          </cell>
          <cell r="F434" t="str">
            <v>1 - Médico</v>
          </cell>
          <cell r="G434" t="str">
            <v>2251-25</v>
          </cell>
          <cell r="H434" t="str">
            <v>08/2026</v>
          </cell>
          <cell r="I434">
            <v>0</v>
          </cell>
          <cell r="J434">
            <v>805.26480000000004</v>
          </cell>
          <cell r="K434">
            <v>0</v>
          </cell>
          <cell r="L434">
            <v>0</v>
          </cell>
          <cell r="M434">
            <v>0</v>
          </cell>
          <cell r="O434">
            <v>20.239999999999998</v>
          </cell>
          <cell r="R434">
            <v>0</v>
          </cell>
          <cell r="S434">
            <v>0</v>
          </cell>
          <cell r="U434">
            <v>0</v>
          </cell>
          <cell r="X434" t="str">
            <v>-</v>
          </cell>
          <cell r="Y434">
            <v>0</v>
          </cell>
        </row>
        <row r="435">
          <cell r="C435" t="str">
            <v>HOSPITAL PELÓPIDAS SILVEIRA - CG Nº 017/2022</v>
          </cell>
          <cell r="E435" t="str">
            <v>FABIO JORGE DE FREITAS</v>
          </cell>
          <cell r="F435" t="str">
            <v>2 - Outros Profissionais da Saúde</v>
          </cell>
          <cell r="G435" t="str">
            <v>3222-05</v>
          </cell>
          <cell r="H435" t="str">
            <v>08/2026</v>
          </cell>
          <cell r="I435">
            <v>0</v>
          </cell>
          <cell r="J435">
            <v>285.24239999999998</v>
          </cell>
          <cell r="K435">
            <v>0</v>
          </cell>
          <cell r="L435">
            <v>199.55</v>
          </cell>
          <cell r="M435">
            <v>32.42</v>
          </cell>
          <cell r="O435">
            <v>2.5299999999999998</v>
          </cell>
          <cell r="R435">
            <v>140.89817808361866</v>
          </cell>
          <cell r="S435">
            <v>92.07</v>
          </cell>
          <cell r="U435">
            <v>0</v>
          </cell>
          <cell r="X435" t="str">
            <v>-</v>
          </cell>
          <cell r="Y435">
            <v>0</v>
          </cell>
        </row>
        <row r="436">
          <cell r="C436" t="str">
            <v>HOSPITAL PELÓPIDAS SILVEIRA - CG Nº 017/2022</v>
          </cell>
          <cell r="E436" t="str">
            <v>FABIO JOSE LINHARES</v>
          </cell>
          <cell r="F436" t="str">
            <v>3 - Administrativo</v>
          </cell>
          <cell r="G436" t="str">
            <v>5174-10</v>
          </cell>
          <cell r="H436" t="str">
            <v>08/2026</v>
          </cell>
          <cell r="I436">
            <v>0</v>
          </cell>
          <cell r="J436">
            <v>149.8048</v>
          </cell>
          <cell r="K436">
            <v>0</v>
          </cell>
          <cell r="L436">
            <v>0</v>
          </cell>
          <cell r="M436">
            <v>0</v>
          </cell>
          <cell r="O436">
            <v>32.425933202357562</v>
          </cell>
          <cell r="R436">
            <v>0</v>
          </cell>
          <cell r="S436">
            <v>0</v>
          </cell>
          <cell r="U436">
            <v>0</v>
          </cell>
          <cell r="X436" t="str">
            <v>-</v>
          </cell>
          <cell r="Y436">
            <v>0</v>
          </cell>
        </row>
        <row r="437">
          <cell r="C437" t="str">
            <v>HOSPITAL PELÓPIDAS SILVEIRA - CG Nº 017/2022</v>
          </cell>
          <cell r="E437" t="str">
            <v>FABIO MACHADO DE ANDRADE</v>
          </cell>
          <cell r="F437" t="str">
            <v>1 - Médico</v>
          </cell>
          <cell r="G437" t="str">
            <v>2251-25</v>
          </cell>
          <cell r="H437" t="str">
            <v>08/2026</v>
          </cell>
          <cell r="I437">
            <v>0</v>
          </cell>
          <cell r="J437">
            <v>409.11759999999998</v>
          </cell>
          <cell r="K437">
            <v>0</v>
          </cell>
          <cell r="L437">
            <v>0</v>
          </cell>
          <cell r="M437">
            <v>0</v>
          </cell>
          <cell r="O437">
            <v>20.239999999999998</v>
          </cell>
          <cell r="R437">
            <v>0</v>
          </cell>
          <cell r="S437">
            <v>0</v>
          </cell>
          <cell r="U437">
            <v>0</v>
          </cell>
          <cell r="X437" t="str">
            <v>-</v>
          </cell>
          <cell r="Y437">
            <v>0</v>
          </cell>
        </row>
        <row r="438">
          <cell r="C438" t="str">
            <v>HOSPITAL PELÓPIDAS SILVEIRA - CG Nº 017/2022</v>
          </cell>
          <cell r="E438" t="str">
            <v>FABIO PEDROSA DA SILVA JUNIOR</v>
          </cell>
          <cell r="F438" t="str">
            <v>2 - Outros Profissionais da Saúde</v>
          </cell>
          <cell r="G438" t="str">
            <v>5211-30</v>
          </cell>
          <cell r="H438" t="str">
            <v>08/2026</v>
          </cell>
          <cell r="I438">
            <v>0</v>
          </cell>
          <cell r="J438">
            <v>147.27199999999999</v>
          </cell>
          <cell r="K438">
            <v>0</v>
          </cell>
          <cell r="L438">
            <v>199.55</v>
          </cell>
          <cell r="M438">
            <v>36.82</v>
          </cell>
          <cell r="O438">
            <v>32.425933202357562</v>
          </cell>
          <cell r="R438">
            <v>297.72577991171977</v>
          </cell>
          <cell r="S438">
            <v>110.45</v>
          </cell>
          <cell r="U438">
            <v>0</v>
          </cell>
          <cell r="X438" t="str">
            <v>-</v>
          </cell>
          <cell r="Y438">
            <v>0</v>
          </cell>
        </row>
        <row r="439">
          <cell r="C439" t="str">
            <v>HOSPITAL PELÓPIDAS SILVEIRA - CG Nº 017/2022</v>
          </cell>
          <cell r="E439" t="str">
            <v>FABIO SANTANA DA SILVA</v>
          </cell>
          <cell r="F439" t="str">
            <v>3 - Administrativo</v>
          </cell>
          <cell r="G439" t="str">
            <v>5142-25</v>
          </cell>
          <cell r="H439" t="str">
            <v>08/2026</v>
          </cell>
          <cell r="I439">
            <v>0</v>
          </cell>
          <cell r="J439">
            <v>159.31120000000001</v>
          </cell>
          <cell r="K439">
            <v>0</v>
          </cell>
          <cell r="L439">
            <v>0</v>
          </cell>
          <cell r="M439">
            <v>0</v>
          </cell>
          <cell r="O439">
            <v>32.425933202357562</v>
          </cell>
          <cell r="R439">
            <v>390.50057808361862</v>
          </cell>
          <cell r="S439">
            <v>83.92</v>
          </cell>
          <cell r="U439">
            <v>0</v>
          </cell>
          <cell r="X439" t="str">
            <v>-</v>
          </cell>
          <cell r="Y439">
            <v>0</v>
          </cell>
        </row>
        <row r="440">
          <cell r="C440" t="str">
            <v>HOSPITAL PELÓPIDAS SILVEIRA - CG Nº 017/2022</v>
          </cell>
          <cell r="E440" t="str">
            <v>FABIOLA AMANDA DA SILVA LIMA</v>
          </cell>
          <cell r="F440" t="str">
            <v>3 - Administrativo</v>
          </cell>
          <cell r="G440" t="str">
            <v>4110-10</v>
          </cell>
          <cell r="H440" t="str">
            <v>08/2026</v>
          </cell>
          <cell r="I440">
            <v>0</v>
          </cell>
          <cell r="J440">
            <v>156.23920000000001</v>
          </cell>
          <cell r="K440">
            <v>0</v>
          </cell>
          <cell r="L440">
            <v>199.55</v>
          </cell>
          <cell r="M440">
            <v>33.340000000000003</v>
          </cell>
          <cell r="O440">
            <v>32.425933202357562</v>
          </cell>
          <cell r="R440">
            <v>150.12333113233049</v>
          </cell>
          <cell r="S440">
            <v>90.03</v>
          </cell>
          <cell r="U440">
            <v>0</v>
          </cell>
          <cell r="X440" t="str">
            <v>-</v>
          </cell>
          <cell r="Y440">
            <v>0</v>
          </cell>
        </row>
        <row r="441">
          <cell r="C441" t="str">
            <v>HOSPITAL PELÓPIDAS SILVEIRA - CG Nº 017/2022</v>
          </cell>
          <cell r="E441" t="str">
            <v>FABIOLA DOS PRAZERES DA SILVA</v>
          </cell>
          <cell r="F441" t="str">
            <v>2 - Outros Profissionais da Saúde</v>
          </cell>
          <cell r="G441" t="str">
            <v>3222-05</v>
          </cell>
          <cell r="H441" t="str">
            <v>08/2026</v>
          </cell>
          <cell r="I441">
            <v>0</v>
          </cell>
          <cell r="J441">
            <v>362.70080000000002</v>
          </cell>
          <cell r="K441">
            <v>0</v>
          </cell>
          <cell r="L441">
            <v>199.55</v>
          </cell>
          <cell r="M441">
            <v>32.42</v>
          </cell>
          <cell r="O441">
            <v>2.5299999999999998</v>
          </cell>
          <cell r="R441">
            <v>279.27547381429611</v>
          </cell>
          <cell r="S441">
            <v>97.26</v>
          </cell>
          <cell r="U441">
            <v>0</v>
          </cell>
          <cell r="X441" t="str">
            <v>-</v>
          </cell>
          <cell r="Y441">
            <v>0</v>
          </cell>
        </row>
        <row r="442">
          <cell r="C442" t="str">
            <v>HOSPITAL PELÓPIDAS SILVEIRA - CG Nº 017/2022</v>
          </cell>
          <cell r="E442" t="str">
            <v>FABIOLA MARIA DA SILVA SOARES</v>
          </cell>
          <cell r="F442" t="str">
            <v>2 - Outros Profissionais da Saúde</v>
          </cell>
          <cell r="G442" t="str">
            <v>3222-05</v>
          </cell>
          <cell r="H442" t="str">
            <v>08/2026</v>
          </cell>
          <cell r="I442">
            <v>0</v>
          </cell>
          <cell r="J442">
            <v>282.72160000000002</v>
          </cell>
          <cell r="K442">
            <v>0</v>
          </cell>
          <cell r="L442">
            <v>0</v>
          </cell>
          <cell r="M442">
            <v>0</v>
          </cell>
          <cell r="O442">
            <v>2.5299999999999998</v>
          </cell>
          <cell r="R442">
            <v>20.971188450364842</v>
          </cell>
          <cell r="S442">
            <v>97.26</v>
          </cell>
          <cell r="U442">
            <v>0</v>
          </cell>
          <cell r="X442" t="str">
            <v>-</v>
          </cell>
          <cell r="Y442">
            <v>0</v>
          </cell>
        </row>
        <row r="443">
          <cell r="C443" t="str">
            <v>HOSPITAL PELÓPIDAS SILVEIRA - CG Nº 017/2022</v>
          </cell>
          <cell r="E443" t="str">
            <v>FABIOLA MARIANO SANTIAGO</v>
          </cell>
          <cell r="F443" t="str">
            <v>3 - Administrativo</v>
          </cell>
          <cell r="G443" t="str">
            <v>5143-20</v>
          </cell>
          <cell r="H443" t="str">
            <v>08/2026</v>
          </cell>
          <cell r="I443">
            <v>0</v>
          </cell>
          <cell r="J443">
            <v>203.744</v>
          </cell>
          <cell r="K443">
            <v>0</v>
          </cell>
          <cell r="L443">
            <v>199.55</v>
          </cell>
          <cell r="M443">
            <v>33.340000000000003</v>
          </cell>
          <cell r="O443">
            <v>32.425933202357562</v>
          </cell>
          <cell r="R443">
            <v>0</v>
          </cell>
          <cell r="S443">
            <v>0</v>
          </cell>
          <cell r="U443">
            <v>0</v>
          </cell>
          <cell r="X443" t="str">
            <v>-</v>
          </cell>
          <cell r="Y443">
            <v>0</v>
          </cell>
        </row>
        <row r="444">
          <cell r="C444" t="str">
            <v>HOSPITAL PELÓPIDAS SILVEIRA - CG Nº 017/2022</v>
          </cell>
          <cell r="E444" t="str">
            <v>FABIULA LAURENTINA DA CRUZ</v>
          </cell>
          <cell r="F444" t="str">
            <v>2 - Outros Profissionais da Saúde</v>
          </cell>
          <cell r="G444" t="str">
            <v>3222-05</v>
          </cell>
          <cell r="H444" t="str">
            <v>08/2026</v>
          </cell>
          <cell r="I444">
            <v>0</v>
          </cell>
          <cell r="J444">
            <v>307.11360000000002</v>
          </cell>
          <cell r="K444">
            <v>0</v>
          </cell>
          <cell r="L444">
            <v>199.55</v>
          </cell>
          <cell r="M444">
            <v>32.42</v>
          </cell>
          <cell r="O444">
            <v>2.5299999999999998</v>
          </cell>
          <cell r="R444">
            <v>223.92455552202514</v>
          </cell>
          <cell r="S444">
            <v>83.16</v>
          </cell>
          <cell r="U444">
            <v>0</v>
          </cell>
          <cell r="X444" t="str">
            <v>-</v>
          </cell>
          <cell r="Y444">
            <v>0</v>
          </cell>
        </row>
        <row r="445">
          <cell r="C445" t="str">
            <v>HOSPITAL PELÓPIDAS SILVEIRA - CG Nº 017/2022</v>
          </cell>
          <cell r="E445" t="str">
            <v>FELIPE COELHO DE AGUIAR</v>
          </cell>
          <cell r="F445" t="str">
            <v>2 - Outros Profissionais da Saúde</v>
          </cell>
          <cell r="G445" t="str">
            <v>3222-05</v>
          </cell>
          <cell r="H445" t="str">
            <v>08/2026</v>
          </cell>
          <cell r="I445">
            <v>0</v>
          </cell>
          <cell r="J445">
            <v>345.86239999999998</v>
          </cell>
          <cell r="K445">
            <v>0</v>
          </cell>
          <cell r="L445">
            <v>0</v>
          </cell>
          <cell r="M445">
            <v>0</v>
          </cell>
          <cell r="O445">
            <v>2.5299999999999998</v>
          </cell>
          <cell r="R445">
            <v>140.89817808361866</v>
          </cell>
          <cell r="S445">
            <v>97.26</v>
          </cell>
          <cell r="U445">
            <v>0</v>
          </cell>
          <cell r="X445" t="str">
            <v>-</v>
          </cell>
          <cell r="Y445">
            <v>0</v>
          </cell>
        </row>
        <row r="446">
          <cell r="C446" t="str">
            <v>HOSPITAL PELÓPIDAS SILVEIRA - CG Nº 017/2022</v>
          </cell>
          <cell r="E446" t="str">
            <v>FELIPE FERREIRA DA SILVA</v>
          </cell>
          <cell r="F446" t="str">
            <v>2 - Outros Profissionais da Saúde</v>
          </cell>
          <cell r="G446" t="str">
            <v>5151-10</v>
          </cell>
          <cell r="H446" t="str">
            <v>08/2026</v>
          </cell>
          <cell r="I446">
            <v>0</v>
          </cell>
          <cell r="J446">
            <v>212.4152</v>
          </cell>
          <cell r="K446">
            <v>0</v>
          </cell>
          <cell r="L446">
            <v>0</v>
          </cell>
          <cell r="M446">
            <v>0</v>
          </cell>
          <cell r="O446">
            <v>32.425933202357562</v>
          </cell>
          <cell r="R446">
            <v>0</v>
          </cell>
          <cell r="S446">
            <v>0</v>
          </cell>
          <cell r="U446">
            <v>0</v>
          </cell>
          <cell r="X446" t="str">
            <v>-</v>
          </cell>
          <cell r="Y446">
            <v>0</v>
          </cell>
        </row>
        <row r="447">
          <cell r="C447" t="str">
            <v>HOSPITAL PELÓPIDAS SILVEIRA - CG Nº 017/2022</v>
          </cell>
          <cell r="E447" t="str">
            <v>FELIPE JULIO DA SILVA</v>
          </cell>
          <cell r="F447" t="str">
            <v>2 - Outros Profissionais da Saúde</v>
          </cell>
          <cell r="G447" t="str">
            <v>3241-15</v>
          </cell>
          <cell r="H447" t="str">
            <v>08/2026</v>
          </cell>
          <cell r="I447">
            <v>0</v>
          </cell>
          <cell r="J447">
            <v>358.19600000000003</v>
          </cell>
          <cell r="K447">
            <v>0</v>
          </cell>
          <cell r="L447">
            <v>0</v>
          </cell>
          <cell r="M447">
            <v>0</v>
          </cell>
          <cell r="O447">
            <v>2.5299999999999998</v>
          </cell>
          <cell r="R447">
            <v>0</v>
          </cell>
          <cell r="S447">
            <v>0</v>
          </cell>
          <cell r="U447">
            <v>0</v>
          </cell>
          <cell r="X447" t="str">
            <v>-</v>
          </cell>
          <cell r="Y447">
            <v>0</v>
          </cell>
        </row>
        <row r="448">
          <cell r="C448" t="str">
            <v>HOSPITAL PELÓPIDAS SILVEIRA - CG Nº 017/2022</v>
          </cell>
          <cell r="E448" t="str">
            <v>FELIPE VIEIRA BARBOSA</v>
          </cell>
          <cell r="F448" t="str">
            <v>3 - Administrativo</v>
          </cell>
          <cell r="G448" t="str">
            <v>4110-10</v>
          </cell>
          <cell r="H448" t="str">
            <v>08/2026</v>
          </cell>
          <cell r="I448">
            <v>0</v>
          </cell>
          <cell r="J448">
            <v>134.7944</v>
          </cell>
          <cell r="K448">
            <v>0</v>
          </cell>
          <cell r="L448">
            <v>199.55</v>
          </cell>
          <cell r="M448">
            <v>33.340000000000003</v>
          </cell>
          <cell r="O448">
            <v>32.425933202357562</v>
          </cell>
          <cell r="R448">
            <v>279.27547381429611</v>
          </cell>
          <cell r="S448">
            <v>100.03</v>
          </cell>
          <cell r="U448">
            <v>0</v>
          </cell>
          <cell r="X448" t="str">
            <v>-</v>
          </cell>
          <cell r="Y448">
            <v>0</v>
          </cell>
        </row>
        <row r="449">
          <cell r="C449" t="str">
            <v>HOSPITAL PELÓPIDAS SILVEIRA - CG Nº 017/2022</v>
          </cell>
          <cell r="E449" t="str">
            <v>FERNANDA DE MOURA VERGA</v>
          </cell>
          <cell r="F449" t="str">
            <v>2 - Outros Profissionais da Saúde</v>
          </cell>
          <cell r="G449" t="str">
            <v>3222-05</v>
          </cell>
          <cell r="H449" t="str">
            <v>08/2026</v>
          </cell>
          <cell r="I449">
            <v>0</v>
          </cell>
          <cell r="J449">
            <v>309.82</v>
          </cell>
          <cell r="K449">
            <v>0</v>
          </cell>
          <cell r="L449">
            <v>199.55</v>
          </cell>
          <cell r="M449">
            <v>32.42</v>
          </cell>
          <cell r="O449">
            <v>2.5299999999999998</v>
          </cell>
          <cell r="R449">
            <v>140.89817808361866</v>
          </cell>
          <cell r="S449">
            <v>92.07</v>
          </cell>
          <cell r="U449">
            <v>0</v>
          </cell>
          <cell r="X449" t="str">
            <v>-</v>
          </cell>
          <cell r="Y449">
            <v>0</v>
          </cell>
        </row>
        <row r="450">
          <cell r="C450" t="str">
            <v>HOSPITAL PELÓPIDAS SILVEIRA - CG Nº 017/2022</v>
          </cell>
          <cell r="E450" t="str">
            <v>FERNANDA ELISA DE FRANCA</v>
          </cell>
          <cell r="F450" t="str">
            <v>2 - Outros Profissionais da Saúde</v>
          </cell>
          <cell r="G450" t="str">
            <v>3222-05</v>
          </cell>
          <cell r="H450" t="str">
            <v>08/2026</v>
          </cell>
          <cell r="I450">
            <v>0</v>
          </cell>
          <cell r="J450">
            <v>293.50479999999999</v>
          </cell>
          <cell r="K450">
            <v>0</v>
          </cell>
          <cell r="L450">
            <v>0</v>
          </cell>
          <cell r="M450">
            <v>0</v>
          </cell>
          <cell r="O450">
            <v>2.5299999999999998</v>
          </cell>
          <cell r="R450">
            <v>150.12333113233049</v>
          </cell>
          <cell r="S450">
            <v>97.26</v>
          </cell>
          <cell r="U450">
            <v>0</v>
          </cell>
          <cell r="X450" t="str">
            <v>-</v>
          </cell>
          <cell r="Y450">
            <v>0</v>
          </cell>
        </row>
        <row r="451">
          <cell r="C451" t="str">
            <v>HOSPITAL PELÓPIDAS SILVEIRA - CG Nº 017/2022</v>
          </cell>
          <cell r="E451" t="str">
            <v>FERNANDA GOMES DOS PASSOS</v>
          </cell>
          <cell r="F451" t="str">
            <v>2 - Outros Profissionais da Saúde</v>
          </cell>
          <cell r="G451" t="str">
            <v>5152-05</v>
          </cell>
          <cell r="H451" t="str">
            <v>08/2026</v>
          </cell>
          <cell r="I451">
            <v>0</v>
          </cell>
          <cell r="J451">
            <v>155.61600000000001</v>
          </cell>
          <cell r="K451">
            <v>0</v>
          </cell>
          <cell r="L451">
            <v>199.55</v>
          </cell>
          <cell r="M451">
            <v>32.42</v>
          </cell>
          <cell r="O451">
            <v>34.955933202357564</v>
          </cell>
          <cell r="R451">
            <v>223.92455552202514</v>
          </cell>
          <cell r="S451">
            <v>97.26</v>
          </cell>
          <cell r="U451">
            <v>0</v>
          </cell>
          <cell r="X451" t="str">
            <v>-</v>
          </cell>
          <cell r="Y451">
            <v>0</v>
          </cell>
        </row>
        <row r="452">
          <cell r="C452" t="str">
            <v>HOSPITAL PELÓPIDAS SILVEIRA - CG Nº 017/2022</v>
          </cell>
          <cell r="E452" t="str">
            <v>FERNANDA LARISSA DE SOUZA TORRES</v>
          </cell>
          <cell r="F452" t="str">
            <v>2 - Outros Profissionais da Saúde</v>
          </cell>
          <cell r="G452" t="str">
            <v>5152-05</v>
          </cell>
          <cell r="H452" t="str">
            <v>08/2026</v>
          </cell>
          <cell r="I452">
            <v>0</v>
          </cell>
          <cell r="J452">
            <v>41.497599999999998</v>
          </cell>
          <cell r="K452">
            <v>0</v>
          </cell>
          <cell r="L452">
            <v>0</v>
          </cell>
          <cell r="M452">
            <v>0</v>
          </cell>
          <cell r="O452">
            <v>2.5299999999999998</v>
          </cell>
          <cell r="R452">
            <v>0</v>
          </cell>
          <cell r="S452">
            <v>0</v>
          </cell>
          <cell r="U452">
            <v>0</v>
          </cell>
          <cell r="X452" t="str">
            <v>-</v>
          </cell>
          <cell r="Y452">
            <v>0</v>
          </cell>
        </row>
        <row r="453">
          <cell r="C453" t="str">
            <v>HOSPITAL PELÓPIDAS SILVEIRA - CG Nº 017/2022</v>
          </cell>
          <cell r="E453" t="str">
            <v>FERNANDA LAURIANO DA SILVA CRUZ</v>
          </cell>
          <cell r="F453" t="str">
            <v>2 - Outros Profissionais da Saúde</v>
          </cell>
          <cell r="G453" t="str">
            <v>3222-05</v>
          </cell>
          <cell r="H453" t="str">
            <v>08/2026</v>
          </cell>
          <cell r="I453">
            <v>0</v>
          </cell>
          <cell r="J453">
            <v>281.03680000000003</v>
          </cell>
          <cell r="K453">
            <v>0</v>
          </cell>
          <cell r="L453">
            <v>0</v>
          </cell>
          <cell r="M453">
            <v>0</v>
          </cell>
          <cell r="O453">
            <v>2.5299999999999998</v>
          </cell>
          <cell r="R453">
            <v>297.72577991171977</v>
          </cell>
          <cell r="S453">
            <v>92.07</v>
          </cell>
          <cell r="U453">
            <v>0</v>
          </cell>
          <cell r="X453" t="str">
            <v>-</v>
          </cell>
          <cell r="Y453">
            <v>0</v>
          </cell>
        </row>
        <row r="454">
          <cell r="C454" t="str">
            <v>HOSPITAL PELÓPIDAS SILVEIRA - CG Nº 017/2022</v>
          </cell>
          <cell r="E454" t="str">
            <v>FERNANDA MARIMAR FREIRE PONTES</v>
          </cell>
          <cell r="F454" t="str">
            <v>2 - Outros Profissionais da Saúde</v>
          </cell>
          <cell r="G454" t="str">
            <v>3222-05</v>
          </cell>
          <cell r="H454" t="str">
            <v>08/2026</v>
          </cell>
          <cell r="I454">
            <v>0</v>
          </cell>
          <cell r="J454">
            <v>297.80720000000002</v>
          </cell>
          <cell r="K454">
            <v>0</v>
          </cell>
          <cell r="L454">
            <v>199.55</v>
          </cell>
          <cell r="M454">
            <v>32.42</v>
          </cell>
          <cell r="O454">
            <v>2.5299999999999998</v>
          </cell>
          <cell r="R454">
            <v>0</v>
          </cell>
          <cell r="S454">
            <v>0</v>
          </cell>
          <cell r="U454">
            <v>0</v>
          </cell>
          <cell r="X454" t="str">
            <v>-</v>
          </cell>
          <cell r="Y454">
            <v>0</v>
          </cell>
        </row>
        <row r="455">
          <cell r="C455" t="str">
            <v>HOSPITAL PELÓPIDAS SILVEIRA - CG Nº 017/2022</v>
          </cell>
          <cell r="E455" t="str">
            <v>FERNANDA RAFAELLY DO CARMO</v>
          </cell>
          <cell r="F455" t="str">
            <v>2 - Outros Profissionais da Saúde</v>
          </cell>
          <cell r="G455" t="str">
            <v>2235-05</v>
          </cell>
          <cell r="H455" t="str">
            <v>08/2026</v>
          </cell>
          <cell r="I455">
            <v>0</v>
          </cell>
          <cell r="J455">
            <v>410.9984</v>
          </cell>
          <cell r="K455">
            <v>0</v>
          </cell>
          <cell r="L455">
            <v>0</v>
          </cell>
          <cell r="M455">
            <v>0</v>
          </cell>
          <cell r="O455">
            <v>5.31</v>
          </cell>
          <cell r="R455">
            <v>0</v>
          </cell>
          <cell r="S455">
            <v>0</v>
          </cell>
          <cell r="U455">
            <v>0</v>
          </cell>
          <cell r="X455" t="str">
            <v>-</v>
          </cell>
          <cell r="Y455">
            <v>0</v>
          </cell>
        </row>
        <row r="456">
          <cell r="C456" t="str">
            <v>HOSPITAL PELÓPIDAS SILVEIRA - CG Nº 017/2022</v>
          </cell>
          <cell r="E456" t="str">
            <v>FERNANDA SILVA DE OLIVEIRA</v>
          </cell>
          <cell r="F456" t="str">
            <v>2 - Outros Profissionais da Saúde</v>
          </cell>
          <cell r="G456" t="str">
            <v>2234-05</v>
          </cell>
          <cell r="H456" t="str">
            <v>08/2026</v>
          </cell>
          <cell r="I456">
            <v>0</v>
          </cell>
          <cell r="J456">
            <v>363.1848</v>
          </cell>
          <cell r="K456">
            <v>0</v>
          </cell>
          <cell r="L456">
            <v>0</v>
          </cell>
          <cell r="M456">
            <v>0</v>
          </cell>
          <cell r="O456">
            <v>2.5299999999999998</v>
          </cell>
          <cell r="R456">
            <v>0</v>
          </cell>
          <cell r="S456">
            <v>0</v>
          </cell>
          <cell r="U456">
            <v>0</v>
          </cell>
          <cell r="X456" t="str">
            <v>-</v>
          </cell>
          <cell r="Y456">
            <v>0</v>
          </cell>
        </row>
        <row r="457">
          <cell r="C457" t="str">
            <v>HOSPITAL PELÓPIDAS SILVEIRA - CG Nº 017/2022</v>
          </cell>
          <cell r="E457" t="str">
            <v>FERNANDO FRANCISCO MOURA DOS SANTOS</v>
          </cell>
          <cell r="F457" t="str">
            <v>3 - Administrativo</v>
          </cell>
          <cell r="G457" t="str">
            <v>7233-10</v>
          </cell>
          <cell r="H457" t="str">
            <v>08/2026</v>
          </cell>
          <cell r="I457">
            <v>0</v>
          </cell>
          <cell r="J457">
            <v>286.5496</v>
          </cell>
          <cell r="K457">
            <v>0</v>
          </cell>
          <cell r="L457">
            <v>199.55</v>
          </cell>
          <cell r="M457">
            <v>44</v>
          </cell>
          <cell r="O457">
            <v>32.425933202357562</v>
          </cell>
          <cell r="R457">
            <v>0</v>
          </cell>
          <cell r="S457">
            <v>0</v>
          </cell>
          <cell r="U457">
            <v>0</v>
          </cell>
          <cell r="X457" t="str">
            <v>-</v>
          </cell>
          <cell r="Y457">
            <v>0</v>
          </cell>
        </row>
        <row r="458">
          <cell r="C458" t="str">
            <v>HOSPITAL PELÓPIDAS SILVEIRA - CG Nº 017/2022</v>
          </cell>
          <cell r="E458" t="str">
            <v>FERNANDO NUNES FERREIRA DE OLIVEIRA</v>
          </cell>
          <cell r="F458" t="str">
            <v>2 - Outros Profissionais da Saúde</v>
          </cell>
          <cell r="G458" t="str">
            <v>2235-05</v>
          </cell>
          <cell r="H458" t="str">
            <v>08/2026</v>
          </cell>
          <cell r="I458">
            <v>0</v>
          </cell>
          <cell r="J458">
            <v>683.62720000000002</v>
          </cell>
          <cell r="K458">
            <v>0</v>
          </cell>
          <cell r="L458">
            <v>0</v>
          </cell>
          <cell r="M458">
            <v>0</v>
          </cell>
          <cell r="O458">
            <v>5.31</v>
          </cell>
          <cell r="R458">
            <v>0</v>
          </cell>
          <cell r="S458">
            <v>0</v>
          </cell>
          <cell r="U458">
            <v>0</v>
          </cell>
          <cell r="X458" t="str">
            <v>-</v>
          </cell>
          <cell r="Y458">
            <v>0</v>
          </cell>
        </row>
        <row r="459">
          <cell r="C459" t="str">
            <v>HOSPITAL PELÓPIDAS SILVEIRA - CG Nº 017/2022</v>
          </cell>
          <cell r="E459" t="str">
            <v>FILIPE DE SIQUEIRA ARAUJO LAFAYETTE</v>
          </cell>
          <cell r="F459" t="str">
            <v>1 - Médico</v>
          </cell>
          <cell r="G459" t="str">
            <v>2252-35</v>
          </cell>
          <cell r="H459" t="str">
            <v>08/2026</v>
          </cell>
          <cell r="I459">
            <v>0</v>
          </cell>
          <cell r="J459">
            <v>435.05360000000002</v>
          </cell>
          <cell r="K459">
            <v>0</v>
          </cell>
          <cell r="L459">
            <v>0</v>
          </cell>
          <cell r="M459">
            <v>0</v>
          </cell>
          <cell r="O459">
            <v>20.239999999999998</v>
          </cell>
          <cell r="R459">
            <v>0</v>
          </cell>
          <cell r="S459">
            <v>0</v>
          </cell>
          <cell r="U459">
            <v>0</v>
          </cell>
          <cell r="X459" t="str">
            <v>-</v>
          </cell>
          <cell r="Y459">
            <v>0</v>
          </cell>
        </row>
        <row r="460">
          <cell r="C460" t="str">
            <v>HOSPITAL PELÓPIDAS SILVEIRA - CG Nº 017/2022</v>
          </cell>
          <cell r="E460" t="str">
            <v>FILIPE MASCARENHAS SALES DE CARVALHO</v>
          </cell>
          <cell r="F460" t="str">
            <v>3 - Administrativo</v>
          </cell>
          <cell r="G460" t="str">
            <v>3172-10</v>
          </cell>
          <cell r="H460" t="str">
            <v>08/2026</v>
          </cell>
          <cell r="I460">
            <v>0</v>
          </cell>
          <cell r="J460">
            <v>256.22559999999999</v>
          </cell>
          <cell r="K460">
            <v>0</v>
          </cell>
          <cell r="L460">
            <v>199.55</v>
          </cell>
          <cell r="M460">
            <v>44</v>
          </cell>
          <cell r="O460">
            <v>32.425933202357562</v>
          </cell>
          <cell r="R460">
            <v>0</v>
          </cell>
          <cell r="S460">
            <v>0</v>
          </cell>
          <cell r="U460">
            <v>0</v>
          </cell>
          <cell r="X460" t="str">
            <v>-</v>
          </cell>
          <cell r="Y460">
            <v>0</v>
          </cell>
        </row>
        <row r="461">
          <cell r="C461" t="str">
            <v>HOSPITAL PELÓPIDAS SILVEIRA - CG Nº 017/2022</v>
          </cell>
          <cell r="E461" t="str">
            <v>FILIPE PEDRO DA SILVA</v>
          </cell>
          <cell r="F461" t="str">
            <v>3 - Administrativo</v>
          </cell>
          <cell r="G461" t="str">
            <v>4110-10</v>
          </cell>
          <cell r="H461" t="str">
            <v>08/2026</v>
          </cell>
          <cell r="I461">
            <v>0</v>
          </cell>
          <cell r="J461">
            <v>176.352</v>
          </cell>
          <cell r="K461">
            <v>0</v>
          </cell>
          <cell r="L461">
            <v>199.55</v>
          </cell>
          <cell r="M461">
            <v>33.340000000000003</v>
          </cell>
          <cell r="O461">
            <v>32.425933202357562</v>
          </cell>
          <cell r="R461">
            <v>0</v>
          </cell>
          <cell r="S461">
            <v>0</v>
          </cell>
          <cell r="U461">
            <v>0</v>
          </cell>
          <cell r="X461" t="str">
            <v>-</v>
          </cell>
          <cell r="Y461">
            <v>0</v>
          </cell>
        </row>
        <row r="462">
          <cell r="C462" t="str">
            <v>HOSPITAL PELÓPIDAS SILVEIRA - CG Nº 017/2022</v>
          </cell>
          <cell r="E462" t="str">
            <v>FLAVIA KARINA RAMOS E SILVA</v>
          </cell>
          <cell r="F462" t="str">
            <v>2 - Outros Profissionais da Saúde</v>
          </cell>
          <cell r="G462" t="str">
            <v>2235-05</v>
          </cell>
          <cell r="H462" t="str">
            <v>08/2026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O462">
            <v>5.31</v>
          </cell>
          <cell r="R462">
            <v>0</v>
          </cell>
          <cell r="S462">
            <v>0</v>
          </cell>
          <cell r="U462">
            <v>0</v>
          </cell>
          <cell r="X462" t="str">
            <v>-</v>
          </cell>
          <cell r="Y462">
            <v>0</v>
          </cell>
        </row>
        <row r="463">
          <cell r="C463" t="str">
            <v>HOSPITAL PELÓPIDAS SILVEIRA - CG Nº 017/2022</v>
          </cell>
          <cell r="E463" t="str">
            <v>FLAVIANA CRISTINA SANTIAGO MACIEL FERNANDES</v>
          </cell>
          <cell r="F463" t="str">
            <v>2 - Outros Profissionais da Saúde</v>
          </cell>
          <cell r="G463" t="str">
            <v>2235-05</v>
          </cell>
          <cell r="H463" t="str">
            <v>08/2026</v>
          </cell>
          <cell r="I463">
            <v>0</v>
          </cell>
          <cell r="J463">
            <v>512.024</v>
          </cell>
          <cell r="K463">
            <v>0</v>
          </cell>
          <cell r="L463">
            <v>0</v>
          </cell>
          <cell r="M463">
            <v>0</v>
          </cell>
          <cell r="O463">
            <v>5.31</v>
          </cell>
          <cell r="R463">
            <v>0</v>
          </cell>
          <cell r="S463">
            <v>0</v>
          </cell>
          <cell r="U463">
            <v>0</v>
          </cell>
          <cell r="X463" t="str">
            <v>-</v>
          </cell>
          <cell r="Y463">
            <v>0</v>
          </cell>
        </row>
        <row r="464">
          <cell r="C464" t="str">
            <v>HOSPITAL PELÓPIDAS SILVEIRA - CG Nº 017/2022</v>
          </cell>
          <cell r="E464" t="str">
            <v>FLAVIO AMARO ROCHA</v>
          </cell>
          <cell r="F464" t="str">
            <v>3 - Administrativo</v>
          </cell>
          <cell r="G464" t="str">
            <v>5174-10</v>
          </cell>
          <cell r="H464" t="str">
            <v>08/2026</v>
          </cell>
          <cell r="I464">
            <v>0</v>
          </cell>
          <cell r="J464">
            <v>121.29040000000001</v>
          </cell>
          <cell r="K464">
            <v>0</v>
          </cell>
          <cell r="L464">
            <v>199.55</v>
          </cell>
          <cell r="M464">
            <v>33.340000000000003</v>
          </cell>
          <cell r="O464">
            <v>32.425933202357562</v>
          </cell>
          <cell r="R464">
            <v>279.27547381429611</v>
          </cell>
          <cell r="S464">
            <v>68.36</v>
          </cell>
          <cell r="U464">
            <v>0</v>
          </cell>
          <cell r="X464" t="str">
            <v>-</v>
          </cell>
          <cell r="Y464">
            <v>0</v>
          </cell>
        </row>
        <row r="465">
          <cell r="C465" t="str">
            <v>HOSPITAL PELÓPIDAS SILVEIRA - CG Nº 017/2022</v>
          </cell>
          <cell r="E465" t="str">
            <v>FRANCIANE DA SILVA ROCHA BORNER</v>
          </cell>
          <cell r="F465" t="str">
            <v>3 - Administrativo</v>
          </cell>
          <cell r="G465" t="str">
            <v>4141-05</v>
          </cell>
          <cell r="H465" t="str">
            <v>08/2026</v>
          </cell>
          <cell r="I465">
            <v>0</v>
          </cell>
          <cell r="J465">
            <v>193.8064</v>
          </cell>
          <cell r="K465">
            <v>0</v>
          </cell>
          <cell r="L465">
            <v>199.55</v>
          </cell>
          <cell r="M465">
            <v>44</v>
          </cell>
          <cell r="O465">
            <v>32.425933202357562</v>
          </cell>
          <cell r="R465">
            <v>389.97731039883809</v>
          </cell>
          <cell r="S465">
            <v>145.35</v>
          </cell>
          <cell r="U465">
            <v>0</v>
          </cell>
          <cell r="X465" t="str">
            <v>-</v>
          </cell>
          <cell r="Y465">
            <v>0</v>
          </cell>
        </row>
        <row r="466">
          <cell r="C466" t="str">
            <v>HOSPITAL PELÓPIDAS SILVEIRA - CG Nº 017/2022</v>
          </cell>
          <cell r="E466" t="str">
            <v>FRANCINEIDE TERESA DA LUZ PIMENTEL</v>
          </cell>
          <cell r="F466" t="str">
            <v>3 - Administrativo</v>
          </cell>
          <cell r="G466" t="str">
            <v>5174-10</v>
          </cell>
          <cell r="H466" t="str">
            <v>08/2026</v>
          </cell>
          <cell r="I466">
            <v>0</v>
          </cell>
          <cell r="J466">
            <v>129.87039999999999</v>
          </cell>
          <cell r="K466">
            <v>0</v>
          </cell>
          <cell r="L466">
            <v>199.55</v>
          </cell>
          <cell r="M466">
            <v>33.340000000000003</v>
          </cell>
          <cell r="O466">
            <v>32.425933202357562</v>
          </cell>
          <cell r="R466">
            <v>0</v>
          </cell>
          <cell r="S466">
            <v>0</v>
          </cell>
          <cell r="U466">
            <v>0</v>
          </cell>
          <cell r="X466" t="str">
            <v>-</v>
          </cell>
          <cell r="Y466">
            <v>0</v>
          </cell>
        </row>
        <row r="467">
          <cell r="C467" t="str">
            <v>HOSPITAL PELÓPIDAS SILVEIRA - CG Nº 017/2022</v>
          </cell>
          <cell r="E467" t="str">
            <v>FRANCISCA DA SILVA MACEDO BATISTA</v>
          </cell>
          <cell r="F467" t="str">
            <v>2 - Outros Profissionais da Saúde</v>
          </cell>
          <cell r="G467" t="str">
            <v>5211-30</v>
          </cell>
          <cell r="H467" t="str">
            <v>08/2026</v>
          </cell>
          <cell r="I467">
            <v>0</v>
          </cell>
          <cell r="J467">
            <v>148.52160000000001</v>
          </cell>
          <cell r="K467">
            <v>0</v>
          </cell>
          <cell r="L467">
            <v>0</v>
          </cell>
          <cell r="M467">
            <v>0</v>
          </cell>
          <cell r="O467">
            <v>32.425933202357562</v>
          </cell>
          <cell r="R467">
            <v>0</v>
          </cell>
          <cell r="S467">
            <v>0</v>
          </cell>
          <cell r="U467">
            <v>0</v>
          </cell>
          <cell r="X467" t="str">
            <v>-</v>
          </cell>
          <cell r="Y467">
            <v>0</v>
          </cell>
        </row>
        <row r="468">
          <cell r="C468" t="str">
            <v>HOSPITAL PELÓPIDAS SILVEIRA - CG Nº 017/2022</v>
          </cell>
          <cell r="E468" t="str">
            <v>GABRIEL BRITO DA SILVA</v>
          </cell>
          <cell r="F468" t="str">
            <v>3 - Administrativo</v>
          </cell>
          <cell r="G468" t="str">
            <v>4101-05</v>
          </cell>
          <cell r="H468" t="str">
            <v>08/2026</v>
          </cell>
          <cell r="I468">
            <v>0</v>
          </cell>
          <cell r="J468">
            <v>0</v>
          </cell>
          <cell r="K468">
            <v>3776.16</v>
          </cell>
          <cell r="L468">
            <v>199.55</v>
          </cell>
          <cell r="M468">
            <v>88</v>
          </cell>
          <cell r="O468">
            <v>32.425933202357562</v>
          </cell>
          <cell r="R468">
            <v>0</v>
          </cell>
          <cell r="S468">
            <v>0</v>
          </cell>
          <cell r="U468">
            <v>0</v>
          </cell>
          <cell r="X468" t="str">
            <v>-</v>
          </cell>
          <cell r="Y468">
            <v>0</v>
          </cell>
        </row>
        <row r="469">
          <cell r="C469" t="str">
            <v>HOSPITAL PELÓPIDAS SILVEIRA - CG Nº 017/2022</v>
          </cell>
          <cell r="E469" t="str">
            <v>GABRIEL CARNEIRO DA SILVA</v>
          </cell>
          <cell r="F469" t="str">
            <v>2 - Outros Profissionais da Saúde</v>
          </cell>
          <cell r="G469" t="str">
            <v>5211-30</v>
          </cell>
          <cell r="H469" t="str">
            <v>08/2026</v>
          </cell>
          <cell r="I469">
            <v>0</v>
          </cell>
          <cell r="J469">
            <v>261.78399999999999</v>
          </cell>
          <cell r="K469">
            <v>0</v>
          </cell>
          <cell r="L469">
            <v>199.55</v>
          </cell>
          <cell r="M469">
            <v>36.82</v>
          </cell>
          <cell r="O469">
            <v>32.425933202357562</v>
          </cell>
          <cell r="R469">
            <v>0</v>
          </cell>
          <cell r="S469">
            <v>110.45</v>
          </cell>
          <cell r="U469">
            <v>0</v>
          </cell>
          <cell r="X469" t="str">
            <v>-</v>
          </cell>
          <cell r="Y469">
            <v>0</v>
          </cell>
        </row>
        <row r="470">
          <cell r="C470" t="str">
            <v>HOSPITAL PELÓPIDAS SILVEIRA - CG Nº 017/2022</v>
          </cell>
          <cell r="E470" t="str">
            <v>GABRIEL MEDEIROS DE MORAES</v>
          </cell>
          <cell r="F470" t="str">
            <v>2 - Outros Profissionais da Saúde</v>
          </cell>
          <cell r="G470" t="str">
            <v>5211-30</v>
          </cell>
          <cell r="H470" t="str">
            <v>08/2026</v>
          </cell>
          <cell r="I470">
            <v>0</v>
          </cell>
          <cell r="J470">
            <v>147.27199999999999</v>
          </cell>
          <cell r="K470">
            <v>0</v>
          </cell>
          <cell r="L470">
            <v>199.55</v>
          </cell>
          <cell r="M470">
            <v>36.82</v>
          </cell>
          <cell r="O470">
            <v>32.425933202357562</v>
          </cell>
          <cell r="R470">
            <v>297.72577991171977</v>
          </cell>
          <cell r="S470">
            <v>110.45</v>
          </cell>
          <cell r="U470">
            <v>0</v>
          </cell>
          <cell r="X470" t="str">
            <v>-</v>
          </cell>
          <cell r="Y470">
            <v>0</v>
          </cell>
        </row>
        <row r="471">
          <cell r="C471" t="str">
            <v>HOSPITAL PELÓPIDAS SILVEIRA - CG Nº 017/2022</v>
          </cell>
          <cell r="E471" t="str">
            <v>GABRIEL MENEZES SILVA</v>
          </cell>
          <cell r="F471" t="str">
            <v>2 - Outros Profissionais da Saúde</v>
          </cell>
          <cell r="G471" t="str">
            <v>5211-30</v>
          </cell>
          <cell r="H471" t="str">
            <v>08/2026</v>
          </cell>
          <cell r="I471">
            <v>0</v>
          </cell>
          <cell r="J471">
            <v>171.27199999999999</v>
          </cell>
          <cell r="K471">
            <v>0</v>
          </cell>
          <cell r="L471">
            <v>199.55</v>
          </cell>
          <cell r="M471">
            <v>36.82</v>
          </cell>
          <cell r="O471">
            <v>32.425933202357562</v>
          </cell>
          <cell r="R471">
            <v>0</v>
          </cell>
          <cell r="S471">
            <v>0</v>
          </cell>
          <cell r="U471">
            <v>0</v>
          </cell>
          <cell r="X471" t="str">
            <v>-</v>
          </cell>
          <cell r="Y471">
            <v>0</v>
          </cell>
        </row>
        <row r="472">
          <cell r="C472" t="str">
            <v>HOSPITAL PELÓPIDAS SILVEIRA - CG Nº 017/2022</v>
          </cell>
          <cell r="E472" t="str">
            <v>GABRIEL WYTALLO NEVES BORBA</v>
          </cell>
          <cell r="F472" t="str">
            <v>2 - Outros Profissionais da Saúde</v>
          </cell>
          <cell r="G472" t="str">
            <v>2235-05</v>
          </cell>
          <cell r="H472" t="str">
            <v>08/2026</v>
          </cell>
          <cell r="I472">
            <v>0</v>
          </cell>
          <cell r="J472">
            <v>435.39760000000001</v>
          </cell>
          <cell r="K472">
            <v>0</v>
          </cell>
          <cell r="L472">
            <v>0</v>
          </cell>
          <cell r="M472">
            <v>0</v>
          </cell>
          <cell r="O472">
            <v>5.31</v>
          </cell>
          <cell r="R472">
            <v>0</v>
          </cell>
          <cell r="S472">
            <v>0</v>
          </cell>
          <cell r="U472">
            <v>0</v>
          </cell>
          <cell r="X472" t="str">
            <v>-</v>
          </cell>
          <cell r="Y472">
            <v>0</v>
          </cell>
        </row>
        <row r="473">
          <cell r="C473" t="str">
            <v>HOSPITAL PELÓPIDAS SILVEIRA - CG Nº 017/2022</v>
          </cell>
          <cell r="E473" t="str">
            <v>GABRIELA DOS ANJOS CEZAR</v>
          </cell>
          <cell r="F473" t="str">
            <v>2 - Outros Profissionais da Saúde</v>
          </cell>
          <cell r="G473" t="str">
            <v>3222-05</v>
          </cell>
          <cell r="H473" t="str">
            <v>08/2026</v>
          </cell>
          <cell r="I473">
            <v>0</v>
          </cell>
          <cell r="J473">
            <v>281.41039999999998</v>
          </cell>
          <cell r="K473">
            <v>0</v>
          </cell>
          <cell r="L473">
            <v>0</v>
          </cell>
          <cell r="M473">
            <v>0</v>
          </cell>
          <cell r="O473">
            <v>2.5299999999999998</v>
          </cell>
          <cell r="R473">
            <v>0</v>
          </cell>
          <cell r="S473">
            <v>0</v>
          </cell>
          <cell r="U473">
            <v>0</v>
          </cell>
          <cell r="X473" t="str">
            <v>-</v>
          </cell>
          <cell r="Y473">
            <v>0</v>
          </cell>
        </row>
        <row r="474">
          <cell r="C474" t="str">
            <v>HOSPITAL PELÓPIDAS SILVEIRA - CG Nº 017/2022</v>
          </cell>
          <cell r="E474" t="str">
            <v>GABRIELA DOS SANTOS ARCANJO</v>
          </cell>
          <cell r="F474" t="str">
            <v>2 - Outros Profissionais da Saúde</v>
          </cell>
          <cell r="G474" t="str">
            <v>3222-05</v>
          </cell>
          <cell r="H474" t="str">
            <v>08/2026</v>
          </cell>
          <cell r="I474">
            <v>0</v>
          </cell>
          <cell r="J474">
            <v>283.26479999999998</v>
          </cell>
          <cell r="K474">
            <v>0</v>
          </cell>
          <cell r="L474">
            <v>0</v>
          </cell>
          <cell r="M474">
            <v>0</v>
          </cell>
          <cell r="O474">
            <v>2.5299999999999998</v>
          </cell>
          <cell r="R474">
            <v>0</v>
          </cell>
          <cell r="S474">
            <v>0</v>
          </cell>
          <cell r="U474">
            <v>0</v>
          </cell>
          <cell r="X474" t="str">
            <v>-</v>
          </cell>
          <cell r="Y474">
            <v>0</v>
          </cell>
        </row>
        <row r="475">
          <cell r="C475" t="str">
            <v>HOSPITAL PELÓPIDAS SILVEIRA - CG Nº 017/2022</v>
          </cell>
          <cell r="E475" t="str">
            <v>GABRIELA FARIAS DE BARROS</v>
          </cell>
          <cell r="F475" t="str">
            <v>2 - Outros Profissionais da Saúde</v>
          </cell>
          <cell r="G475" t="str">
            <v>2235-05</v>
          </cell>
          <cell r="H475" t="str">
            <v>08/2026</v>
          </cell>
          <cell r="I475">
            <v>0</v>
          </cell>
          <cell r="J475">
            <v>448.39120000000003</v>
          </cell>
          <cell r="K475">
            <v>0</v>
          </cell>
          <cell r="L475">
            <v>199.55</v>
          </cell>
          <cell r="M475">
            <v>3.59</v>
          </cell>
          <cell r="O475">
            <v>5.31</v>
          </cell>
          <cell r="R475">
            <v>0</v>
          </cell>
          <cell r="S475">
            <v>0</v>
          </cell>
          <cell r="U475">
            <v>0</v>
          </cell>
          <cell r="X475" t="str">
            <v>-</v>
          </cell>
          <cell r="Y475">
            <v>0</v>
          </cell>
        </row>
        <row r="476">
          <cell r="C476" t="str">
            <v>HOSPITAL PELÓPIDAS SILVEIRA - CG Nº 017/2022</v>
          </cell>
          <cell r="E476" t="str">
            <v>GABRIELA GOMES DA SILVA</v>
          </cell>
          <cell r="F476" t="str">
            <v>2 - Outros Profissionais da Saúde</v>
          </cell>
          <cell r="G476" t="str">
            <v>2235-05</v>
          </cell>
          <cell r="H476" t="str">
            <v>08/2026</v>
          </cell>
          <cell r="I476">
            <v>0</v>
          </cell>
          <cell r="J476">
            <v>605.93200000000002</v>
          </cell>
          <cell r="K476">
            <v>0</v>
          </cell>
          <cell r="L476">
            <v>199.55</v>
          </cell>
          <cell r="M476">
            <v>3.33</v>
          </cell>
          <cell r="O476">
            <v>5.31</v>
          </cell>
          <cell r="R476">
            <v>0</v>
          </cell>
          <cell r="S476">
            <v>0</v>
          </cell>
          <cell r="U476">
            <v>0</v>
          </cell>
          <cell r="X476" t="str">
            <v>-</v>
          </cell>
          <cell r="Y476">
            <v>0</v>
          </cell>
        </row>
        <row r="477">
          <cell r="C477" t="str">
            <v>HOSPITAL PELÓPIDAS SILVEIRA - CG Nº 017/2022</v>
          </cell>
          <cell r="E477" t="str">
            <v>GABRIELA HERCULANO DA SILVA</v>
          </cell>
          <cell r="F477" t="str">
            <v>2 - Outros Profissionais da Saúde</v>
          </cell>
          <cell r="G477" t="str">
            <v>3222-05</v>
          </cell>
          <cell r="H477" t="str">
            <v>08/2026</v>
          </cell>
          <cell r="I477">
            <v>0</v>
          </cell>
          <cell r="J477">
            <v>324.61759999999998</v>
          </cell>
          <cell r="K477">
            <v>0</v>
          </cell>
          <cell r="L477">
            <v>0</v>
          </cell>
          <cell r="M477">
            <v>0</v>
          </cell>
          <cell r="O477">
            <v>2.5299999999999998</v>
          </cell>
          <cell r="R477">
            <v>11.746035401653012</v>
          </cell>
          <cell r="S477">
            <v>84.29</v>
          </cell>
          <cell r="U477">
            <v>0</v>
          </cell>
          <cell r="X477" t="str">
            <v>-</v>
          </cell>
          <cell r="Y477">
            <v>0</v>
          </cell>
        </row>
        <row r="478">
          <cell r="C478" t="str">
            <v>HOSPITAL PELÓPIDAS SILVEIRA - CG Nº 017/2022</v>
          </cell>
          <cell r="E478" t="str">
            <v>GABRIELA RAMOS DA SILVA</v>
          </cell>
          <cell r="F478" t="str">
            <v>2 - Outros Profissionais da Saúde</v>
          </cell>
          <cell r="G478" t="str">
            <v>2235-05</v>
          </cell>
          <cell r="H478" t="str">
            <v>08/2026</v>
          </cell>
          <cell r="I478">
            <v>0</v>
          </cell>
          <cell r="J478">
            <v>452.57839999999999</v>
          </cell>
          <cell r="K478">
            <v>0</v>
          </cell>
          <cell r="L478">
            <v>199.55</v>
          </cell>
          <cell r="M478">
            <v>2.79</v>
          </cell>
          <cell r="O478">
            <v>5.31</v>
          </cell>
          <cell r="R478">
            <v>0</v>
          </cell>
          <cell r="S478">
            <v>0</v>
          </cell>
          <cell r="U478">
            <v>0</v>
          </cell>
          <cell r="X478" t="str">
            <v>-</v>
          </cell>
          <cell r="Y478">
            <v>0</v>
          </cell>
        </row>
        <row r="479">
          <cell r="C479" t="str">
            <v>HOSPITAL PELÓPIDAS SILVEIRA - CG Nº 017/2022</v>
          </cell>
          <cell r="E479" t="str">
            <v>GABRIELE TELES CHAVES</v>
          </cell>
          <cell r="F479" t="str">
            <v>1 - Médico</v>
          </cell>
          <cell r="G479" t="str">
            <v>2251-25</v>
          </cell>
          <cell r="H479" t="str">
            <v>08/2026</v>
          </cell>
          <cell r="I479">
            <v>0</v>
          </cell>
          <cell r="J479">
            <v>656.76160000000004</v>
          </cell>
          <cell r="K479">
            <v>0</v>
          </cell>
          <cell r="L479">
            <v>0</v>
          </cell>
          <cell r="M479">
            <v>0</v>
          </cell>
          <cell r="O479">
            <v>20.239999999999998</v>
          </cell>
          <cell r="R479">
            <v>0</v>
          </cell>
          <cell r="S479">
            <v>0</v>
          </cell>
          <cell r="U479">
            <v>0</v>
          </cell>
          <cell r="X479" t="str">
            <v>-</v>
          </cell>
          <cell r="Y479">
            <v>0</v>
          </cell>
        </row>
        <row r="480">
          <cell r="C480" t="str">
            <v>HOSPITAL PELÓPIDAS SILVEIRA - CG Nº 017/2022</v>
          </cell>
          <cell r="E480" t="str">
            <v>GABRIELLA CINDY CAVALCANTE SANTANA</v>
          </cell>
          <cell r="F480" t="str">
            <v>2 - Outros Profissionais da Saúde</v>
          </cell>
          <cell r="G480" t="str">
            <v>2235-05</v>
          </cell>
          <cell r="H480" t="str">
            <v>08/2026</v>
          </cell>
          <cell r="I480">
            <v>0</v>
          </cell>
          <cell r="J480">
            <v>195.8304</v>
          </cell>
          <cell r="K480">
            <v>0</v>
          </cell>
          <cell r="L480">
            <v>0</v>
          </cell>
          <cell r="M480">
            <v>0</v>
          </cell>
          <cell r="O480">
            <v>5.31</v>
          </cell>
          <cell r="R480">
            <v>0</v>
          </cell>
          <cell r="S480">
            <v>0</v>
          </cell>
          <cell r="U480">
            <v>0</v>
          </cell>
          <cell r="X480" t="str">
            <v>-</v>
          </cell>
          <cell r="Y480">
            <v>0</v>
          </cell>
        </row>
        <row r="481">
          <cell r="C481" t="str">
            <v>HOSPITAL PELÓPIDAS SILVEIRA - CG Nº 017/2022</v>
          </cell>
          <cell r="E481" t="str">
            <v>GABRIELLA ESTEVES GALINDO MACIEL DE MORAES</v>
          </cell>
          <cell r="F481" t="str">
            <v>1 - Médico</v>
          </cell>
          <cell r="G481" t="str">
            <v>2251-25</v>
          </cell>
          <cell r="H481" t="str">
            <v>08/2026</v>
          </cell>
          <cell r="I481">
            <v>0</v>
          </cell>
          <cell r="J481">
            <v>677.80079999999998</v>
          </cell>
          <cell r="K481">
            <v>0</v>
          </cell>
          <cell r="L481">
            <v>0</v>
          </cell>
          <cell r="M481">
            <v>0</v>
          </cell>
          <cell r="O481">
            <v>20.239999999999998</v>
          </cell>
          <cell r="R481">
            <v>0</v>
          </cell>
          <cell r="S481">
            <v>0</v>
          </cell>
          <cell r="U481">
            <v>0</v>
          </cell>
          <cell r="X481" t="str">
            <v>-</v>
          </cell>
          <cell r="Y481">
            <v>0</v>
          </cell>
        </row>
        <row r="482">
          <cell r="C482" t="str">
            <v>HOSPITAL PELÓPIDAS SILVEIRA - CG Nº 017/2022</v>
          </cell>
          <cell r="E482" t="str">
            <v>GABRIELLE OLIVEIRA DA SILVA</v>
          </cell>
          <cell r="F482" t="str">
            <v>2 - Outros Profissionais da Saúde</v>
          </cell>
          <cell r="G482" t="str">
            <v>3222-05</v>
          </cell>
          <cell r="H482" t="str">
            <v>08/2026</v>
          </cell>
          <cell r="I482">
            <v>0</v>
          </cell>
          <cell r="J482">
            <v>295.35759999999999</v>
          </cell>
          <cell r="K482">
            <v>0</v>
          </cell>
          <cell r="L482">
            <v>199.55</v>
          </cell>
          <cell r="M482">
            <v>32.42</v>
          </cell>
          <cell r="O482">
            <v>2.5299999999999998</v>
          </cell>
          <cell r="R482">
            <v>297.72577991171977</v>
          </cell>
          <cell r="S482">
            <v>89.48</v>
          </cell>
          <cell r="U482">
            <v>0</v>
          </cell>
          <cell r="X482" t="str">
            <v>-</v>
          </cell>
          <cell r="Y482">
            <v>0</v>
          </cell>
        </row>
        <row r="483">
          <cell r="C483" t="str">
            <v>HOSPITAL PELÓPIDAS SILVEIRA - CG Nº 017/2022</v>
          </cell>
          <cell r="E483" t="str">
            <v>GABRIELLY CORREIA DA SILVA</v>
          </cell>
          <cell r="F483" t="str">
            <v>2 - Outros Profissionais da Saúde</v>
          </cell>
          <cell r="G483" t="str">
            <v>3222-05</v>
          </cell>
          <cell r="H483" t="str">
            <v>08/2026</v>
          </cell>
          <cell r="I483">
            <v>0</v>
          </cell>
          <cell r="J483">
            <v>306.2328</v>
          </cell>
          <cell r="K483">
            <v>0</v>
          </cell>
          <cell r="L483">
            <v>199.55</v>
          </cell>
          <cell r="M483">
            <v>32.42</v>
          </cell>
          <cell r="O483">
            <v>2.5299999999999998</v>
          </cell>
          <cell r="R483">
            <v>297.72577991171977</v>
          </cell>
          <cell r="S483">
            <v>88.34</v>
          </cell>
          <cell r="U483">
            <v>0</v>
          </cell>
          <cell r="X483" t="str">
            <v>-</v>
          </cell>
          <cell r="Y483">
            <v>0</v>
          </cell>
        </row>
        <row r="484">
          <cell r="C484" t="str">
            <v>HOSPITAL PELÓPIDAS SILVEIRA - CG Nº 017/2022</v>
          </cell>
          <cell r="E484" t="str">
            <v>GEISIANE MENEZES DE MIRANDA</v>
          </cell>
          <cell r="F484" t="str">
            <v>3 - Administrativo</v>
          </cell>
          <cell r="G484" t="str">
            <v>4110-10</v>
          </cell>
          <cell r="H484" t="str">
            <v>08/2026</v>
          </cell>
          <cell r="I484">
            <v>0</v>
          </cell>
          <cell r="J484">
            <v>16.118200000000002</v>
          </cell>
          <cell r="K484">
            <v>0</v>
          </cell>
          <cell r="L484">
            <v>0</v>
          </cell>
          <cell r="M484">
            <v>0</v>
          </cell>
          <cell r="O484">
            <v>32.425933202357562</v>
          </cell>
          <cell r="R484">
            <v>390.16621568627454</v>
          </cell>
          <cell r="S484">
            <v>48.63</v>
          </cell>
          <cell r="U484">
            <v>0</v>
          </cell>
          <cell r="X484" t="str">
            <v>-</v>
          </cell>
          <cell r="Y484">
            <v>0</v>
          </cell>
        </row>
        <row r="485">
          <cell r="C485" t="str">
            <v>HOSPITAL PELÓPIDAS SILVEIRA - CG Nº 017/2022</v>
          </cell>
          <cell r="E485" t="str">
            <v>GENEZIA CELINA DA SILVA</v>
          </cell>
          <cell r="F485" t="str">
            <v>2 - Outros Profissionais da Saúde</v>
          </cell>
          <cell r="G485" t="str">
            <v>3222-05</v>
          </cell>
          <cell r="H485" t="str">
            <v>08/2026</v>
          </cell>
          <cell r="I485">
            <v>0</v>
          </cell>
          <cell r="J485">
            <v>422.77199999999999</v>
          </cell>
          <cell r="K485">
            <v>0</v>
          </cell>
          <cell r="L485">
            <v>199.55</v>
          </cell>
          <cell r="M485">
            <v>32.42</v>
          </cell>
          <cell r="O485">
            <v>2.5299999999999998</v>
          </cell>
          <cell r="R485">
            <v>0</v>
          </cell>
          <cell r="S485">
            <v>0</v>
          </cell>
          <cell r="U485">
            <v>0</v>
          </cell>
          <cell r="X485" t="str">
            <v>-</v>
          </cell>
          <cell r="Y485">
            <v>0</v>
          </cell>
        </row>
        <row r="486">
          <cell r="C486" t="str">
            <v>HOSPITAL PELÓPIDAS SILVEIRA - CG Nº 017/2022</v>
          </cell>
          <cell r="E486" t="str">
            <v>GENI MARIA GOMES</v>
          </cell>
          <cell r="F486" t="str">
            <v>2 - Outros Profissionais da Saúde</v>
          </cell>
          <cell r="G486" t="str">
            <v>3222-05</v>
          </cell>
          <cell r="H486" t="str">
            <v>08/2026</v>
          </cell>
          <cell r="I486">
            <v>0</v>
          </cell>
          <cell r="J486">
            <v>301.72000000000003</v>
          </cell>
          <cell r="K486">
            <v>0</v>
          </cell>
          <cell r="L486">
            <v>199.55</v>
          </cell>
          <cell r="M486">
            <v>32.42</v>
          </cell>
          <cell r="O486">
            <v>2.5299999999999998</v>
          </cell>
          <cell r="R486">
            <v>297.72577991171977</v>
          </cell>
          <cell r="S486">
            <v>97.26</v>
          </cell>
          <cell r="U486">
            <v>0</v>
          </cell>
          <cell r="X486" t="str">
            <v>-</v>
          </cell>
          <cell r="Y486">
            <v>0</v>
          </cell>
        </row>
        <row r="487">
          <cell r="C487" t="str">
            <v>HOSPITAL PELÓPIDAS SILVEIRA - CG Nº 017/2022</v>
          </cell>
          <cell r="E487" t="str">
            <v>GENILSON RODRIGUES BEZERRA</v>
          </cell>
          <cell r="F487" t="str">
            <v>2 - Outros Profissionais da Saúde</v>
          </cell>
          <cell r="G487" t="str">
            <v>5151-10</v>
          </cell>
          <cell r="H487" t="str">
            <v>08/2026</v>
          </cell>
          <cell r="I487">
            <v>0</v>
          </cell>
          <cell r="J487">
            <v>158.62479999999999</v>
          </cell>
          <cell r="K487">
            <v>0</v>
          </cell>
          <cell r="L487">
            <v>199.55</v>
          </cell>
          <cell r="M487">
            <v>33.340000000000003</v>
          </cell>
          <cell r="O487">
            <v>32.425933202357562</v>
          </cell>
          <cell r="R487">
            <v>279.27547381429611</v>
          </cell>
          <cell r="S487">
            <v>88.08</v>
          </cell>
          <cell r="U487">
            <v>0</v>
          </cell>
          <cell r="X487" t="str">
            <v>-</v>
          </cell>
          <cell r="Y487">
            <v>0</v>
          </cell>
        </row>
        <row r="488">
          <cell r="C488" t="str">
            <v>HOSPITAL PELÓPIDAS SILVEIRA - CG Nº 017/2022</v>
          </cell>
          <cell r="E488" t="str">
            <v>GENISI CALDAS DOS SANTOS</v>
          </cell>
          <cell r="F488" t="str">
            <v>2 - Outros Profissionais da Saúde</v>
          </cell>
          <cell r="G488" t="str">
            <v>3222-05</v>
          </cell>
          <cell r="H488" t="str">
            <v>08/2026</v>
          </cell>
          <cell r="I488">
            <v>0</v>
          </cell>
          <cell r="J488">
            <v>303.55919999999998</v>
          </cell>
          <cell r="K488">
            <v>0</v>
          </cell>
          <cell r="L488">
            <v>0</v>
          </cell>
          <cell r="M488">
            <v>0</v>
          </cell>
          <cell r="O488">
            <v>2.5299999999999998</v>
          </cell>
          <cell r="R488">
            <v>150.12333113233049</v>
          </cell>
          <cell r="S488">
            <v>97.26</v>
          </cell>
          <cell r="U488">
            <v>0</v>
          </cell>
          <cell r="X488" t="str">
            <v>-</v>
          </cell>
          <cell r="Y488">
            <v>0</v>
          </cell>
        </row>
        <row r="489">
          <cell r="C489" t="str">
            <v>HOSPITAL PELÓPIDAS SILVEIRA - CG Nº 017/2022</v>
          </cell>
          <cell r="E489" t="str">
            <v>GERALDO LOPES DA SILVA FILHO</v>
          </cell>
          <cell r="F489" t="str">
            <v>3 - Administrativo</v>
          </cell>
          <cell r="G489" t="str">
            <v>7823-05</v>
          </cell>
          <cell r="H489" t="str">
            <v>08/2026</v>
          </cell>
          <cell r="I489">
            <v>0</v>
          </cell>
          <cell r="J489">
            <v>160.27440000000001</v>
          </cell>
          <cell r="K489">
            <v>0</v>
          </cell>
          <cell r="L489">
            <v>199.55</v>
          </cell>
          <cell r="M489">
            <v>40.07</v>
          </cell>
          <cell r="O489">
            <v>32.425933202357562</v>
          </cell>
          <cell r="R489">
            <v>0</v>
          </cell>
          <cell r="S489">
            <v>0</v>
          </cell>
          <cell r="U489">
            <v>0</v>
          </cell>
          <cell r="X489" t="str">
            <v>-</v>
          </cell>
          <cell r="Y489">
            <v>0</v>
          </cell>
        </row>
        <row r="490">
          <cell r="C490" t="str">
            <v>HOSPITAL PELÓPIDAS SILVEIRA - CG Nº 017/2022</v>
          </cell>
          <cell r="E490" t="str">
            <v>GERALDO ROQUE DA SILVA JUNIOR</v>
          </cell>
          <cell r="F490" t="str">
            <v>3 - Administrativo</v>
          </cell>
          <cell r="G490" t="str">
            <v>5142-25</v>
          </cell>
          <cell r="H490" t="str">
            <v>08/2026</v>
          </cell>
          <cell r="I490">
            <v>0</v>
          </cell>
          <cell r="J490">
            <v>210.6448</v>
          </cell>
          <cell r="K490">
            <v>0</v>
          </cell>
          <cell r="L490">
            <v>199.55</v>
          </cell>
          <cell r="M490">
            <v>33.340000000000003</v>
          </cell>
          <cell r="O490">
            <v>32.425933202357562</v>
          </cell>
          <cell r="R490">
            <v>0</v>
          </cell>
          <cell r="S490">
            <v>3.33</v>
          </cell>
          <cell r="U490">
            <v>0</v>
          </cell>
          <cell r="X490" t="str">
            <v>-</v>
          </cell>
          <cell r="Y490">
            <v>0</v>
          </cell>
        </row>
        <row r="491">
          <cell r="C491" t="str">
            <v>HOSPITAL PELÓPIDAS SILVEIRA - CG Nº 017/2022</v>
          </cell>
          <cell r="E491" t="str">
            <v>GERLANE LINO DA SILVA</v>
          </cell>
          <cell r="F491" t="str">
            <v>2 - Outros Profissionais da Saúde</v>
          </cell>
          <cell r="G491" t="str">
            <v>3222-05</v>
          </cell>
          <cell r="H491" t="str">
            <v>08/2026</v>
          </cell>
          <cell r="I491">
            <v>0</v>
          </cell>
          <cell r="J491">
            <v>303.72800000000001</v>
          </cell>
          <cell r="K491">
            <v>0</v>
          </cell>
          <cell r="L491">
            <v>0</v>
          </cell>
          <cell r="M491">
            <v>0</v>
          </cell>
          <cell r="O491">
            <v>2.5299999999999998</v>
          </cell>
          <cell r="R491">
            <v>16.358611926008926</v>
          </cell>
          <cell r="S491">
            <v>97.26</v>
          </cell>
          <cell r="U491">
            <v>0</v>
          </cell>
          <cell r="X491" t="str">
            <v>-</v>
          </cell>
          <cell r="Y491">
            <v>0</v>
          </cell>
        </row>
        <row r="492">
          <cell r="C492" t="str">
            <v>HOSPITAL PELÓPIDAS SILVEIRA - CG Nº 017/2022</v>
          </cell>
          <cell r="E492" t="str">
            <v>GERLANE SANTOS RODRIGUES</v>
          </cell>
          <cell r="F492" t="str">
            <v>2 - Outros Profissionais da Saúde</v>
          </cell>
          <cell r="G492" t="str">
            <v>3222-05</v>
          </cell>
          <cell r="H492" t="str">
            <v>08/2026</v>
          </cell>
          <cell r="I492">
            <v>0</v>
          </cell>
          <cell r="J492">
            <v>41.497599999999998</v>
          </cell>
          <cell r="K492">
            <v>0</v>
          </cell>
          <cell r="L492">
            <v>0</v>
          </cell>
          <cell r="M492">
            <v>0</v>
          </cell>
          <cell r="O492">
            <v>2.5299999999999998</v>
          </cell>
          <cell r="R492">
            <v>0</v>
          </cell>
          <cell r="S492">
            <v>0</v>
          </cell>
          <cell r="U492">
            <v>0</v>
          </cell>
          <cell r="X492" t="str">
            <v>-</v>
          </cell>
          <cell r="Y492">
            <v>0</v>
          </cell>
        </row>
        <row r="493">
          <cell r="C493" t="str">
            <v>HOSPITAL PELÓPIDAS SILVEIRA - CG Nº 017/2022</v>
          </cell>
          <cell r="E493" t="str">
            <v xml:space="preserve">GERSYCA PAOLA BARBOSA CAVALCANTI </v>
          </cell>
          <cell r="F493" t="str">
            <v>2 - Outros Profissionais da Saúde</v>
          </cell>
          <cell r="G493" t="str">
            <v>2235-05</v>
          </cell>
          <cell r="H493" t="str">
            <v>08/2026</v>
          </cell>
          <cell r="I493">
            <v>0</v>
          </cell>
          <cell r="J493">
            <v>488.55759999999998</v>
          </cell>
          <cell r="K493">
            <v>0</v>
          </cell>
          <cell r="L493">
            <v>199.55</v>
          </cell>
          <cell r="M493">
            <v>3.59</v>
          </cell>
          <cell r="O493">
            <v>5.31</v>
          </cell>
          <cell r="R493">
            <v>20.971188450364842</v>
          </cell>
          <cell r="S493">
            <v>143.65</v>
          </cell>
          <cell r="U493">
            <v>120.26</v>
          </cell>
          <cell r="X493" t="str">
            <v>Auxílio Básico</v>
          </cell>
          <cell r="Y493">
            <v>0</v>
          </cell>
        </row>
        <row r="494">
          <cell r="C494" t="str">
            <v>HOSPITAL PELÓPIDAS SILVEIRA - CG Nº 017/2022</v>
          </cell>
          <cell r="E494" t="str">
            <v>GEYSIELLY PORFIRIA DE FREITAS</v>
          </cell>
          <cell r="F494" t="str">
            <v>2 - Outros Profissionais da Saúde</v>
          </cell>
          <cell r="G494" t="str">
            <v>5211-30</v>
          </cell>
          <cell r="H494" t="str">
            <v>08/2026</v>
          </cell>
          <cell r="I494">
            <v>0</v>
          </cell>
          <cell r="J494">
            <v>146.93600000000001</v>
          </cell>
          <cell r="K494">
            <v>0</v>
          </cell>
          <cell r="L494">
            <v>199.55</v>
          </cell>
          <cell r="M494">
            <v>36.82</v>
          </cell>
          <cell r="O494">
            <v>32.425933202357562</v>
          </cell>
          <cell r="R494">
            <v>297.72577991171977</v>
          </cell>
          <cell r="S494">
            <v>110.45</v>
          </cell>
          <cell r="U494">
            <v>0</v>
          </cell>
          <cell r="X494" t="str">
            <v>-</v>
          </cell>
          <cell r="Y494">
            <v>0</v>
          </cell>
        </row>
        <row r="495">
          <cell r="C495" t="str">
            <v>HOSPITAL PELÓPIDAS SILVEIRA - CG Nº 017/2022</v>
          </cell>
          <cell r="E495" t="str">
            <v>GILBERTO CAIO DUARTE BATISTA</v>
          </cell>
          <cell r="F495" t="str">
            <v>2 - Outros Profissionais da Saúde</v>
          </cell>
          <cell r="G495" t="str">
            <v>3222-05</v>
          </cell>
          <cell r="H495" t="str">
            <v>08/2026</v>
          </cell>
          <cell r="I495">
            <v>0</v>
          </cell>
          <cell r="J495">
            <v>422.62639999999999</v>
          </cell>
          <cell r="K495">
            <v>0</v>
          </cell>
          <cell r="L495">
            <v>199.55</v>
          </cell>
          <cell r="M495">
            <v>32.42</v>
          </cell>
          <cell r="O495">
            <v>2.5299999999999998</v>
          </cell>
          <cell r="R495">
            <v>0</v>
          </cell>
          <cell r="S495">
            <v>97.26</v>
          </cell>
          <cell r="U495">
            <v>0</v>
          </cell>
          <cell r="X495" t="str">
            <v>-</v>
          </cell>
          <cell r="Y495">
            <v>0</v>
          </cell>
        </row>
        <row r="496">
          <cell r="C496" t="str">
            <v>HOSPITAL PELÓPIDAS SILVEIRA - CG Nº 017/2022</v>
          </cell>
          <cell r="E496" t="str">
            <v>GILBERTO PACHECO DA SILVA</v>
          </cell>
          <cell r="F496" t="str">
            <v>2 - Outros Profissionais da Saúde</v>
          </cell>
          <cell r="G496" t="str">
            <v>5151-10</v>
          </cell>
          <cell r="H496" t="str">
            <v>08/2026</v>
          </cell>
          <cell r="I496">
            <v>0</v>
          </cell>
          <cell r="J496">
            <v>185.708</v>
          </cell>
          <cell r="K496">
            <v>0</v>
          </cell>
          <cell r="L496">
            <v>0</v>
          </cell>
          <cell r="M496">
            <v>0</v>
          </cell>
          <cell r="O496">
            <v>32.425933202357562</v>
          </cell>
          <cell r="R496">
            <v>297.72577991171977</v>
          </cell>
          <cell r="S496">
            <v>100.03</v>
          </cell>
          <cell r="U496">
            <v>0</v>
          </cell>
          <cell r="X496" t="str">
            <v>-</v>
          </cell>
          <cell r="Y496">
            <v>0</v>
          </cell>
        </row>
        <row r="497">
          <cell r="C497" t="str">
            <v>HOSPITAL PELÓPIDAS SILVEIRA - CG Nº 017/2022</v>
          </cell>
          <cell r="E497" t="str">
            <v>GILCEIA MOURA DOS SANTOS SILVA</v>
          </cell>
          <cell r="F497" t="str">
            <v>2 - Outros Profissionais da Saúde</v>
          </cell>
          <cell r="G497" t="str">
            <v>2235-05</v>
          </cell>
          <cell r="H497" t="str">
            <v>08/2026</v>
          </cell>
          <cell r="I497">
            <v>0</v>
          </cell>
          <cell r="J497">
            <v>540.92399999999998</v>
          </cell>
          <cell r="K497">
            <v>0</v>
          </cell>
          <cell r="L497">
            <v>199.55</v>
          </cell>
          <cell r="M497">
            <v>3.59</v>
          </cell>
          <cell r="O497">
            <v>5.31</v>
          </cell>
          <cell r="R497">
            <v>0</v>
          </cell>
          <cell r="S497">
            <v>0</v>
          </cell>
          <cell r="U497">
            <v>0</v>
          </cell>
          <cell r="X497" t="str">
            <v>-</v>
          </cell>
          <cell r="Y497">
            <v>0</v>
          </cell>
        </row>
        <row r="498">
          <cell r="C498" t="str">
            <v>HOSPITAL PELÓPIDAS SILVEIRA - CG Nº 017/2022</v>
          </cell>
          <cell r="E498" t="str">
            <v>GILENO CASSIO PORTELA COSTA</v>
          </cell>
          <cell r="F498" t="str">
            <v>3 - Administrativo</v>
          </cell>
          <cell r="G498" t="str">
            <v>5174-10</v>
          </cell>
          <cell r="H498" t="str">
            <v>08/2026</v>
          </cell>
          <cell r="I498">
            <v>0</v>
          </cell>
          <cell r="J498">
            <v>148.97999999999999</v>
          </cell>
          <cell r="K498">
            <v>0</v>
          </cell>
          <cell r="L498">
            <v>199.55</v>
          </cell>
          <cell r="M498">
            <v>33.340000000000003</v>
          </cell>
          <cell r="O498">
            <v>32.425933202357562</v>
          </cell>
          <cell r="R498">
            <v>150.12333113233049</v>
          </cell>
          <cell r="S498">
            <v>100.03</v>
          </cell>
          <cell r="U498">
            <v>0</v>
          </cell>
          <cell r="X498" t="str">
            <v>-</v>
          </cell>
          <cell r="Y498">
            <v>0</v>
          </cell>
        </row>
        <row r="499">
          <cell r="C499" t="str">
            <v>HOSPITAL PELÓPIDAS SILVEIRA - CG Nº 017/2022</v>
          </cell>
          <cell r="E499" t="str">
            <v>GILSON FERREIRA BARBOSA</v>
          </cell>
          <cell r="F499" t="str">
            <v>3 - Administrativo</v>
          </cell>
          <cell r="G499" t="str">
            <v>5143-20</v>
          </cell>
          <cell r="H499" t="str">
            <v>08/2026</v>
          </cell>
          <cell r="I499">
            <v>0</v>
          </cell>
          <cell r="J499">
            <v>129.6728</v>
          </cell>
          <cell r="K499">
            <v>0</v>
          </cell>
          <cell r="L499">
            <v>0</v>
          </cell>
          <cell r="M499">
            <v>0</v>
          </cell>
          <cell r="O499">
            <v>0</v>
          </cell>
          <cell r="R499">
            <v>0</v>
          </cell>
          <cell r="S499">
            <v>0</v>
          </cell>
          <cell r="U499">
            <v>0</v>
          </cell>
          <cell r="X499" t="str">
            <v>-</v>
          </cell>
          <cell r="Y499">
            <v>0</v>
          </cell>
        </row>
        <row r="500">
          <cell r="C500" t="str">
            <v>HOSPITAL PELÓPIDAS SILVEIRA - CG Nº 017/2022</v>
          </cell>
          <cell r="E500" t="str">
            <v>GILVAN BELO VICENTE FILHO</v>
          </cell>
          <cell r="F500" t="str">
            <v>3 - Administrativo</v>
          </cell>
          <cell r="G500" t="str">
            <v>5174-10</v>
          </cell>
          <cell r="H500" t="str">
            <v>08/2026</v>
          </cell>
          <cell r="I500">
            <v>0</v>
          </cell>
          <cell r="J500">
            <v>149.92240000000001</v>
          </cell>
          <cell r="K500">
            <v>0</v>
          </cell>
          <cell r="L500">
            <v>199.55</v>
          </cell>
          <cell r="M500">
            <v>33.340000000000003</v>
          </cell>
          <cell r="O500">
            <v>32.425933202357562</v>
          </cell>
          <cell r="R500">
            <v>297.72577991171977</v>
          </cell>
          <cell r="S500">
            <v>96.7</v>
          </cell>
          <cell r="U500">
            <v>0</v>
          </cell>
          <cell r="X500" t="str">
            <v>-</v>
          </cell>
          <cell r="Y500">
            <v>0</v>
          </cell>
        </row>
        <row r="501">
          <cell r="C501" t="str">
            <v>HOSPITAL PELÓPIDAS SILVEIRA - CG Nº 017/2022</v>
          </cell>
          <cell r="E501" t="str">
            <v>GILVAN MONTEIRO GUIMARAES</v>
          </cell>
          <cell r="F501" t="str">
            <v>2 - Outros Profissionais da Saúde</v>
          </cell>
          <cell r="G501" t="str">
            <v>2234-05</v>
          </cell>
          <cell r="H501" t="str">
            <v>08/2026</v>
          </cell>
          <cell r="I501">
            <v>0</v>
          </cell>
          <cell r="J501">
            <v>47.304000000000002</v>
          </cell>
          <cell r="K501">
            <v>0</v>
          </cell>
          <cell r="L501">
            <v>0</v>
          </cell>
          <cell r="M501">
            <v>0</v>
          </cell>
          <cell r="O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>-</v>
          </cell>
          <cell r="Y501">
            <v>0</v>
          </cell>
        </row>
        <row r="502">
          <cell r="C502" t="str">
            <v>HOSPITAL PELÓPIDAS SILVEIRA - CG Nº 017/2022</v>
          </cell>
          <cell r="E502" t="str">
            <v>GILVANDO ANTONIO DOS SANTOS</v>
          </cell>
          <cell r="F502" t="str">
            <v>3 - Administrativo</v>
          </cell>
          <cell r="G502" t="str">
            <v>5174-10</v>
          </cell>
          <cell r="H502" t="str">
            <v>08/2026</v>
          </cell>
          <cell r="I502">
            <v>0</v>
          </cell>
          <cell r="J502">
            <v>156.87039999999999</v>
          </cell>
          <cell r="K502">
            <v>0</v>
          </cell>
          <cell r="L502">
            <v>199.55</v>
          </cell>
          <cell r="M502">
            <v>33.340000000000003</v>
          </cell>
          <cell r="O502">
            <v>32.425933202357562</v>
          </cell>
          <cell r="R502">
            <v>279.27547381429611</v>
          </cell>
          <cell r="S502">
            <v>100.03</v>
          </cell>
          <cell r="U502">
            <v>0</v>
          </cell>
          <cell r="X502" t="str">
            <v>-</v>
          </cell>
          <cell r="Y502">
            <v>0</v>
          </cell>
        </row>
        <row r="503">
          <cell r="C503" t="str">
            <v>HOSPITAL PELÓPIDAS SILVEIRA - CG Nº 017/2022</v>
          </cell>
          <cell r="E503" t="str">
            <v>GILVANETE BATISTA CAVALCANTI</v>
          </cell>
          <cell r="F503" t="str">
            <v>3 - Administrativo</v>
          </cell>
          <cell r="G503" t="str">
            <v>1421-15</v>
          </cell>
          <cell r="H503" t="str">
            <v>08/2026</v>
          </cell>
          <cell r="I503">
            <v>0</v>
          </cell>
          <cell r="J503">
            <v>613.02080000000001</v>
          </cell>
          <cell r="K503">
            <v>0</v>
          </cell>
          <cell r="L503">
            <v>0</v>
          </cell>
          <cell r="M503">
            <v>0</v>
          </cell>
          <cell r="O503">
            <v>32.425933202357562</v>
          </cell>
          <cell r="R503">
            <v>0</v>
          </cell>
          <cell r="S503">
            <v>0</v>
          </cell>
          <cell r="U503">
            <v>0</v>
          </cell>
          <cell r="X503" t="str">
            <v>-</v>
          </cell>
          <cell r="Y503">
            <v>0</v>
          </cell>
        </row>
        <row r="504">
          <cell r="C504" t="str">
            <v>HOSPITAL PELÓPIDAS SILVEIRA - CG Nº 017/2022</v>
          </cell>
          <cell r="E504" t="str">
            <v>GILVANIA PEREIRA DE ARAUJO</v>
          </cell>
          <cell r="F504" t="str">
            <v>2 - Outros Profissionais da Saúde</v>
          </cell>
          <cell r="G504" t="str">
            <v>3222-05</v>
          </cell>
          <cell r="H504" t="str">
            <v>08/2026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O504">
            <v>2.5299999999999998</v>
          </cell>
          <cell r="R504">
            <v>0</v>
          </cell>
          <cell r="S504">
            <v>0</v>
          </cell>
          <cell r="U504">
            <v>0</v>
          </cell>
          <cell r="X504" t="str">
            <v>-</v>
          </cell>
          <cell r="Y504">
            <v>0</v>
          </cell>
        </row>
        <row r="505">
          <cell r="C505" t="str">
            <v>HOSPITAL PELÓPIDAS SILVEIRA - CG Nº 017/2022</v>
          </cell>
          <cell r="E505" t="str">
            <v>GIOVANA KARINA BRANDAO DE MOURA</v>
          </cell>
          <cell r="F505" t="str">
            <v>2 - Outros Profissionais da Saúde</v>
          </cell>
          <cell r="G505" t="str">
            <v>2237-10</v>
          </cell>
          <cell r="H505" t="str">
            <v>08/2026</v>
          </cell>
          <cell r="I505">
            <v>0</v>
          </cell>
          <cell r="J505">
            <v>378.58800000000002</v>
          </cell>
          <cell r="K505">
            <v>0</v>
          </cell>
          <cell r="L505">
            <v>0</v>
          </cell>
          <cell r="M505">
            <v>0</v>
          </cell>
          <cell r="O505">
            <v>2.5299999999999998</v>
          </cell>
          <cell r="R505">
            <v>0</v>
          </cell>
          <cell r="S505">
            <v>0</v>
          </cell>
          <cell r="U505">
            <v>0</v>
          </cell>
          <cell r="X505" t="str">
            <v>-</v>
          </cell>
          <cell r="Y505">
            <v>0</v>
          </cell>
        </row>
        <row r="506">
          <cell r="C506" t="str">
            <v>HOSPITAL PELÓPIDAS SILVEIRA - CG Nº 017/2022</v>
          </cell>
          <cell r="E506" t="str">
            <v>GIOVANNA DE BARROS MACIEL</v>
          </cell>
          <cell r="F506" t="str">
            <v>1 - Médico</v>
          </cell>
          <cell r="G506" t="str">
            <v>2251-40</v>
          </cell>
          <cell r="H506" t="str">
            <v>08/2026</v>
          </cell>
          <cell r="I506">
            <v>0</v>
          </cell>
          <cell r="J506">
            <v>619.82719999999995</v>
          </cell>
          <cell r="K506">
            <v>0</v>
          </cell>
          <cell r="L506">
            <v>0</v>
          </cell>
          <cell r="M506">
            <v>0</v>
          </cell>
          <cell r="O506">
            <v>20.239999999999998</v>
          </cell>
          <cell r="R506">
            <v>0</v>
          </cell>
          <cell r="S506">
            <v>0</v>
          </cell>
          <cell r="U506">
            <v>0</v>
          </cell>
          <cell r="X506" t="str">
            <v>-</v>
          </cell>
          <cell r="Y506">
            <v>0</v>
          </cell>
        </row>
        <row r="507">
          <cell r="C507" t="str">
            <v>HOSPITAL PELÓPIDAS SILVEIRA - CG Nº 017/2022</v>
          </cell>
          <cell r="E507" t="str">
            <v>GIOVANNA HELLEN CARNEIRO DA SILVA</v>
          </cell>
          <cell r="F507" t="str">
            <v>2 - Outros Profissionais da Saúde</v>
          </cell>
          <cell r="G507" t="str">
            <v>5211-30</v>
          </cell>
          <cell r="H507" t="str">
            <v>08/2026</v>
          </cell>
          <cell r="I507">
            <v>0</v>
          </cell>
          <cell r="J507">
            <v>147.3552</v>
          </cell>
          <cell r="K507">
            <v>0</v>
          </cell>
          <cell r="L507">
            <v>0</v>
          </cell>
          <cell r="M507">
            <v>0</v>
          </cell>
          <cell r="O507">
            <v>32.425933202357562</v>
          </cell>
          <cell r="R507">
            <v>0</v>
          </cell>
          <cell r="S507">
            <v>110.52</v>
          </cell>
          <cell r="U507">
            <v>0</v>
          </cell>
          <cell r="X507" t="str">
            <v>-</v>
          </cell>
          <cell r="Y507">
            <v>0</v>
          </cell>
        </row>
        <row r="508">
          <cell r="C508" t="str">
            <v>HOSPITAL PELÓPIDAS SILVEIRA - CG Nº 017/2022</v>
          </cell>
          <cell r="E508" t="str">
            <v>GIRLANNE MARIA PAZ DE MOURA</v>
          </cell>
          <cell r="F508" t="str">
            <v>2 - Outros Profissionais da Saúde</v>
          </cell>
          <cell r="G508" t="str">
            <v>3222-05</v>
          </cell>
          <cell r="H508" t="str">
            <v>08/2026</v>
          </cell>
          <cell r="I508">
            <v>0</v>
          </cell>
          <cell r="J508">
            <v>281.83839999999998</v>
          </cell>
          <cell r="K508">
            <v>0</v>
          </cell>
          <cell r="L508">
            <v>199.55</v>
          </cell>
          <cell r="M508">
            <v>32.42</v>
          </cell>
          <cell r="O508">
            <v>2.5299999999999998</v>
          </cell>
          <cell r="R508">
            <v>150.12333113233049</v>
          </cell>
          <cell r="S508">
            <v>97.26</v>
          </cell>
          <cell r="U508">
            <v>0</v>
          </cell>
          <cell r="X508" t="str">
            <v>-</v>
          </cell>
          <cell r="Y508">
            <v>0</v>
          </cell>
        </row>
        <row r="509">
          <cell r="C509" t="str">
            <v>HOSPITAL PELÓPIDAS SILVEIRA - CG Nº 017/2022</v>
          </cell>
          <cell r="E509" t="str">
            <v>GIRLEIDE CRISTINA DA SILVA ALVES</v>
          </cell>
          <cell r="F509" t="str">
            <v>2 - Outros Profissionais da Saúde</v>
          </cell>
          <cell r="G509" t="str">
            <v>3222-05</v>
          </cell>
          <cell r="H509" t="str">
            <v>08/2026</v>
          </cell>
          <cell r="I509">
            <v>0</v>
          </cell>
          <cell r="J509">
            <v>0</v>
          </cell>
          <cell r="K509">
            <v>122.9</v>
          </cell>
          <cell r="L509">
            <v>0</v>
          </cell>
          <cell r="M509">
            <v>0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>-</v>
          </cell>
          <cell r="Y509">
            <v>0</v>
          </cell>
        </row>
        <row r="510">
          <cell r="C510" t="str">
            <v>HOSPITAL PELÓPIDAS SILVEIRA - CG Nº 017/2022</v>
          </cell>
          <cell r="E510" t="str">
            <v>GISELA ROSE LIMA BORGES</v>
          </cell>
          <cell r="F510" t="str">
            <v>2 - Outros Profissionais da Saúde</v>
          </cell>
          <cell r="G510" t="str">
            <v>2238-10</v>
          </cell>
          <cell r="H510" t="str">
            <v>08/2026</v>
          </cell>
          <cell r="I510">
            <v>0</v>
          </cell>
          <cell r="J510">
            <v>289.55840000000001</v>
          </cell>
          <cell r="K510">
            <v>0</v>
          </cell>
          <cell r="L510">
            <v>0</v>
          </cell>
          <cell r="M510">
            <v>0</v>
          </cell>
          <cell r="O510">
            <v>32.425933202357562</v>
          </cell>
          <cell r="R510">
            <v>0</v>
          </cell>
          <cell r="S510">
            <v>0</v>
          </cell>
          <cell r="U510">
            <v>0</v>
          </cell>
          <cell r="X510" t="str">
            <v>-</v>
          </cell>
          <cell r="Y510">
            <v>0</v>
          </cell>
        </row>
        <row r="511">
          <cell r="C511" t="str">
            <v>HOSPITAL PELÓPIDAS SILVEIRA - CG Nº 017/2022</v>
          </cell>
          <cell r="E511" t="str">
            <v>GISELE CONCEICAO DOS SANTOS LAPA</v>
          </cell>
          <cell r="F511" t="str">
            <v>2 - Outros Profissionais da Saúde</v>
          </cell>
          <cell r="G511" t="str">
            <v>3222-05</v>
          </cell>
          <cell r="H511" t="str">
            <v>08/2026</v>
          </cell>
          <cell r="I511">
            <v>0</v>
          </cell>
          <cell r="J511">
            <v>280.38080000000002</v>
          </cell>
          <cell r="K511">
            <v>0</v>
          </cell>
          <cell r="L511">
            <v>199.55</v>
          </cell>
          <cell r="M511">
            <v>32.42</v>
          </cell>
          <cell r="O511">
            <v>2.5299999999999998</v>
          </cell>
          <cell r="R511">
            <v>279.27547381429611</v>
          </cell>
          <cell r="S511">
            <v>97.26</v>
          </cell>
          <cell r="U511">
            <v>0</v>
          </cell>
          <cell r="X511" t="str">
            <v>-</v>
          </cell>
          <cell r="Y511">
            <v>0</v>
          </cell>
        </row>
        <row r="512">
          <cell r="C512" t="str">
            <v>HOSPITAL PELÓPIDAS SILVEIRA - CG Nº 017/2022</v>
          </cell>
          <cell r="E512" t="str">
            <v>GISELY MARIA DA SILVA MOURA</v>
          </cell>
          <cell r="F512" t="str">
            <v>2 - Outros Profissionais da Saúde</v>
          </cell>
          <cell r="G512" t="str">
            <v>5152-05</v>
          </cell>
          <cell r="H512" t="str">
            <v>08/2026</v>
          </cell>
          <cell r="I512">
            <v>0</v>
          </cell>
          <cell r="J512">
            <v>172.68879999999999</v>
          </cell>
          <cell r="K512">
            <v>0</v>
          </cell>
          <cell r="L512">
            <v>0</v>
          </cell>
          <cell r="M512">
            <v>0</v>
          </cell>
          <cell r="O512">
            <v>34.955933202357564</v>
          </cell>
          <cell r="R512">
            <v>0</v>
          </cell>
          <cell r="S512">
            <v>0</v>
          </cell>
          <cell r="U512">
            <v>0</v>
          </cell>
          <cell r="X512" t="str">
            <v>-</v>
          </cell>
          <cell r="Y512">
            <v>0</v>
          </cell>
        </row>
        <row r="513">
          <cell r="C513" t="str">
            <v>HOSPITAL PELÓPIDAS SILVEIRA - CG Nº 017/2022</v>
          </cell>
          <cell r="E513" t="str">
            <v>GISLANE GOMES DANIEL</v>
          </cell>
          <cell r="F513" t="str">
            <v>2 - Outros Profissionais da Saúde</v>
          </cell>
          <cell r="G513" t="str">
            <v>2235-05</v>
          </cell>
          <cell r="H513" t="str">
            <v>08/2026</v>
          </cell>
          <cell r="I513">
            <v>0</v>
          </cell>
          <cell r="J513">
            <v>466.56720000000001</v>
          </cell>
          <cell r="K513">
            <v>0</v>
          </cell>
          <cell r="L513">
            <v>0</v>
          </cell>
          <cell r="M513">
            <v>0</v>
          </cell>
          <cell r="O513">
            <v>5.31</v>
          </cell>
          <cell r="R513">
            <v>0</v>
          </cell>
          <cell r="S513">
            <v>0</v>
          </cell>
          <cell r="U513">
            <v>0</v>
          </cell>
          <cell r="X513" t="str">
            <v>-</v>
          </cell>
          <cell r="Y513">
            <v>0</v>
          </cell>
        </row>
        <row r="514">
          <cell r="C514" t="str">
            <v>HOSPITAL PELÓPIDAS SILVEIRA - CG Nº 017/2022</v>
          </cell>
          <cell r="E514" t="str">
            <v>GIVALDO JOSE DOS SANTOS</v>
          </cell>
          <cell r="F514" t="str">
            <v>2 - Outros Profissionais da Saúde</v>
          </cell>
          <cell r="G514" t="str">
            <v>3222-05</v>
          </cell>
          <cell r="H514" t="str">
            <v>08/2026</v>
          </cell>
          <cell r="I514">
            <v>0</v>
          </cell>
          <cell r="J514">
            <v>294.72879999999998</v>
          </cell>
          <cell r="K514">
            <v>0</v>
          </cell>
          <cell r="L514">
            <v>0</v>
          </cell>
          <cell r="M514">
            <v>0</v>
          </cell>
          <cell r="O514">
            <v>2.5299999999999998</v>
          </cell>
          <cell r="R514">
            <v>297.72577991171977</v>
          </cell>
          <cell r="S514">
            <v>97.26</v>
          </cell>
          <cell r="U514">
            <v>0</v>
          </cell>
          <cell r="X514" t="str">
            <v>-</v>
          </cell>
          <cell r="Y514">
            <v>0</v>
          </cell>
        </row>
        <row r="515">
          <cell r="C515" t="str">
            <v>HOSPITAL PELÓPIDAS SILVEIRA - CG Nº 017/2022</v>
          </cell>
          <cell r="E515" t="str">
            <v>GIVANILSON SANTO LIMA</v>
          </cell>
          <cell r="F515" t="str">
            <v>3 - Administrativo</v>
          </cell>
          <cell r="G515" t="str">
            <v>7152-10</v>
          </cell>
          <cell r="H515" t="str">
            <v>08/2026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O515">
            <v>32.425933202357562</v>
          </cell>
          <cell r="R515">
            <v>0</v>
          </cell>
          <cell r="S515">
            <v>0</v>
          </cell>
          <cell r="U515">
            <v>0</v>
          </cell>
          <cell r="X515" t="str">
            <v>-</v>
          </cell>
          <cell r="Y515">
            <v>0</v>
          </cell>
        </row>
        <row r="516">
          <cell r="C516" t="str">
            <v>HOSPITAL PELÓPIDAS SILVEIRA - CG Nº 017/2022</v>
          </cell>
          <cell r="E516" t="str">
            <v>GLAUCIA ZACARIAS MAGALHAES</v>
          </cell>
          <cell r="F516" t="str">
            <v>2 - Outros Profissionais da Saúde</v>
          </cell>
          <cell r="G516" t="str">
            <v>3222-05</v>
          </cell>
          <cell r="H516" t="str">
            <v>08/2026</v>
          </cell>
          <cell r="I516">
            <v>0</v>
          </cell>
          <cell r="J516">
            <v>364.43439999999998</v>
          </cell>
          <cell r="K516">
            <v>0</v>
          </cell>
          <cell r="L516">
            <v>199.55</v>
          </cell>
          <cell r="M516">
            <v>32.42</v>
          </cell>
          <cell r="O516">
            <v>2.5299999999999998</v>
          </cell>
          <cell r="R516">
            <v>297.72577991171977</v>
          </cell>
          <cell r="S516">
            <v>97.26</v>
          </cell>
          <cell r="U516">
            <v>0</v>
          </cell>
          <cell r="X516" t="str">
            <v>-</v>
          </cell>
          <cell r="Y516">
            <v>0</v>
          </cell>
        </row>
        <row r="517">
          <cell r="C517" t="str">
            <v>HOSPITAL PELÓPIDAS SILVEIRA - CG Nº 017/2022</v>
          </cell>
          <cell r="E517" t="str">
            <v>GLAUCIONE MAGDA CABRAL E SILVA</v>
          </cell>
          <cell r="F517" t="str">
            <v>2 - Outros Profissionais da Saúde</v>
          </cell>
          <cell r="G517" t="str">
            <v>5152-05</v>
          </cell>
          <cell r="H517" t="str">
            <v>08/2026</v>
          </cell>
          <cell r="I517">
            <v>0</v>
          </cell>
          <cell r="J517">
            <v>206.51679999999999</v>
          </cell>
          <cell r="K517">
            <v>0</v>
          </cell>
          <cell r="L517">
            <v>0</v>
          </cell>
          <cell r="M517">
            <v>0</v>
          </cell>
          <cell r="O517">
            <v>34.955933202357564</v>
          </cell>
          <cell r="R517">
            <v>0</v>
          </cell>
          <cell r="S517">
            <v>0</v>
          </cell>
          <cell r="U517">
            <v>0</v>
          </cell>
          <cell r="X517" t="str">
            <v>-</v>
          </cell>
          <cell r="Y517">
            <v>0</v>
          </cell>
        </row>
        <row r="518">
          <cell r="C518" t="str">
            <v>HOSPITAL PELÓPIDAS SILVEIRA - CG Nº 017/2022</v>
          </cell>
          <cell r="E518" t="str">
            <v>GLEICE BARBARA MELO FERREIRA</v>
          </cell>
          <cell r="F518" t="str">
            <v>2 - Outros Profissionais da Saúde</v>
          </cell>
          <cell r="G518" t="str">
            <v>3241-15</v>
          </cell>
          <cell r="H518" t="str">
            <v>08/2026</v>
          </cell>
          <cell r="I518">
            <v>0</v>
          </cell>
          <cell r="J518">
            <v>383.70639999999997</v>
          </cell>
          <cell r="K518">
            <v>0</v>
          </cell>
          <cell r="L518">
            <v>0</v>
          </cell>
          <cell r="M518">
            <v>0</v>
          </cell>
          <cell r="O518">
            <v>2.5299999999999998</v>
          </cell>
          <cell r="R518">
            <v>0</v>
          </cell>
          <cell r="S518">
            <v>0</v>
          </cell>
          <cell r="U518">
            <v>0</v>
          </cell>
          <cell r="X518" t="str">
            <v>-</v>
          </cell>
          <cell r="Y518">
            <v>0</v>
          </cell>
        </row>
        <row r="519">
          <cell r="C519" t="str">
            <v>HOSPITAL PELÓPIDAS SILVEIRA - CG Nº 017/2022</v>
          </cell>
          <cell r="E519" t="str">
            <v>GLEICIA APOLONIO DE MENEZES</v>
          </cell>
          <cell r="F519" t="str">
            <v>2 - Outros Profissionais da Saúde</v>
          </cell>
          <cell r="G519" t="str">
            <v>2235-05</v>
          </cell>
          <cell r="H519" t="str">
            <v>08/2026</v>
          </cell>
          <cell r="I519">
            <v>0</v>
          </cell>
          <cell r="J519">
            <v>520.41120000000001</v>
          </cell>
          <cell r="K519">
            <v>0</v>
          </cell>
          <cell r="L519">
            <v>199.55</v>
          </cell>
          <cell r="M519">
            <v>3.59</v>
          </cell>
          <cell r="O519">
            <v>5.31</v>
          </cell>
          <cell r="R519">
            <v>389.97731039883809</v>
          </cell>
          <cell r="S519">
            <v>143.65</v>
          </cell>
          <cell r="U519">
            <v>0</v>
          </cell>
          <cell r="X519" t="str">
            <v>-</v>
          </cell>
          <cell r="Y519">
            <v>0</v>
          </cell>
        </row>
        <row r="520">
          <cell r="C520" t="str">
            <v>HOSPITAL PELÓPIDAS SILVEIRA - CG Nº 017/2022</v>
          </cell>
          <cell r="E520" t="str">
            <v>GLEICIANE SILVA CRUZ</v>
          </cell>
          <cell r="F520" t="str">
            <v>2 - Outros Profissionais da Saúde</v>
          </cell>
          <cell r="G520" t="str">
            <v>2235-05</v>
          </cell>
          <cell r="H520" t="str">
            <v>08/2026</v>
          </cell>
          <cell r="I520">
            <v>0</v>
          </cell>
          <cell r="J520">
            <v>481.23520000000002</v>
          </cell>
          <cell r="K520">
            <v>0</v>
          </cell>
          <cell r="L520">
            <v>199.55</v>
          </cell>
          <cell r="M520">
            <v>3.59</v>
          </cell>
          <cell r="O520">
            <v>5.31</v>
          </cell>
          <cell r="R520">
            <v>0</v>
          </cell>
          <cell r="S520">
            <v>0</v>
          </cell>
          <cell r="U520">
            <v>0</v>
          </cell>
          <cell r="X520" t="str">
            <v>-</v>
          </cell>
          <cell r="Y520">
            <v>0</v>
          </cell>
        </row>
        <row r="521">
          <cell r="C521" t="str">
            <v>HOSPITAL PELÓPIDAS SILVEIRA - CG Nº 017/2022</v>
          </cell>
          <cell r="E521" t="str">
            <v>GLEISSY KELLY RICARDO PROFIRO</v>
          </cell>
          <cell r="F521" t="str">
            <v>2 - Outros Profissionais da Saúde</v>
          </cell>
          <cell r="G521" t="str">
            <v>2234-05</v>
          </cell>
          <cell r="H521" t="str">
            <v>08/2026</v>
          </cell>
          <cell r="I521">
            <v>0</v>
          </cell>
          <cell r="J521">
            <v>380.55279999999999</v>
          </cell>
          <cell r="K521">
            <v>0</v>
          </cell>
          <cell r="L521">
            <v>0</v>
          </cell>
          <cell r="M521">
            <v>0</v>
          </cell>
          <cell r="O521">
            <v>2.5299999999999998</v>
          </cell>
          <cell r="R521">
            <v>0</v>
          </cell>
          <cell r="S521">
            <v>0</v>
          </cell>
          <cell r="U521">
            <v>0</v>
          </cell>
          <cell r="X521" t="str">
            <v>-</v>
          </cell>
          <cell r="Y521">
            <v>0</v>
          </cell>
        </row>
        <row r="522">
          <cell r="C522" t="str">
            <v>HOSPITAL PELÓPIDAS SILVEIRA - CG Nº 017/2022</v>
          </cell>
          <cell r="E522" t="str">
            <v>GLEYCE KELLY PEREIRA DE ARAUJO FREITAS</v>
          </cell>
          <cell r="F522" t="str">
            <v>2 - Outros Profissionais da Saúde</v>
          </cell>
          <cell r="G522" t="str">
            <v>3222-05</v>
          </cell>
          <cell r="H522" t="str">
            <v>08/2026</v>
          </cell>
          <cell r="I522">
            <v>0</v>
          </cell>
          <cell r="J522">
            <v>278.90559999999999</v>
          </cell>
          <cell r="K522">
            <v>0</v>
          </cell>
          <cell r="L522">
            <v>199.55</v>
          </cell>
          <cell r="M522">
            <v>32.42</v>
          </cell>
          <cell r="O522">
            <v>2.5299999999999998</v>
          </cell>
          <cell r="R522">
            <v>279.27547381429611</v>
          </cell>
          <cell r="S522">
            <v>89.48</v>
          </cell>
          <cell r="U522">
            <v>0</v>
          </cell>
          <cell r="X522" t="str">
            <v>-</v>
          </cell>
          <cell r="Y522">
            <v>0</v>
          </cell>
        </row>
        <row r="523">
          <cell r="C523" t="str">
            <v>HOSPITAL PELÓPIDAS SILVEIRA - CG Nº 017/2022</v>
          </cell>
          <cell r="E523" t="str">
            <v>GLEYCIANE MELO DA SILVA</v>
          </cell>
          <cell r="F523" t="str">
            <v>2 - Outros Profissionais da Saúde</v>
          </cell>
          <cell r="G523" t="str">
            <v>3222-05</v>
          </cell>
          <cell r="H523" t="str">
            <v>08/2026</v>
          </cell>
          <cell r="I523">
            <v>0</v>
          </cell>
          <cell r="J523">
            <v>281.83839999999998</v>
          </cell>
          <cell r="K523">
            <v>0</v>
          </cell>
          <cell r="L523">
            <v>0</v>
          </cell>
          <cell r="M523">
            <v>0</v>
          </cell>
          <cell r="O523">
            <v>2.5299999999999998</v>
          </cell>
          <cell r="R523">
            <v>297.72577991171977</v>
          </cell>
          <cell r="S523">
            <v>97.26</v>
          </cell>
          <cell r="U523">
            <v>0</v>
          </cell>
          <cell r="X523" t="str">
            <v>-</v>
          </cell>
          <cell r="Y523">
            <v>0</v>
          </cell>
        </row>
        <row r="524">
          <cell r="C524" t="str">
            <v>HOSPITAL PELÓPIDAS SILVEIRA - CG Nº 017/2022</v>
          </cell>
          <cell r="E524" t="str">
            <v>GLORIA MARIA DE ARAUJO DA SILVA</v>
          </cell>
          <cell r="F524" t="str">
            <v>2 - Outros Profissionais da Saúde</v>
          </cell>
          <cell r="G524" t="str">
            <v>2235-05</v>
          </cell>
          <cell r="H524" t="str">
            <v>08/2026</v>
          </cell>
          <cell r="I524">
            <v>0</v>
          </cell>
          <cell r="J524">
            <v>510.36399999999998</v>
          </cell>
          <cell r="K524">
            <v>0</v>
          </cell>
          <cell r="L524">
            <v>0</v>
          </cell>
          <cell r="M524">
            <v>0</v>
          </cell>
          <cell r="O524">
            <v>5.31</v>
          </cell>
          <cell r="R524">
            <v>0</v>
          </cell>
          <cell r="S524">
            <v>0</v>
          </cell>
          <cell r="U524">
            <v>0</v>
          </cell>
          <cell r="X524" t="str">
            <v>-</v>
          </cell>
          <cell r="Y524">
            <v>0</v>
          </cell>
        </row>
        <row r="525">
          <cell r="C525" t="str">
            <v>HOSPITAL PELÓPIDAS SILVEIRA - CG Nº 017/2022</v>
          </cell>
          <cell r="E525" t="str">
            <v>GRACIELE EDLA DE SOUZA</v>
          </cell>
          <cell r="F525" t="str">
            <v>2 - Outros Profissionais da Saúde</v>
          </cell>
          <cell r="G525" t="str">
            <v>2235-05</v>
          </cell>
          <cell r="H525" t="str">
            <v>08/2026</v>
          </cell>
          <cell r="I525">
            <v>0</v>
          </cell>
          <cell r="J525">
            <v>490.53199999999998</v>
          </cell>
          <cell r="K525">
            <v>0</v>
          </cell>
          <cell r="L525">
            <v>199.55</v>
          </cell>
          <cell r="M525">
            <v>3.59</v>
          </cell>
          <cell r="O525">
            <v>5.31</v>
          </cell>
          <cell r="R525">
            <v>0</v>
          </cell>
          <cell r="S525">
            <v>0</v>
          </cell>
          <cell r="U525">
            <v>120.26</v>
          </cell>
          <cell r="X525" t="str">
            <v>Auxílio Básico</v>
          </cell>
          <cell r="Y525">
            <v>0</v>
          </cell>
        </row>
        <row r="526">
          <cell r="C526" t="str">
            <v>HOSPITAL PELÓPIDAS SILVEIRA - CG Nº 017/2022</v>
          </cell>
          <cell r="E526" t="str">
            <v>GRACIELY DE SANTANA SOUZA</v>
          </cell>
          <cell r="F526" t="str">
            <v>2 - Outros Profissionais da Saúde</v>
          </cell>
          <cell r="G526" t="str">
            <v>3241-15</v>
          </cell>
          <cell r="H526" t="str">
            <v>08/2026</v>
          </cell>
          <cell r="I526">
            <v>0</v>
          </cell>
          <cell r="J526">
            <v>359.44560000000001</v>
          </cell>
          <cell r="K526">
            <v>0</v>
          </cell>
          <cell r="L526">
            <v>0</v>
          </cell>
          <cell r="M526">
            <v>0</v>
          </cell>
          <cell r="O526">
            <v>2.5299999999999998</v>
          </cell>
          <cell r="R526">
            <v>0</v>
          </cell>
          <cell r="S526">
            <v>0</v>
          </cell>
          <cell r="U526">
            <v>0</v>
          </cell>
          <cell r="X526" t="str">
            <v>-</v>
          </cell>
          <cell r="Y526">
            <v>0</v>
          </cell>
        </row>
        <row r="527">
          <cell r="C527" t="str">
            <v>HOSPITAL PELÓPIDAS SILVEIRA - CG Nº 017/2022</v>
          </cell>
          <cell r="E527" t="str">
            <v>GRAZIELE MARIA DA SILVEIRA</v>
          </cell>
          <cell r="F527" t="str">
            <v>2 - Outros Profissionais da Saúde</v>
          </cell>
          <cell r="G527" t="str">
            <v>2236-05</v>
          </cell>
          <cell r="H527" t="str">
            <v>08/2026</v>
          </cell>
          <cell r="I527">
            <v>0</v>
          </cell>
          <cell r="J527">
            <v>227.62</v>
          </cell>
          <cell r="K527">
            <v>0</v>
          </cell>
          <cell r="L527">
            <v>0</v>
          </cell>
          <cell r="M527">
            <v>0</v>
          </cell>
          <cell r="O527">
            <v>5.31</v>
          </cell>
          <cell r="R527">
            <v>196.24909637588965</v>
          </cell>
          <cell r="S527">
            <v>117.83</v>
          </cell>
          <cell r="U527">
            <v>0</v>
          </cell>
          <cell r="X527" t="str">
            <v>-</v>
          </cell>
          <cell r="Y527">
            <v>0</v>
          </cell>
        </row>
        <row r="528">
          <cell r="C528" t="str">
            <v>HOSPITAL PELÓPIDAS SILVEIRA - CG Nº 017/2022</v>
          </cell>
          <cell r="E528" t="str">
            <v>GRAZIELLA ALINNY BEZERRA DA SILVA</v>
          </cell>
          <cell r="F528" t="str">
            <v>2 - Outros Profissionais da Saúde</v>
          </cell>
          <cell r="G528" t="str">
            <v>5211-30</v>
          </cell>
          <cell r="H528" t="str">
            <v>08/2026</v>
          </cell>
          <cell r="I528">
            <v>0</v>
          </cell>
          <cell r="J528">
            <v>167.04159999999999</v>
          </cell>
          <cell r="K528">
            <v>0</v>
          </cell>
          <cell r="L528">
            <v>199.55</v>
          </cell>
          <cell r="M528">
            <v>36.82</v>
          </cell>
          <cell r="O528">
            <v>32.425933202357562</v>
          </cell>
          <cell r="R528">
            <v>0</v>
          </cell>
          <cell r="S528">
            <v>0</v>
          </cell>
          <cell r="U528">
            <v>0</v>
          </cell>
          <cell r="X528" t="str">
            <v>-</v>
          </cell>
          <cell r="Y528">
            <v>0</v>
          </cell>
        </row>
        <row r="529">
          <cell r="C529" t="str">
            <v>HOSPITAL PELÓPIDAS SILVEIRA - CG Nº 017/2022</v>
          </cell>
          <cell r="E529" t="str">
            <v>GREICEANE FERNANDINA DE OLIVEIRA E SILVA</v>
          </cell>
          <cell r="F529" t="str">
            <v>2 - Outros Profissionais da Saúde</v>
          </cell>
          <cell r="G529" t="str">
            <v>2238-10</v>
          </cell>
          <cell r="H529" t="str">
            <v>08/2026</v>
          </cell>
          <cell r="I529">
            <v>0</v>
          </cell>
          <cell r="J529">
            <v>305.08159999999998</v>
          </cell>
          <cell r="K529">
            <v>0</v>
          </cell>
          <cell r="L529">
            <v>0</v>
          </cell>
          <cell r="M529">
            <v>0</v>
          </cell>
          <cell r="O529">
            <v>32.425933202357562</v>
          </cell>
          <cell r="R529">
            <v>0</v>
          </cell>
          <cell r="S529">
            <v>0</v>
          </cell>
          <cell r="U529">
            <v>0</v>
          </cell>
          <cell r="X529" t="str">
            <v>-</v>
          </cell>
          <cell r="Y529">
            <v>0</v>
          </cell>
        </row>
        <row r="530">
          <cell r="C530" t="str">
            <v>HOSPITAL PELÓPIDAS SILVEIRA - CG Nº 017/2022</v>
          </cell>
          <cell r="E530" t="str">
            <v>GUILHERME CARLOS FERREIRA DE ASSIS</v>
          </cell>
          <cell r="F530" t="str">
            <v>3 - Administrativo</v>
          </cell>
          <cell r="G530" t="str">
            <v>5135-05</v>
          </cell>
          <cell r="H530" t="str">
            <v>08/2026</v>
          </cell>
          <cell r="I530">
            <v>0</v>
          </cell>
          <cell r="J530">
            <v>159.71600000000001</v>
          </cell>
          <cell r="K530">
            <v>0</v>
          </cell>
          <cell r="L530">
            <v>199.55</v>
          </cell>
          <cell r="M530">
            <v>33.340000000000003</v>
          </cell>
          <cell r="O530">
            <v>32.425933202357562</v>
          </cell>
          <cell r="R530">
            <v>279.27547381429611</v>
          </cell>
          <cell r="S530">
            <v>97.35</v>
          </cell>
          <cell r="U530">
            <v>0</v>
          </cell>
          <cell r="X530" t="str">
            <v>-</v>
          </cell>
          <cell r="Y530">
            <v>0</v>
          </cell>
        </row>
        <row r="531">
          <cell r="C531" t="str">
            <v>HOSPITAL PELÓPIDAS SILVEIRA - CG Nº 017/2022</v>
          </cell>
          <cell r="E531" t="str">
            <v>GUSTAVO GOMES DE LIMA</v>
          </cell>
          <cell r="F531" t="str">
            <v>1 - Médico</v>
          </cell>
          <cell r="G531" t="str">
            <v>2251-25</v>
          </cell>
          <cell r="H531" t="str">
            <v>08/2026</v>
          </cell>
          <cell r="I531">
            <v>0</v>
          </cell>
          <cell r="J531">
            <v>639.61279999999999</v>
          </cell>
          <cell r="K531">
            <v>0</v>
          </cell>
          <cell r="L531">
            <v>0</v>
          </cell>
          <cell r="M531">
            <v>0</v>
          </cell>
          <cell r="O531">
            <v>20.239999999999998</v>
          </cell>
          <cell r="R531">
            <v>0</v>
          </cell>
          <cell r="S531">
            <v>0</v>
          </cell>
          <cell r="U531">
            <v>0</v>
          </cell>
          <cell r="X531" t="str">
            <v>-</v>
          </cell>
          <cell r="Y531">
            <v>0</v>
          </cell>
        </row>
        <row r="532">
          <cell r="C532" t="str">
            <v>HOSPITAL PELÓPIDAS SILVEIRA - CG Nº 017/2022</v>
          </cell>
          <cell r="E532" t="str">
            <v>HADASSA SILVA DO NASCIMENTO SOUZA</v>
          </cell>
          <cell r="F532" t="str">
            <v>2 - Outros Profissionais da Saúde</v>
          </cell>
          <cell r="G532" t="str">
            <v>3222-05</v>
          </cell>
          <cell r="H532" t="str">
            <v>08/2026</v>
          </cell>
          <cell r="I532">
            <v>0</v>
          </cell>
          <cell r="J532">
            <v>279.61040000000003</v>
          </cell>
          <cell r="K532">
            <v>0</v>
          </cell>
          <cell r="L532">
            <v>199.55</v>
          </cell>
          <cell r="M532">
            <v>32.42</v>
          </cell>
          <cell r="O532">
            <v>2.5299999999999998</v>
          </cell>
          <cell r="R532">
            <v>297.72577991171977</v>
          </cell>
          <cell r="S532">
            <v>97.26</v>
          </cell>
          <cell r="U532">
            <v>0</v>
          </cell>
          <cell r="X532" t="str">
            <v>-</v>
          </cell>
          <cell r="Y532">
            <v>0</v>
          </cell>
        </row>
        <row r="533">
          <cell r="C533" t="str">
            <v>HOSPITAL PELÓPIDAS SILVEIRA - CG Nº 017/2022</v>
          </cell>
          <cell r="E533" t="str">
            <v>HEBER ARAUJO SILVA</v>
          </cell>
          <cell r="F533" t="str">
            <v>2 - Outros Profissionais da Saúde</v>
          </cell>
          <cell r="G533" t="str">
            <v>3222-05</v>
          </cell>
          <cell r="H533" t="str">
            <v>08/2026</v>
          </cell>
          <cell r="I533">
            <v>0</v>
          </cell>
          <cell r="J533">
            <v>301.24799999999999</v>
          </cell>
          <cell r="K533">
            <v>0</v>
          </cell>
          <cell r="L533">
            <v>0</v>
          </cell>
          <cell r="M533">
            <v>0</v>
          </cell>
          <cell r="O533">
            <v>2.5299999999999998</v>
          </cell>
          <cell r="R533">
            <v>279.27547381429611</v>
          </cell>
          <cell r="S533">
            <v>84.29</v>
          </cell>
          <cell r="U533">
            <v>0</v>
          </cell>
          <cell r="X533" t="str">
            <v>-</v>
          </cell>
          <cell r="Y533">
            <v>0</v>
          </cell>
        </row>
        <row r="534">
          <cell r="C534" t="str">
            <v>HOSPITAL PELÓPIDAS SILVEIRA - CG Nº 017/2022</v>
          </cell>
          <cell r="E534" t="str">
            <v>HELAYNE NOGUEIRA MELO DO NASCIMENTO</v>
          </cell>
          <cell r="F534" t="str">
            <v>2 - Outros Profissionais da Saúde</v>
          </cell>
          <cell r="G534" t="str">
            <v>3222-05</v>
          </cell>
          <cell r="H534" t="str">
            <v>08/2026</v>
          </cell>
          <cell r="I534">
            <v>0</v>
          </cell>
          <cell r="J534">
            <v>378.95519999999999</v>
          </cell>
          <cell r="K534">
            <v>0</v>
          </cell>
          <cell r="L534">
            <v>0</v>
          </cell>
          <cell r="M534">
            <v>0</v>
          </cell>
          <cell r="O534">
            <v>2.5299999999999998</v>
          </cell>
          <cell r="R534">
            <v>0</v>
          </cell>
          <cell r="S534">
            <v>0</v>
          </cell>
          <cell r="U534">
            <v>0</v>
          </cell>
          <cell r="X534" t="str">
            <v>-</v>
          </cell>
          <cell r="Y534">
            <v>0</v>
          </cell>
        </row>
        <row r="535">
          <cell r="C535" t="str">
            <v>HOSPITAL PELÓPIDAS SILVEIRA - CG Nº 017/2022</v>
          </cell>
          <cell r="E535" t="str">
            <v>HELENICE DOS SANTOS</v>
          </cell>
          <cell r="F535" t="str">
            <v>2 - Outros Profissionais da Saúde</v>
          </cell>
          <cell r="G535" t="str">
            <v>3222-05</v>
          </cell>
          <cell r="H535" t="str">
            <v>08/2026</v>
          </cell>
          <cell r="I535">
            <v>0</v>
          </cell>
          <cell r="J535">
            <v>287.0256</v>
          </cell>
          <cell r="K535">
            <v>0</v>
          </cell>
          <cell r="L535">
            <v>199.55</v>
          </cell>
          <cell r="M535">
            <v>32.42</v>
          </cell>
          <cell r="O535">
            <v>2.5299999999999998</v>
          </cell>
          <cell r="R535">
            <v>0</v>
          </cell>
          <cell r="S535">
            <v>95.31</v>
          </cell>
          <cell r="U535">
            <v>0</v>
          </cell>
          <cell r="X535" t="str">
            <v>-</v>
          </cell>
          <cell r="Y535">
            <v>0</v>
          </cell>
        </row>
        <row r="536">
          <cell r="C536" t="str">
            <v>HOSPITAL PELÓPIDAS SILVEIRA - CG Nº 017/2022</v>
          </cell>
          <cell r="E536" t="str">
            <v>HELOISE GONDIM BEZERRA SILVA</v>
          </cell>
          <cell r="F536" t="str">
            <v>2 - Outros Profissionais da Saúde</v>
          </cell>
          <cell r="G536" t="str">
            <v>1312-25</v>
          </cell>
          <cell r="H536" t="str">
            <v>08/2026</v>
          </cell>
          <cell r="I536">
            <v>0</v>
          </cell>
          <cell r="J536">
            <v>455.53519999999997</v>
          </cell>
          <cell r="K536">
            <v>0</v>
          </cell>
          <cell r="L536">
            <v>0</v>
          </cell>
          <cell r="M536">
            <v>0</v>
          </cell>
          <cell r="O536">
            <v>32.425933202357562</v>
          </cell>
          <cell r="R536">
            <v>0</v>
          </cell>
          <cell r="S536">
            <v>0</v>
          </cell>
          <cell r="U536">
            <v>0</v>
          </cell>
          <cell r="X536" t="str">
            <v>-</v>
          </cell>
          <cell r="Y536">
            <v>0</v>
          </cell>
        </row>
        <row r="537">
          <cell r="C537" t="str">
            <v>HOSPITAL PELÓPIDAS SILVEIRA - CG Nº 017/2022</v>
          </cell>
          <cell r="E537" t="str">
            <v>HELTON DOUGLAS BARROS DA SILVA</v>
          </cell>
          <cell r="F537" t="str">
            <v>2 - Outros Profissionais da Saúde</v>
          </cell>
          <cell r="G537" t="str">
            <v>2234-05</v>
          </cell>
          <cell r="H537" t="str">
            <v>08/2026</v>
          </cell>
          <cell r="I537">
            <v>0</v>
          </cell>
          <cell r="J537">
            <v>481.53440000000001</v>
          </cell>
          <cell r="K537">
            <v>0</v>
          </cell>
          <cell r="L537">
            <v>199.55</v>
          </cell>
          <cell r="M537">
            <v>21.15</v>
          </cell>
          <cell r="O537">
            <v>2.5299999999999998</v>
          </cell>
          <cell r="R537">
            <v>0</v>
          </cell>
          <cell r="S537">
            <v>0</v>
          </cell>
          <cell r="U537">
            <v>0</v>
          </cell>
          <cell r="X537" t="str">
            <v>-</v>
          </cell>
          <cell r="Y537">
            <v>0</v>
          </cell>
        </row>
        <row r="538">
          <cell r="C538" t="str">
            <v>HOSPITAL PELÓPIDAS SILVEIRA - CG Nº 017/2022</v>
          </cell>
          <cell r="E538" t="str">
            <v>HELY SUELEN MARIA BARBOSA DANTAS ESPOSITO</v>
          </cell>
          <cell r="F538" t="str">
            <v>2 - Outros Profissionais da Saúde</v>
          </cell>
          <cell r="G538" t="str">
            <v>2238-10</v>
          </cell>
          <cell r="H538" t="str">
            <v>08/2026</v>
          </cell>
          <cell r="I538">
            <v>0</v>
          </cell>
          <cell r="J538">
            <v>289.55840000000001</v>
          </cell>
          <cell r="K538">
            <v>0</v>
          </cell>
          <cell r="L538">
            <v>0</v>
          </cell>
          <cell r="M538">
            <v>0</v>
          </cell>
          <cell r="O538">
            <v>32.425933202357562</v>
          </cell>
          <cell r="R538">
            <v>0</v>
          </cell>
          <cell r="S538">
            <v>0</v>
          </cell>
          <cell r="U538">
            <v>0</v>
          </cell>
          <cell r="X538" t="str">
            <v>-</v>
          </cell>
          <cell r="Y538">
            <v>0</v>
          </cell>
        </row>
        <row r="539">
          <cell r="C539" t="str">
            <v>HOSPITAL PELÓPIDAS SILVEIRA - CG Nº 017/2022</v>
          </cell>
          <cell r="E539" t="str">
            <v>HENRIQUE BELEM RODRIGUES DE MELO</v>
          </cell>
          <cell r="F539" t="str">
            <v>2 - Outros Profissionais da Saúde</v>
          </cell>
          <cell r="G539" t="str">
            <v>2236-05</v>
          </cell>
          <cell r="H539" t="str">
            <v>08/2026</v>
          </cell>
          <cell r="I539">
            <v>0</v>
          </cell>
          <cell r="J539">
            <v>311.4384</v>
          </cell>
          <cell r="K539">
            <v>0</v>
          </cell>
          <cell r="L539">
            <v>0</v>
          </cell>
          <cell r="M539">
            <v>0</v>
          </cell>
          <cell r="O539">
            <v>5.31</v>
          </cell>
          <cell r="R539">
            <v>0</v>
          </cell>
          <cell r="S539">
            <v>0</v>
          </cell>
          <cell r="U539">
            <v>0</v>
          </cell>
          <cell r="X539" t="str">
            <v>-</v>
          </cell>
          <cell r="Y539">
            <v>0</v>
          </cell>
        </row>
        <row r="540">
          <cell r="C540" t="str">
            <v>HOSPITAL PELÓPIDAS SILVEIRA - CG Nº 017/2022</v>
          </cell>
          <cell r="E540" t="str">
            <v>HENRIQUE DOUGLAS GOMES DOS SANTOS</v>
          </cell>
          <cell r="F540" t="str">
            <v>3 - Administrativo</v>
          </cell>
          <cell r="G540" t="str">
            <v>5142-25</v>
          </cell>
          <cell r="H540" t="str">
            <v>08/2026</v>
          </cell>
          <cell r="I540">
            <v>0</v>
          </cell>
          <cell r="J540">
            <v>220.916</v>
          </cell>
          <cell r="K540">
            <v>0</v>
          </cell>
          <cell r="L540">
            <v>0</v>
          </cell>
          <cell r="M540">
            <v>0</v>
          </cell>
          <cell r="O540">
            <v>32.425933202357562</v>
          </cell>
          <cell r="R540">
            <v>150.12333113233049</v>
          </cell>
          <cell r="S540">
            <v>83.92</v>
          </cell>
          <cell r="U540">
            <v>0</v>
          </cell>
          <cell r="X540" t="str">
            <v>-</v>
          </cell>
          <cell r="Y540">
            <v>0</v>
          </cell>
        </row>
        <row r="541">
          <cell r="C541" t="str">
            <v>HOSPITAL PELÓPIDAS SILVEIRA - CG Nº 017/2022</v>
          </cell>
          <cell r="E541" t="str">
            <v>HERYBER VIEIRA DOS SANTOS</v>
          </cell>
          <cell r="F541" t="str">
            <v>3 - Administrativo</v>
          </cell>
          <cell r="G541" t="str">
            <v>5174-10</v>
          </cell>
          <cell r="H541" t="str">
            <v>08/2026</v>
          </cell>
          <cell r="I541">
            <v>0</v>
          </cell>
          <cell r="J541">
            <v>150.35040000000001</v>
          </cell>
          <cell r="K541">
            <v>0</v>
          </cell>
          <cell r="L541">
            <v>199.55</v>
          </cell>
          <cell r="M541">
            <v>33.340000000000003</v>
          </cell>
          <cell r="O541">
            <v>32.425933202357562</v>
          </cell>
          <cell r="R541">
            <v>0</v>
          </cell>
          <cell r="S541">
            <v>0</v>
          </cell>
          <cell r="U541">
            <v>0</v>
          </cell>
          <cell r="X541" t="str">
            <v>-</v>
          </cell>
          <cell r="Y541">
            <v>0</v>
          </cell>
        </row>
        <row r="542">
          <cell r="C542" t="str">
            <v>HOSPITAL PELÓPIDAS SILVEIRA - CG Nº 017/2022</v>
          </cell>
          <cell r="E542" t="str">
            <v>HILDA TUNU DA COSTA NETA</v>
          </cell>
          <cell r="F542" t="str">
            <v>2 - Outros Profissionais da Saúde</v>
          </cell>
          <cell r="G542" t="str">
            <v>2236-05</v>
          </cell>
          <cell r="H542" t="str">
            <v>08/2026</v>
          </cell>
          <cell r="I542">
            <v>0</v>
          </cell>
          <cell r="J542">
            <v>255.86080000000001</v>
          </cell>
          <cell r="K542">
            <v>0</v>
          </cell>
          <cell r="L542">
            <v>0</v>
          </cell>
          <cell r="M542">
            <v>0</v>
          </cell>
          <cell r="O542">
            <v>5.31</v>
          </cell>
          <cell r="R542">
            <v>0</v>
          </cell>
          <cell r="S542">
            <v>0</v>
          </cell>
          <cell r="U542">
            <v>0</v>
          </cell>
          <cell r="X542" t="str">
            <v>-</v>
          </cell>
          <cell r="Y542">
            <v>0</v>
          </cell>
        </row>
        <row r="543">
          <cell r="C543" t="str">
            <v>HOSPITAL PELÓPIDAS SILVEIRA - CG Nº 017/2022</v>
          </cell>
          <cell r="E543" t="str">
            <v>HORRANNY RODRIGUES SANTOS</v>
          </cell>
          <cell r="F543" t="str">
            <v>2 - Outros Profissionais da Saúde</v>
          </cell>
          <cell r="G543" t="str">
            <v>3222-05</v>
          </cell>
          <cell r="H543" t="str">
            <v>08/2026</v>
          </cell>
          <cell r="I543">
            <v>0</v>
          </cell>
          <cell r="J543">
            <v>326.12560000000002</v>
          </cell>
          <cell r="K543">
            <v>0</v>
          </cell>
          <cell r="L543">
            <v>0</v>
          </cell>
          <cell r="M543">
            <v>0</v>
          </cell>
          <cell r="O543">
            <v>2.5299999999999998</v>
          </cell>
          <cell r="R543">
            <v>0</v>
          </cell>
          <cell r="S543">
            <v>97.26</v>
          </cell>
          <cell r="U543">
            <v>0</v>
          </cell>
          <cell r="X543" t="str">
            <v>-</v>
          </cell>
          <cell r="Y543">
            <v>0</v>
          </cell>
        </row>
        <row r="544">
          <cell r="C544" t="str">
            <v>HOSPITAL PELÓPIDAS SILVEIRA - CG Nº 017/2022</v>
          </cell>
          <cell r="E544" t="str">
            <v>HUGO HENRIQUE ARAUJO FERREIRA</v>
          </cell>
          <cell r="F544" t="str">
            <v>2 - Outros Profissionais da Saúde</v>
          </cell>
          <cell r="G544" t="str">
            <v>3222-05</v>
          </cell>
          <cell r="H544" t="str">
            <v>08/2026</v>
          </cell>
          <cell r="I544">
            <v>0</v>
          </cell>
          <cell r="J544">
            <v>280.9384</v>
          </cell>
          <cell r="K544">
            <v>0</v>
          </cell>
          <cell r="L544">
            <v>0</v>
          </cell>
          <cell r="M544">
            <v>0</v>
          </cell>
          <cell r="O544">
            <v>2.5299999999999998</v>
          </cell>
          <cell r="R544">
            <v>140.89817808361866</v>
          </cell>
          <cell r="S544">
            <v>97.26</v>
          </cell>
          <cell r="U544">
            <v>0</v>
          </cell>
          <cell r="X544" t="str">
            <v>-</v>
          </cell>
          <cell r="Y544">
            <v>0</v>
          </cell>
        </row>
        <row r="545">
          <cell r="C545" t="str">
            <v>HOSPITAL PELÓPIDAS SILVEIRA - CG Nº 017/2022</v>
          </cell>
          <cell r="E545" t="str">
            <v>HUGO WEMERSON VIEIRA</v>
          </cell>
          <cell r="F545" t="str">
            <v>2 - Outros Profissionais da Saúde</v>
          </cell>
          <cell r="G545" t="str">
            <v>5151-10</v>
          </cell>
          <cell r="H545" t="str">
            <v>08/2026</v>
          </cell>
          <cell r="I545">
            <v>0</v>
          </cell>
          <cell r="J545">
            <v>277.6352</v>
          </cell>
          <cell r="K545">
            <v>0</v>
          </cell>
          <cell r="L545">
            <v>199.55</v>
          </cell>
          <cell r="M545">
            <v>33.340000000000003</v>
          </cell>
          <cell r="O545">
            <v>32.425933202357562</v>
          </cell>
          <cell r="R545">
            <v>0</v>
          </cell>
          <cell r="S545">
            <v>0</v>
          </cell>
          <cell r="U545">
            <v>0</v>
          </cell>
          <cell r="X545" t="str">
            <v>-</v>
          </cell>
          <cell r="Y545">
            <v>0</v>
          </cell>
        </row>
        <row r="546">
          <cell r="C546" t="str">
            <v>HOSPITAL PELÓPIDAS SILVEIRA - CG Nº 017/2022</v>
          </cell>
          <cell r="E546" t="str">
            <v>HUMBERTO FERREIRA DOS SANTOS</v>
          </cell>
          <cell r="F546" t="str">
            <v>2 - Outros Profissionais da Saúde</v>
          </cell>
          <cell r="G546" t="str">
            <v>3241-15</v>
          </cell>
          <cell r="H546" t="str">
            <v>08/2026</v>
          </cell>
          <cell r="I546">
            <v>0</v>
          </cell>
          <cell r="J546">
            <v>307.61919999999998</v>
          </cell>
          <cell r="K546">
            <v>0</v>
          </cell>
          <cell r="L546">
            <v>0</v>
          </cell>
          <cell r="M546">
            <v>0</v>
          </cell>
          <cell r="O546">
            <v>2.5299999999999998</v>
          </cell>
          <cell r="R546">
            <v>0</v>
          </cell>
          <cell r="S546">
            <v>0</v>
          </cell>
          <cell r="U546">
            <v>0</v>
          </cell>
          <cell r="X546" t="str">
            <v>-</v>
          </cell>
          <cell r="Y546">
            <v>0</v>
          </cell>
        </row>
        <row r="547">
          <cell r="C547" t="str">
            <v>HOSPITAL PELÓPIDAS SILVEIRA - CG Nº 017/2022</v>
          </cell>
          <cell r="E547" t="str">
            <v>IANE MARIA DE SOUZA</v>
          </cell>
          <cell r="F547" t="str">
            <v>2 - Outros Profissionais da Saúde</v>
          </cell>
          <cell r="G547" t="str">
            <v>3222-05</v>
          </cell>
          <cell r="H547" t="str">
            <v>08/2026</v>
          </cell>
          <cell r="I547">
            <v>0</v>
          </cell>
          <cell r="J547">
            <v>41.497599999999998</v>
          </cell>
          <cell r="K547">
            <v>0</v>
          </cell>
          <cell r="L547">
            <v>0</v>
          </cell>
          <cell r="M547">
            <v>0</v>
          </cell>
          <cell r="O547">
            <v>2.5299999999999998</v>
          </cell>
          <cell r="R547">
            <v>48.904411764705884</v>
          </cell>
          <cell r="S547">
            <v>25.94</v>
          </cell>
          <cell r="U547">
            <v>0</v>
          </cell>
          <cell r="X547" t="str">
            <v>-</v>
          </cell>
          <cell r="Y547">
            <v>0</v>
          </cell>
        </row>
        <row r="548">
          <cell r="C548" t="str">
            <v>HOSPITAL PELÓPIDAS SILVEIRA - CG Nº 017/2022</v>
          </cell>
          <cell r="E548" t="str">
            <v>IANNE KELLY MOREIRA PINHEIRO</v>
          </cell>
          <cell r="F548" t="str">
            <v>2 - Outros Profissionais da Saúde</v>
          </cell>
          <cell r="G548" t="str">
            <v>2235-05</v>
          </cell>
          <cell r="H548" t="str">
            <v>08/2026</v>
          </cell>
          <cell r="I548">
            <v>0</v>
          </cell>
          <cell r="J548">
            <v>511.56799999999998</v>
          </cell>
          <cell r="K548">
            <v>0</v>
          </cell>
          <cell r="L548">
            <v>199.55</v>
          </cell>
          <cell r="M548">
            <v>3.05</v>
          </cell>
          <cell r="O548">
            <v>5.31</v>
          </cell>
          <cell r="R548">
            <v>0</v>
          </cell>
          <cell r="S548">
            <v>0</v>
          </cell>
          <cell r="U548">
            <v>0</v>
          </cell>
          <cell r="X548" t="str">
            <v>-</v>
          </cell>
          <cell r="Y548">
            <v>0</v>
          </cell>
        </row>
        <row r="549">
          <cell r="C549" t="str">
            <v>HOSPITAL PELÓPIDAS SILVEIRA - CG Nº 017/2022</v>
          </cell>
          <cell r="E549" t="str">
            <v>ILZA AMADIA DA SILVA</v>
          </cell>
          <cell r="F549" t="str">
            <v>2 - Outros Profissionais da Saúde</v>
          </cell>
          <cell r="G549" t="str">
            <v>3222-05</v>
          </cell>
          <cell r="H549" t="str">
            <v>08/2026</v>
          </cell>
          <cell r="I549">
            <v>0</v>
          </cell>
          <cell r="J549">
            <v>303.84719999999999</v>
          </cell>
          <cell r="K549">
            <v>0</v>
          </cell>
          <cell r="L549">
            <v>0</v>
          </cell>
          <cell r="M549">
            <v>0</v>
          </cell>
          <cell r="O549">
            <v>2.5299999999999998</v>
          </cell>
          <cell r="R549">
            <v>0</v>
          </cell>
          <cell r="S549">
            <v>97.26</v>
          </cell>
          <cell r="U549">
            <v>0</v>
          </cell>
          <cell r="X549" t="str">
            <v>-</v>
          </cell>
          <cell r="Y549">
            <v>0</v>
          </cell>
        </row>
        <row r="550">
          <cell r="C550" t="str">
            <v>HOSPITAL PELÓPIDAS SILVEIRA - CG Nº 017/2022</v>
          </cell>
          <cell r="E550" t="str">
            <v>INES HENRIQUE DA SILVA SOUZA</v>
          </cell>
          <cell r="F550" t="str">
            <v>2 - Outros Profissionais da Saúde</v>
          </cell>
          <cell r="G550" t="str">
            <v>3222-05</v>
          </cell>
          <cell r="H550" t="str">
            <v>08/2026</v>
          </cell>
          <cell r="I550">
            <v>0</v>
          </cell>
          <cell r="J550">
            <v>379.07040000000001</v>
          </cell>
          <cell r="K550">
            <v>0</v>
          </cell>
          <cell r="L550">
            <v>199.55</v>
          </cell>
          <cell r="M550">
            <v>32.42</v>
          </cell>
          <cell r="O550">
            <v>2.5299999999999998</v>
          </cell>
          <cell r="R550">
            <v>0</v>
          </cell>
          <cell r="S550">
            <v>0</v>
          </cell>
          <cell r="U550">
            <v>0</v>
          </cell>
          <cell r="X550" t="str">
            <v>-</v>
          </cell>
          <cell r="Y550">
            <v>0</v>
          </cell>
        </row>
        <row r="551">
          <cell r="C551" t="str">
            <v>HOSPITAL PELÓPIDAS SILVEIRA - CG Nº 017/2022</v>
          </cell>
          <cell r="E551" t="str">
            <v>INGRID RAYANNE ALVES SILVA MELO</v>
          </cell>
          <cell r="F551" t="str">
            <v>2 - Outros Profissionais da Saúde</v>
          </cell>
          <cell r="G551" t="str">
            <v>2235-05</v>
          </cell>
          <cell r="H551" t="str">
            <v>08/2026</v>
          </cell>
          <cell r="I551">
            <v>0</v>
          </cell>
          <cell r="J551">
            <v>455.28480000000002</v>
          </cell>
          <cell r="K551">
            <v>0</v>
          </cell>
          <cell r="L551">
            <v>0</v>
          </cell>
          <cell r="M551">
            <v>0</v>
          </cell>
          <cell r="O551">
            <v>5.31</v>
          </cell>
          <cell r="R551">
            <v>0</v>
          </cell>
          <cell r="S551">
            <v>0</v>
          </cell>
          <cell r="U551">
            <v>0</v>
          </cell>
          <cell r="X551" t="str">
            <v>-</v>
          </cell>
          <cell r="Y551">
            <v>0</v>
          </cell>
        </row>
        <row r="552">
          <cell r="C552" t="str">
            <v>HOSPITAL PELÓPIDAS SILVEIRA - CG Nº 017/2022</v>
          </cell>
          <cell r="E552" t="str">
            <v>INGRYD MYARA BATISTA DA SILVA</v>
          </cell>
          <cell r="F552" t="str">
            <v>2 - Outros Profissionais da Saúde</v>
          </cell>
          <cell r="G552" t="str">
            <v>3222-05</v>
          </cell>
          <cell r="H552" t="str">
            <v>08/2026</v>
          </cell>
          <cell r="I552">
            <v>0</v>
          </cell>
          <cell r="J552">
            <v>285.80239999999998</v>
          </cell>
          <cell r="K552">
            <v>0</v>
          </cell>
          <cell r="L552">
            <v>199.55</v>
          </cell>
          <cell r="M552">
            <v>32.42</v>
          </cell>
          <cell r="O552">
            <v>2.5299999999999998</v>
          </cell>
          <cell r="R552">
            <v>140.89817808361866</v>
          </cell>
          <cell r="S552">
            <v>97.26</v>
          </cell>
          <cell r="U552">
            <v>0</v>
          </cell>
          <cell r="X552" t="str">
            <v>-</v>
          </cell>
          <cell r="Y552">
            <v>0</v>
          </cell>
        </row>
        <row r="553">
          <cell r="C553" t="str">
            <v>HOSPITAL PELÓPIDAS SILVEIRA - CG Nº 017/2022</v>
          </cell>
          <cell r="E553" t="str">
            <v>IRAMAR AFONSO DE CARVALHO FILHO</v>
          </cell>
          <cell r="F553" t="str">
            <v>3 - Administrativo</v>
          </cell>
          <cell r="G553" t="str">
            <v>3132-15</v>
          </cell>
          <cell r="H553" t="str">
            <v>08/2026</v>
          </cell>
          <cell r="I553">
            <v>0</v>
          </cell>
          <cell r="J553">
            <v>315.43680000000001</v>
          </cell>
          <cell r="K553">
            <v>0</v>
          </cell>
          <cell r="L553">
            <v>0</v>
          </cell>
          <cell r="M553">
            <v>0</v>
          </cell>
          <cell r="O553">
            <v>32.425933202357562</v>
          </cell>
          <cell r="R553">
            <v>0</v>
          </cell>
          <cell r="S553">
            <v>0</v>
          </cell>
          <cell r="U553">
            <v>0</v>
          </cell>
          <cell r="X553" t="str">
            <v>-</v>
          </cell>
          <cell r="Y553">
            <v>0</v>
          </cell>
        </row>
        <row r="554">
          <cell r="C554" t="str">
            <v>HOSPITAL PELÓPIDAS SILVEIRA - CG Nº 017/2022</v>
          </cell>
          <cell r="E554" t="str">
            <v>IRANI PEREIRA DA SILVA</v>
          </cell>
          <cell r="F554" t="str">
            <v>3 - Administrativo</v>
          </cell>
          <cell r="G554" t="str">
            <v>5134-30</v>
          </cell>
          <cell r="H554" t="str">
            <v>08/2026</v>
          </cell>
          <cell r="I554">
            <v>0</v>
          </cell>
          <cell r="J554">
            <v>161.0472</v>
          </cell>
          <cell r="K554">
            <v>0</v>
          </cell>
          <cell r="L554">
            <v>199.55</v>
          </cell>
          <cell r="M554">
            <v>33.340000000000003</v>
          </cell>
          <cell r="O554">
            <v>32.425933202357562</v>
          </cell>
          <cell r="R554">
            <v>0</v>
          </cell>
          <cell r="S554">
            <v>100.03</v>
          </cell>
          <cell r="U554">
            <v>0</v>
          </cell>
          <cell r="X554" t="str">
            <v>-</v>
          </cell>
          <cell r="Y554">
            <v>0</v>
          </cell>
        </row>
        <row r="555">
          <cell r="C555" t="str">
            <v>HOSPITAL PELÓPIDAS SILVEIRA - CG Nº 017/2022</v>
          </cell>
          <cell r="E555" t="str">
            <v>IRINEIDE DO NASCIMENTO BRANDAO</v>
          </cell>
          <cell r="F555" t="str">
            <v>2 - Outros Profissionais da Saúde</v>
          </cell>
          <cell r="G555" t="str">
            <v>3222-05</v>
          </cell>
          <cell r="H555" t="str">
            <v>08/2026</v>
          </cell>
          <cell r="I555">
            <v>0</v>
          </cell>
          <cell r="J555">
            <v>307.92</v>
          </cell>
          <cell r="K555">
            <v>0</v>
          </cell>
          <cell r="L555">
            <v>199.55</v>
          </cell>
          <cell r="M555">
            <v>32.42</v>
          </cell>
          <cell r="O555">
            <v>2.5299999999999998</v>
          </cell>
          <cell r="R555">
            <v>0</v>
          </cell>
          <cell r="S555">
            <v>0</v>
          </cell>
          <cell r="U555">
            <v>0</v>
          </cell>
          <cell r="X555" t="str">
            <v>-</v>
          </cell>
          <cell r="Y555">
            <v>0</v>
          </cell>
        </row>
        <row r="556">
          <cell r="C556" t="str">
            <v>HOSPITAL PELÓPIDAS SILVEIRA - CG Nº 017/2022</v>
          </cell>
          <cell r="E556" t="str">
            <v>IRIS CAROLINE DA SILVA</v>
          </cell>
          <cell r="F556" t="str">
            <v>2 - Outros Profissionais da Saúde</v>
          </cell>
          <cell r="G556" t="str">
            <v>3222-05</v>
          </cell>
          <cell r="H556" t="str">
            <v>08/2026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O556">
            <v>2.5299999999999998</v>
          </cell>
          <cell r="R556">
            <v>0</v>
          </cell>
          <cell r="S556">
            <v>0</v>
          </cell>
          <cell r="U556">
            <v>0</v>
          </cell>
          <cell r="X556" t="str">
            <v>-</v>
          </cell>
          <cell r="Y556">
            <v>0</v>
          </cell>
        </row>
        <row r="557">
          <cell r="C557" t="str">
            <v>HOSPITAL PELÓPIDAS SILVEIRA - CG Nº 017/2022</v>
          </cell>
          <cell r="E557" t="str">
            <v>IRLA MILENA DE ALBUQUERQUE BIEGING</v>
          </cell>
          <cell r="F557" t="str">
            <v>2 - Outros Profissionais da Saúde</v>
          </cell>
          <cell r="G557" t="str">
            <v>2236-05</v>
          </cell>
          <cell r="H557" t="str">
            <v>08/2026</v>
          </cell>
          <cell r="I557">
            <v>0</v>
          </cell>
          <cell r="J557">
            <v>392.13920000000002</v>
          </cell>
          <cell r="K557">
            <v>0</v>
          </cell>
          <cell r="L557">
            <v>199.55</v>
          </cell>
          <cell r="M557">
            <v>3.06</v>
          </cell>
          <cell r="O557">
            <v>5.31</v>
          </cell>
          <cell r="R557">
            <v>0</v>
          </cell>
          <cell r="S557">
            <v>0</v>
          </cell>
          <cell r="U557">
            <v>121.1</v>
          </cell>
          <cell r="X557" t="str">
            <v>Auxílio Básico</v>
          </cell>
          <cell r="Y557">
            <v>0</v>
          </cell>
        </row>
        <row r="558">
          <cell r="C558" t="str">
            <v>HOSPITAL PELÓPIDAS SILVEIRA - CG Nº 017/2022</v>
          </cell>
          <cell r="E558" t="str">
            <v>ISA CARLA AZEVEDO DELMONDES</v>
          </cell>
          <cell r="F558" t="str">
            <v>2 - Outros Profissionais da Saúde</v>
          </cell>
          <cell r="G558" t="str">
            <v>2234-05</v>
          </cell>
          <cell r="H558" t="str">
            <v>08/2026</v>
          </cell>
          <cell r="I558">
            <v>0</v>
          </cell>
          <cell r="J558">
            <v>363.1848</v>
          </cell>
          <cell r="K558">
            <v>0</v>
          </cell>
          <cell r="L558">
            <v>0</v>
          </cell>
          <cell r="M558">
            <v>0</v>
          </cell>
          <cell r="O558">
            <v>2.5299999999999998</v>
          </cell>
          <cell r="R558">
            <v>0</v>
          </cell>
          <cell r="S558">
            <v>0</v>
          </cell>
          <cell r="U558">
            <v>0</v>
          </cell>
          <cell r="X558" t="str">
            <v>-</v>
          </cell>
          <cell r="Y558">
            <v>0</v>
          </cell>
        </row>
        <row r="559">
          <cell r="C559" t="str">
            <v>HOSPITAL PELÓPIDAS SILVEIRA - CG Nº 017/2022</v>
          </cell>
          <cell r="E559" t="str">
            <v>ISABEL CRISTINA GOMES DA SILVA</v>
          </cell>
          <cell r="F559" t="str">
            <v>3 - Administrativo</v>
          </cell>
          <cell r="G559" t="str">
            <v>5143-20</v>
          </cell>
          <cell r="H559" t="str">
            <v>08/2026</v>
          </cell>
          <cell r="I559">
            <v>0</v>
          </cell>
          <cell r="J559">
            <v>208.9616</v>
          </cell>
          <cell r="K559">
            <v>0</v>
          </cell>
          <cell r="L559">
            <v>199.55</v>
          </cell>
          <cell r="M559">
            <v>33.340000000000003</v>
          </cell>
          <cell r="O559">
            <v>32.425933202357562</v>
          </cell>
          <cell r="R559">
            <v>140.89817808361866</v>
          </cell>
          <cell r="S559">
            <v>100.03</v>
          </cell>
          <cell r="U559">
            <v>0</v>
          </cell>
          <cell r="X559" t="str">
            <v>-</v>
          </cell>
          <cell r="Y559">
            <v>0</v>
          </cell>
        </row>
        <row r="560">
          <cell r="C560" t="str">
            <v>HOSPITAL PELÓPIDAS SILVEIRA - CG Nº 017/2022</v>
          </cell>
          <cell r="E560" t="str">
            <v>ISABELA GABRIELLY FREITAS GOMES DA SILVA</v>
          </cell>
          <cell r="F560" t="str">
            <v>2 - Outros Profissionais da Saúde</v>
          </cell>
          <cell r="G560" t="str">
            <v>3222-05</v>
          </cell>
          <cell r="H560" t="str">
            <v>08/2026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>-</v>
          </cell>
          <cell r="Y560">
            <v>0</v>
          </cell>
        </row>
        <row r="561">
          <cell r="C561" t="str">
            <v>HOSPITAL PELÓPIDAS SILVEIRA - CG Nº 017/2022</v>
          </cell>
          <cell r="E561" t="str">
            <v>ISABELA OLIVEIRA DA SILVA FLOR</v>
          </cell>
          <cell r="F561" t="str">
            <v>2 - Outros Profissionais da Saúde</v>
          </cell>
          <cell r="G561" t="str">
            <v>2235-05</v>
          </cell>
          <cell r="H561" t="str">
            <v>08/2026</v>
          </cell>
          <cell r="I561">
            <v>0</v>
          </cell>
          <cell r="J561">
            <v>452.39600000000002</v>
          </cell>
          <cell r="K561">
            <v>0</v>
          </cell>
          <cell r="L561">
            <v>0</v>
          </cell>
          <cell r="M561">
            <v>0</v>
          </cell>
          <cell r="O561">
            <v>5.31</v>
          </cell>
          <cell r="R561">
            <v>0</v>
          </cell>
          <cell r="S561">
            <v>0</v>
          </cell>
          <cell r="U561">
            <v>0</v>
          </cell>
          <cell r="X561" t="str">
            <v>-</v>
          </cell>
          <cell r="Y561">
            <v>0</v>
          </cell>
        </row>
        <row r="562">
          <cell r="C562" t="str">
            <v>HOSPITAL PELÓPIDAS SILVEIRA - CG Nº 017/2022</v>
          </cell>
          <cell r="E562" t="str">
            <v>ISABELA RAFAELLI MARQUES DE SA</v>
          </cell>
          <cell r="F562" t="str">
            <v>2 - Outros Profissionais da Saúde</v>
          </cell>
          <cell r="G562" t="str">
            <v>2235-05</v>
          </cell>
          <cell r="H562" t="str">
            <v>08/2026</v>
          </cell>
          <cell r="I562">
            <v>0</v>
          </cell>
          <cell r="J562">
            <v>440.02719999999999</v>
          </cell>
          <cell r="K562">
            <v>0</v>
          </cell>
          <cell r="L562">
            <v>199.55</v>
          </cell>
          <cell r="M562">
            <v>2.79</v>
          </cell>
          <cell r="O562">
            <v>5.31</v>
          </cell>
          <cell r="R562">
            <v>0</v>
          </cell>
          <cell r="S562">
            <v>0</v>
          </cell>
          <cell r="U562">
            <v>0</v>
          </cell>
          <cell r="X562" t="str">
            <v>-</v>
          </cell>
          <cell r="Y562">
            <v>0</v>
          </cell>
        </row>
        <row r="563">
          <cell r="C563" t="str">
            <v>HOSPITAL PELÓPIDAS SILVEIRA - CG Nº 017/2022</v>
          </cell>
          <cell r="E563" t="str">
            <v>ISABELLA DA SILVA GALDINO TAVARES</v>
          </cell>
          <cell r="F563" t="str">
            <v>2 - Outros Profissionais da Saúde</v>
          </cell>
          <cell r="G563" t="str">
            <v>3222-05</v>
          </cell>
          <cell r="H563" t="str">
            <v>08/2026</v>
          </cell>
          <cell r="I563">
            <v>0</v>
          </cell>
          <cell r="J563">
            <v>314.98</v>
          </cell>
          <cell r="K563">
            <v>0</v>
          </cell>
          <cell r="L563">
            <v>0</v>
          </cell>
          <cell r="M563">
            <v>0</v>
          </cell>
          <cell r="O563">
            <v>2.5299999999999998</v>
          </cell>
          <cell r="R563">
            <v>0</v>
          </cell>
          <cell r="S563">
            <v>0</v>
          </cell>
          <cell r="U563">
            <v>0</v>
          </cell>
          <cell r="X563" t="str">
            <v>-</v>
          </cell>
          <cell r="Y563">
            <v>0</v>
          </cell>
        </row>
        <row r="564">
          <cell r="C564" t="str">
            <v>HOSPITAL PELÓPIDAS SILVEIRA - CG Nº 017/2022</v>
          </cell>
          <cell r="E564" t="str">
            <v>ISADORA MARIA NASCIMENTO LEMOS</v>
          </cell>
          <cell r="F564" t="str">
            <v>3 - Administrativo</v>
          </cell>
          <cell r="G564" t="str">
            <v>4110-10</v>
          </cell>
          <cell r="H564" t="str">
            <v>08/2026</v>
          </cell>
          <cell r="I564">
            <v>0</v>
          </cell>
          <cell r="J564">
            <v>133.37520000000001</v>
          </cell>
          <cell r="K564">
            <v>0</v>
          </cell>
          <cell r="L564">
            <v>0</v>
          </cell>
          <cell r="M564">
            <v>0</v>
          </cell>
          <cell r="O564">
            <v>32.425933202357562</v>
          </cell>
          <cell r="R564">
            <v>297.72577991171977</v>
          </cell>
          <cell r="S564">
            <v>100.03</v>
          </cell>
          <cell r="U564">
            <v>0</v>
          </cell>
          <cell r="X564" t="str">
            <v>-</v>
          </cell>
          <cell r="Y564">
            <v>0</v>
          </cell>
        </row>
        <row r="565">
          <cell r="C565" t="str">
            <v>HOSPITAL PELÓPIDAS SILVEIRA - CG Nº 017/2022</v>
          </cell>
          <cell r="E565" t="str">
            <v>ISRAEL EUGENIO DA SILVA</v>
          </cell>
          <cell r="F565" t="str">
            <v>3 - Administrativo</v>
          </cell>
          <cell r="G565" t="str">
            <v>5174-10</v>
          </cell>
          <cell r="H565" t="str">
            <v>08/2026</v>
          </cell>
          <cell r="I565">
            <v>0</v>
          </cell>
          <cell r="J565">
            <v>133.37520000000001</v>
          </cell>
          <cell r="K565">
            <v>0</v>
          </cell>
          <cell r="L565">
            <v>199.55</v>
          </cell>
          <cell r="M565">
            <v>33.340000000000003</v>
          </cell>
          <cell r="O565">
            <v>32.425933202357562</v>
          </cell>
          <cell r="R565">
            <v>279.27547381429611</v>
          </cell>
          <cell r="S565">
            <v>100.03</v>
          </cell>
          <cell r="U565">
            <v>0</v>
          </cell>
          <cell r="X565" t="str">
            <v>-</v>
          </cell>
          <cell r="Y565">
            <v>0</v>
          </cell>
        </row>
        <row r="566">
          <cell r="C566" t="str">
            <v>HOSPITAL PELÓPIDAS SILVEIRA - CG Nº 017/2022</v>
          </cell>
          <cell r="E566" t="str">
            <v>ITALO GOMES DA SILVA</v>
          </cell>
          <cell r="F566" t="str">
            <v>2 - Outros Profissionais da Saúde</v>
          </cell>
          <cell r="G566" t="str">
            <v>2236-05</v>
          </cell>
          <cell r="H566" t="str">
            <v>08/2026</v>
          </cell>
          <cell r="I566">
            <v>0</v>
          </cell>
          <cell r="J566">
            <v>223.77440000000001</v>
          </cell>
          <cell r="K566">
            <v>0</v>
          </cell>
          <cell r="L566">
            <v>0</v>
          </cell>
          <cell r="M566">
            <v>0</v>
          </cell>
          <cell r="O566">
            <v>5.31</v>
          </cell>
          <cell r="R566">
            <v>0</v>
          </cell>
          <cell r="S566">
            <v>0</v>
          </cell>
          <cell r="U566">
            <v>0</v>
          </cell>
          <cell r="X566" t="str">
            <v>-</v>
          </cell>
          <cell r="Y566">
            <v>0</v>
          </cell>
        </row>
        <row r="567">
          <cell r="C567" t="str">
            <v>HOSPITAL PELÓPIDAS SILVEIRA - CG Nº 017/2022</v>
          </cell>
          <cell r="E567" t="str">
            <v>ITALO JONATHAS PEREIRA DE OLIVEIRA</v>
          </cell>
          <cell r="F567" t="str">
            <v>2 - Outros Profissionais da Saúde</v>
          </cell>
          <cell r="G567" t="str">
            <v>5211-30</v>
          </cell>
          <cell r="H567" t="str">
            <v>08/2026</v>
          </cell>
          <cell r="I567">
            <v>0</v>
          </cell>
          <cell r="J567">
            <v>161.59280000000001</v>
          </cell>
          <cell r="K567">
            <v>0</v>
          </cell>
          <cell r="L567">
            <v>199.55</v>
          </cell>
          <cell r="M567">
            <v>36.82</v>
          </cell>
          <cell r="O567">
            <v>32.425933202357562</v>
          </cell>
          <cell r="R567">
            <v>0</v>
          </cell>
          <cell r="S567">
            <v>0</v>
          </cell>
          <cell r="U567">
            <v>0</v>
          </cell>
          <cell r="X567" t="str">
            <v>-</v>
          </cell>
          <cell r="Y567">
            <v>0</v>
          </cell>
        </row>
        <row r="568">
          <cell r="C568" t="str">
            <v>HOSPITAL PELÓPIDAS SILVEIRA - CG Nº 017/2022</v>
          </cell>
          <cell r="E568" t="str">
            <v>ITALO OLIVEIRA DE MACEDO</v>
          </cell>
          <cell r="F568" t="str">
            <v>3 - Administrativo</v>
          </cell>
          <cell r="G568" t="str">
            <v>4102-20</v>
          </cell>
          <cell r="H568" t="str">
            <v>08/2026</v>
          </cell>
          <cell r="I568">
            <v>0</v>
          </cell>
          <cell r="J568">
            <v>137.82079999999999</v>
          </cell>
          <cell r="K568">
            <v>0</v>
          </cell>
          <cell r="L568">
            <v>199.55</v>
          </cell>
          <cell r="M568">
            <v>33.340000000000003</v>
          </cell>
          <cell r="O568">
            <v>32.425933202357562</v>
          </cell>
          <cell r="R568">
            <v>0</v>
          </cell>
          <cell r="S568">
            <v>0</v>
          </cell>
          <cell r="U568">
            <v>0</v>
          </cell>
          <cell r="X568" t="str">
            <v>-</v>
          </cell>
          <cell r="Y568">
            <v>0</v>
          </cell>
        </row>
        <row r="569">
          <cell r="C569" t="str">
            <v>HOSPITAL PELÓPIDAS SILVEIRA - CG Nº 017/2022</v>
          </cell>
          <cell r="E569" t="str">
            <v>ITALO PAULO DA SILVA LIMA</v>
          </cell>
          <cell r="F569" t="str">
            <v>3 - Administrativo</v>
          </cell>
          <cell r="G569" t="str">
            <v>5143-20</v>
          </cell>
          <cell r="H569" t="str">
            <v>08/2026</v>
          </cell>
          <cell r="I569">
            <v>0</v>
          </cell>
          <cell r="J569">
            <v>191.53360000000001</v>
          </cell>
          <cell r="K569">
            <v>0</v>
          </cell>
          <cell r="L569">
            <v>199.55</v>
          </cell>
          <cell r="M569">
            <v>33.340000000000003</v>
          </cell>
          <cell r="O569">
            <v>32.425933202357562</v>
          </cell>
          <cell r="R569">
            <v>279.27547381429611</v>
          </cell>
          <cell r="S569">
            <v>93.92</v>
          </cell>
          <cell r="U569">
            <v>0</v>
          </cell>
          <cell r="X569" t="str">
            <v>-</v>
          </cell>
          <cell r="Y569">
            <v>0</v>
          </cell>
        </row>
        <row r="570">
          <cell r="C570" t="str">
            <v>HOSPITAL PELÓPIDAS SILVEIRA - CG Nº 017/2022</v>
          </cell>
          <cell r="E570" t="str">
            <v>ITHAWANA LUIZA DA SILVA ARAUJO</v>
          </cell>
          <cell r="F570" t="str">
            <v>2 - Outros Profissionais da Saúde</v>
          </cell>
          <cell r="G570" t="str">
            <v>3222-05</v>
          </cell>
          <cell r="H570" t="str">
            <v>08/2026</v>
          </cell>
          <cell r="I570">
            <v>0</v>
          </cell>
          <cell r="J570">
            <v>322.94319999999999</v>
          </cell>
          <cell r="K570">
            <v>0</v>
          </cell>
          <cell r="L570">
            <v>0</v>
          </cell>
          <cell r="M570">
            <v>0</v>
          </cell>
          <cell r="O570">
            <v>2.5299999999999998</v>
          </cell>
          <cell r="R570">
            <v>279.27547381429611</v>
          </cell>
          <cell r="S570">
            <v>97.26</v>
          </cell>
          <cell r="U570">
            <v>0</v>
          </cell>
          <cell r="X570" t="str">
            <v>-</v>
          </cell>
          <cell r="Y570">
            <v>0</v>
          </cell>
        </row>
        <row r="571">
          <cell r="C571" t="str">
            <v>HOSPITAL PELÓPIDAS SILVEIRA - CG Nº 017/2022</v>
          </cell>
          <cell r="E571" t="str">
            <v>IVALDO AMARO SABINO FILHO</v>
          </cell>
          <cell r="F571" t="str">
            <v>2 - Outros Profissionais da Saúde</v>
          </cell>
          <cell r="G571" t="str">
            <v>5151-10</v>
          </cell>
          <cell r="H571" t="str">
            <v>08/2026</v>
          </cell>
          <cell r="I571">
            <v>0</v>
          </cell>
          <cell r="J571">
            <v>192.23759999999999</v>
          </cell>
          <cell r="K571">
            <v>0</v>
          </cell>
          <cell r="L571">
            <v>199.55</v>
          </cell>
          <cell r="M571">
            <v>33.340000000000003</v>
          </cell>
          <cell r="O571">
            <v>32.425933202357562</v>
          </cell>
          <cell r="R571">
            <v>279.27547381429611</v>
          </cell>
          <cell r="S571">
            <v>100.03</v>
          </cell>
          <cell r="U571">
            <v>0</v>
          </cell>
          <cell r="X571" t="str">
            <v>-</v>
          </cell>
          <cell r="Y571">
            <v>0</v>
          </cell>
        </row>
        <row r="572">
          <cell r="C572" t="str">
            <v>HOSPITAL PELÓPIDAS SILVEIRA - CG Nº 017/2022</v>
          </cell>
          <cell r="E572" t="str">
            <v>IVANEIDE VERGETE MARQUES</v>
          </cell>
          <cell r="F572" t="str">
            <v>2 - Outros Profissionais da Saúde</v>
          </cell>
          <cell r="G572" t="str">
            <v>3241-15</v>
          </cell>
          <cell r="H572" t="str">
            <v>08/2026</v>
          </cell>
          <cell r="I572">
            <v>0</v>
          </cell>
          <cell r="J572">
            <v>440.31040000000002</v>
          </cell>
          <cell r="K572">
            <v>0</v>
          </cell>
          <cell r="L572">
            <v>0</v>
          </cell>
          <cell r="M572">
            <v>0</v>
          </cell>
          <cell r="O572">
            <v>2.5299999999999998</v>
          </cell>
          <cell r="R572">
            <v>94.772412840059502</v>
          </cell>
          <cell r="S572">
            <v>81.97</v>
          </cell>
          <cell r="U572">
            <v>0</v>
          </cell>
          <cell r="X572" t="str">
            <v>-</v>
          </cell>
          <cell r="Y572">
            <v>0</v>
          </cell>
        </row>
        <row r="573">
          <cell r="C573" t="str">
            <v>HOSPITAL PELÓPIDAS SILVEIRA - CG Nº 017/2022</v>
          </cell>
          <cell r="E573" t="str">
            <v>IVANETE DAS GRACAS TININ</v>
          </cell>
          <cell r="F573" t="str">
            <v>2 - Outros Profissionais da Saúde</v>
          </cell>
          <cell r="G573" t="str">
            <v>3222-05</v>
          </cell>
          <cell r="H573" t="str">
            <v>08/2026</v>
          </cell>
          <cell r="I573">
            <v>0</v>
          </cell>
          <cell r="J573">
            <v>306.06319999999999</v>
          </cell>
          <cell r="K573">
            <v>0</v>
          </cell>
          <cell r="L573">
            <v>0</v>
          </cell>
          <cell r="M573">
            <v>0</v>
          </cell>
          <cell r="O573">
            <v>2.5299999999999998</v>
          </cell>
          <cell r="R573">
            <v>150.12333113233049</v>
          </cell>
          <cell r="S573">
            <v>97.26</v>
          </cell>
          <cell r="U573">
            <v>81.02</v>
          </cell>
          <cell r="X573" t="str">
            <v>Auxílio Básico</v>
          </cell>
          <cell r="Y573">
            <v>0</v>
          </cell>
        </row>
        <row r="574">
          <cell r="C574" t="str">
            <v>HOSPITAL PELÓPIDAS SILVEIRA - CG Nº 017/2022</v>
          </cell>
          <cell r="E574" t="str">
            <v>IVONEIDE GOMES DE ASSIS SILVA</v>
          </cell>
          <cell r="F574" t="str">
            <v>3 - Administrativo</v>
          </cell>
          <cell r="G574" t="str">
            <v>5134-30</v>
          </cell>
          <cell r="H574" t="str">
            <v>08/2026</v>
          </cell>
          <cell r="I574">
            <v>0</v>
          </cell>
          <cell r="J574">
            <v>227.54079999999999</v>
          </cell>
          <cell r="K574">
            <v>0</v>
          </cell>
          <cell r="L574">
            <v>199.55</v>
          </cell>
          <cell r="M574">
            <v>33.340000000000003</v>
          </cell>
          <cell r="O574">
            <v>32.425933202357562</v>
          </cell>
          <cell r="R574">
            <v>140.89817808361866</v>
          </cell>
          <cell r="S574">
            <v>100.03</v>
          </cell>
          <cell r="U574">
            <v>0</v>
          </cell>
          <cell r="X574" t="str">
            <v>-</v>
          </cell>
          <cell r="Y574">
            <v>0</v>
          </cell>
        </row>
        <row r="575">
          <cell r="C575" t="str">
            <v>HOSPITAL PELÓPIDAS SILVEIRA - CG Nº 017/2022</v>
          </cell>
          <cell r="E575" t="str">
            <v>IZABEL CRISTINA FERREIRA DA SILVA</v>
          </cell>
          <cell r="F575" t="str">
            <v>2 - Outros Profissionais da Saúde</v>
          </cell>
          <cell r="G575" t="str">
            <v>3222-05</v>
          </cell>
          <cell r="H575" t="str">
            <v>08/2026</v>
          </cell>
          <cell r="I575">
            <v>0</v>
          </cell>
          <cell r="J575">
            <v>310.6712</v>
          </cell>
          <cell r="K575">
            <v>0</v>
          </cell>
          <cell r="L575">
            <v>199.55</v>
          </cell>
          <cell r="M575">
            <v>32.42</v>
          </cell>
          <cell r="O575">
            <v>2.5299999999999998</v>
          </cell>
          <cell r="R575">
            <v>0</v>
          </cell>
          <cell r="S575">
            <v>0</v>
          </cell>
          <cell r="U575">
            <v>0</v>
          </cell>
          <cell r="X575" t="str">
            <v>-</v>
          </cell>
          <cell r="Y575">
            <v>0</v>
          </cell>
        </row>
        <row r="576">
          <cell r="C576" t="str">
            <v>HOSPITAL PELÓPIDAS SILVEIRA - CG Nº 017/2022</v>
          </cell>
          <cell r="E576" t="str">
            <v>IZABEL MARIA MONTEIRO DE ARAUJO</v>
          </cell>
          <cell r="F576" t="str">
            <v>2 - Outros Profissionais da Saúde</v>
          </cell>
          <cell r="G576" t="str">
            <v>2235-05</v>
          </cell>
          <cell r="H576" t="str">
            <v>08/2026</v>
          </cell>
          <cell r="I576">
            <v>0</v>
          </cell>
          <cell r="J576">
            <v>447.416</v>
          </cell>
          <cell r="K576">
            <v>0</v>
          </cell>
          <cell r="L576">
            <v>199.55</v>
          </cell>
          <cell r="M576">
            <v>3.33</v>
          </cell>
          <cell r="O576">
            <v>5.31</v>
          </cell>
          <cell r="R576">
            <v>0</v>
          </cell>
          <cell r="S576">
            <v>0</v>
          </cell>
          <cell r="U576">
            <v>0</v>
          </cell>
          <cell r="X576" t="str">
            <v>-</v>
          </cell>
          <cell r="Y576">
            <v>0</v>
          </cell>
        </row>
        <row r="577">
          <cell r="C577" t="str">
            <v>HOSPITAL PELÓPIDAS SILVEIRA - CG Nº 017/2022</v>
          </cell>
          <cell r="E577" t="str">
            <v>IZABELLE ALESSANDRA TININ MARINHO</v>
          </cell>
          <cell r="F577" t="str">
            <v>2 - Outros Profissionais da Saúde</v>
          </cell>
          <cell r="G577" t="str">
            <v>3222-05</v>
          </cell>
          <cell r="H577" t="str">
            <v>08/2026</v>
          </cell>
          <cell r="I577">
            <v>0</v>
          </cell>
          <cell r="J577">
            <v>23.374400000000001</v>
          </cell>
          <cell r="K577">
            <v>0</v>
          </cell>
          <cell r="L577">
            <v>199.55</v>
          </cell>
          <cell r="M577">
            <v>32.42</v>
          </cell>
          <cell r="O577">
            <v>2.5299999999999998</v>
          </cell>
          <cell r="R577">
            <v>39.421494547788505</v>
          </cell>
          <cell r="S577">
            <v>36</v>
          </cell>
          <cell r="U577">
            <v>0</v>
          </cell>
          <cell r="X577" t="str">
            <v>-</v>
          </cell>
          <cell r="Y577">
            <v>0</v>
          </cell>
        </row>
        <row r="578">
          <cell r="C578" t="str">
            <v>HOSPITAL PELÓPIDAS SILVEIRA - CG Nº 017/2022</v>
          </cell>
          <cell r="E578" t="str">
            <v>JACIARA SANTOS BATISTA</v>
          </cell>
          <cell r="F578" t="str">
            <v>2 - Outros Profissionais da Saúde</v>
          </cell>
          <cell r="G578" t="str">
            <v>3222-05</v>
          </cell>
          <cell r="H578" t="str">
            <v>08/2026</v>
          </cell>
          <cell r="I578">
            <v>0</v>
          </cell>
          <cell r="J578">
            <v>294.96480000000003</v>
          </cell>
          <cell r="K578">
            <v>0</v>
          </cell>
          <cell r="L578">
            <v>0</v>
          </cell>
          <cell r="M578">
            <v>0</v>
          </cell>
          <cell r="O578">
            <v>2.5299999999999998</v>
          </cell>
          <cell r="R578">
            <v>279.27547381429611</v>
          </cell>
          <cell r="S578">
            <v>97.26</v>
          </cell>
          <cell r="U578">
            <v>0</v>
          </cell>
          <cell r="X578" t="str">
            <v>-</v>
          </cell>
          <cell r="Y578">
            <v>0</v>
          </cell>
        </row>
        <row r="579">
          <cell r="C579" t="str">
            <v>HOSPITAL PELÓPIDAS SILVEIRA - CG Nº 017/2022</v>
          </cell>
          <cell r="E579" t="str">
            <v>JACIARA TOMAZ DA SILVA</v>
          </cell>
          <cell r="F579" t="str">
            <v>2 - Outros Profissionais da Saúde</v>
          </cell>
          <cell r="G579" t="str">
            <v>3222-05</v>
          </cell>
          <cell r="H579" t="str">
            <v>08/2026</v>
          </cell>
          <cell r="I579">
            <v>0</v>
          </cell>
          <cell r="J579">
            <v>283.34879999999998</v>
          </cell>
          <cell r="K579">
            <v>0</v>
          </cell>
          <cell r="L579">
            <v>199.55</v>
          </cell>
          <cell r="M579">
            <v>32.42</v>
          </cell>
          <cell r="O579">
            <v>2.5299999999999998</v>
          </cell>
          <cell r="R579">
            <v>0</v>
          </cell>
          <cell r="S579">
            <v>0</v>
          </cell>
          <cell r="U579">
            <v>0</v>
          </cell>
          <cell r="X579" t="str">
            <v>-</v>
          </cell>
          <cell r="Y579">
            <v>0</v>
          </cell>
        </row>
        <row r="580">
          <cell r="C580" t="str">
            <v>HOSPITAL PELÓPIDAS SILVEIRA - CG Nº 017/2022</v>
          </cell>
          <cell r="E580" t="str">
            <v>JACIENE MARIA DA SILVA</v>
          </cell>
          <cell r="F580" t="str">
            <v>2 - Outros Profissionais da Saúde</v>
          </cell>
          <cell r="G580" t="str">
            <v>3222-05</v>
          </cell>
          <cell r="H580" t="str">
            <v>08/2026</v>
          </cell>
          <cell r="I580">
            <v>0</v>
          </cell>
          <cell r="J580">
            <v>324.44560000000001</v>
          </cell>
          <cell r="K580">
            <v>0</v>
          </cell>
          <cell r="L580">
            <v>199.55</v>
          </cell>
          <cell r="M580">
            <v>32.42</v>
          </cell>
          <cell r="O580">
            <v>2.5299999999999998</v>
          </cell>
          <cell r="R580">
            <v>140.89817808361866</v>
          </cell>
          <cell r="S580">
            <v>97.26</v>
          </cell>
          <cell r="U580">
            <v>0</v>
          </cell>
          <cell r="X580" t="str">
            <v>-</v>
          </cell>
          <cell r="Y580">
            <v>0</v>
          </cell>
        </row>
        <row r="581">
          <cell r="C581" t="str">
            <v>HOSPITAL PELÓPIDAS SILVEIRA - CG Nº 017/2022</v>
          </cell>
          <cell r="E581" t="str">
            <v>JACIENE MARIA SANTANA DOS SANTOS</v>
          </cell>
          <cell r="F581" t="str">
            <v>3 - Administrativo</v>
          </cell>
          <cell r="G581" t="str">
            <v>5143-20</v>
          </cell>
          <cell r="H581" t="str">
            <v>08/2026</v>
          </cell>
          <cell r="I581">
            <v>0</v>
          </cell>
          <cell r="J581">
            <v>207.9408</v>
          </cell>
          <cell r="K581">
            <v>0</v>
          </cell>
          <cell r="L581">
            <v>0</v>
          </cell>
          <cell r="M581">
            <v>0</v>
          </cell>
          <cell r="O581">
            <v>32.425933202357562</v>
          </cell>
          <cell r="R581">
            <v>140.89817808361866</v>
          </cell>
          <cell r="S581">
            <v>100.03</v>
          </cell>
          <cell r="U581">
            <v>0</v>
          </cell>
          <cell r="X581" t="str">
            <v>-</v>
          </cell>
          <cell r="Y581">
            <v>0</v>
          </cell>
        </row>
        <row r="582">
          <cell r="C582" t="str">
            <v>HOSPITAL PELÓPIDAS SILVEIRA - CG Nº 017/2022</v>
          </cell>
          <cell r="E582" t="str">
            <v>JACKSON DOUGLAS FERREIRA ROCHA</v>
          </cell>
          <cell r="F582" t="str">
            <v>3 - Administrativo</v>
          </cell>
          <cell r="G582" t="str">
            <v>5174-10</v>
          </cell>
          <cell r="H582" t="str">
            <v>08/2026</v>
          </cell>
          <cell r="I582">
            <v>0</v>
          </cell>
          <cell r="J582">
            <v>151.24959999999999</v>
          </cell>
          <cell r="K582">
            <v>0</v>
          </cell>
          <cell r="L582">
            <v>199.55</v>
          </cell>
          <cell r="M582">
            <v>33.340000000000003</v>
          </cell>
          <cell r="O582">
            <v>32.425933202357562</v>
          </cell>
          <cell r="R582">
            <v>279.27547381429611</v>
          </cell>
          <cell r="S582">
            <v>100.03</v>
          </cell>
          <cell r="U582">
            <v>0</v>
          </cell>
          <cell r="X582" t="str">
            <v>-</v>
          </cell>
          <cell r="Y582">
            <v>0</v>
          </cell>
        </row>
        <row r="583">
          <cell r="C583" t="str">
            <v>HOSPITAL PELÓPIDAS SILVEIRA - CG Nº 017/2022</v>
          </cell>
          <cell r="E583" t="str">
            <v>JACQUELINE FERREIRA E SILVA</v>
          </cell>
          <cell r="F583" t="str">
            <v>3 - Administrativo</v>
          </cell>
          <cell r="G583" t="str">
            <v>5174-10</v>
          </cell>
          <cell r="H583" t="str">
            <v>08/2026</v>
          </cell>
          <cell r="I583">
            <v>0</v>
          </cell>
          <cell r="J583">
            <v>126.71599999999999</v>
          </cell>
          <cell r="K583">
            <v>0</v>
          </cell>
          <cell r="L583">
            <v>0</v>
          </cell>
          <cell r="M583">
            <v>0</v>
          </cell>
          <cell r="O583">
            <v>32.425933202357562</v>
          </cell>
          <cell r="R583">
            <v>389.97731039883809</v>
          </cell>
          <cell r="S583">
            <v>79.72</v>
          </cell>
          <cell r="U583">
            <v>0</v>
          </cell>
          <cell r="X583" t="str">
            <v>-</v>
          </cell>
          <cell r="Y583">
            <v>0</v>
          </cell>
        </row>
        <row r="584">
          <cell r="C584" t="str">
            <v>HOSPITAL PELÓPIDAS SILVEIRA - CG Nº 017/2022</v>
          </cell>
          <cell r="E584" t="str">
            <v>JADE NAYARA SOARES GUIMARAES</v>
          </cell>
          <cell r="F584" t="str">
            <v>2 - Outros Profissionais da Saúde</v>
          </cell>
          <cell r="G584" t="str">
            <v>3222-05</v>
          </cell>
          <cell r="H584" t="str">
            <v>08/2026</v>
          </cell>
          <cell r="I584">
            <v>0</v>
          </cell>
          <cell r="J584">
            <v>328.57440000000003</v>
          </cell>
          <cell r="K584">
            <v>0</v>
          </cell>
          <cell r="L584">
            <v>199.55</v>
          </cell>
          <cell r="M584">
            <v>32.42</v>
          </cell>
          <cell r="O584">
            <v>2.5299999999999998</v>
          </cell>
          <cell r="R584">
            <v>0</v>
          </cell>
          <cell r="S584">
            <v>0</v>
          </cell>
          <cell r="U584">
            <v>81.02</v>
          </cell>
          <cell r="X584" t="str">
            <v>Auxílio Básico</v>
          </cell>
          <cell r="Y584">
            <v>0</v>
          </cell>
        </row>
        <row r="585">
          <cell r="C585" t="str">
            <v>HOSPITAL PELÓPIDAS SILVEIRA - CG Nº 017/2022</v>
          </cell>
          <cell r="E585" t="str">
            <v>JAFIA JOAIDE CAFE DE CARVALHO</v>
          </cell>
          <cell r="F585" t="str">
            <v>2 - Outros Profissionais da Saúde</v>
          </cell>
          <cell r="G585" t="str">
            <v>2235-05</v>
          </cell>
          <cell r="H585" t="str">
            <v>08/2026</v>
          </cell>
          <cell r="I585">
            <v>0</v>
          </cell>
          <cell r="J585">
            <v>421.80560000000003</v>
          </cell>
          <cell r="K585">
            <v>0</v>
          </cell>
          <cell r="L585">
            <v>0</v>
          </cell>
          <cell r="M585">
            <v>0</v>
          </cell>
          <cell r="O585">
            <v>5.31</v>
          </cell>
          <cell r="R585">
            <v>0</v>
          </cell>
          <cell r="S585">
            <v>0</v>
          </cell>
          <cell r="U585">
            <v>0</v>
          </cell>
          <cell r="X585" t="str">
            <v>-</v>
          </cell>
          <cell r="Y585">
            <v>0</v>
          </cell>
        </row>
        <row r="586">
          <cell r="C586" t="str">
            <v>HOSPITAL PELÓPIDAS SILVEIRA - CG Nº 017/2022</v>
          </cell>
          <cell r="E586" t="str">
            <v>JAIANE KESSYLA DO NASCIMENTO FERREIRA DE OLIVEIRA</v>
          </cell>
          <cell r="F586" t="str">
            <v>2 - Outros Profissionais da Saúde</v>
          </cell>
          <cell r="G586" t="str">
            <v>2235-05</v>
          </cell>
          <cell r="H586" t="str">
            <v>08/2026</v>
          </cell>
          <cell r="I586">
            <v>0</v>
          </cell>
          <cell r="J586">
            <v>51.923999999999999</v>
          </cell>
          <cell r="K586">
            <v>0</v>
          </cell>
          <cell r="L586">
            <v>0</v>
          </cell>
          <cell r="M586">
            <v>0</v>
          </cell>
          <cell r="O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>-</v>
          </cell>
          <cell r="Y586">
            <v>0</v>
          </cell>
        </row>
        <row r="587">
          <cell r="C587" t="str">
            <v>HOSPITAL PELÓPIDAS SILVEIRA - CG Nº 017/2022</v>
          </cell>
          <cell r="E587" t="str">
            <v>JAILSON CORREIA DA SILVA</v>
          </cell>
          <cell r="F587" t="str">
            <v>3 - Administrativo</v>
          </cell>
          <cell r="G587" t="str">
            <v>5174-10</v>
          </cell>
          <cell r="H587" t="str">
            <v>08/2026</v>
          </cell>
          <cell r="I587">
            <v>0</v>
          </cell>
          <cell r="J587">
            <v>150.7176</v>
          </cell>
          <cell r="K587">
            <v>0</v>
          </cell>
          <cell r="L587">
            <v>199.55</v>
          </cell>
          <cell r="M587">
            <v>33.340000000000003</v>
          </cell>
          <cell r="O587">
            <v>32.425933202357562</v>
          </cell>
          <cell r="R587">
            <v>297.72577991171977</v>
          </cell>
          <cell r="S587">
            <v>100.03</v>
          </cell>
          <cell r="U587">
            <v>0</v>
          </cell>
          <cell r="X587" t="str">
            <v>-</v>
          </cell>
          <cell r="Y587">
            <v>0</v>
          </cell>
        </row>
        <row r="588">
          <cell r="C588" t="str">
            <v>HOSPITAL PELÓPIDAS SILVEIRA - CG Nº 017/2022</v>
          </cell>
          <cell r="E588" t="str">
            <v>JAILSON WANDERLEY DOS SANTOS BRITO</v>
          </cell>
          <cell r="F588" t="str">
            <v>3 - Administrativo</v>
          </cell>
          <cell r="G588" t="str">
            <v>5143-20</v>
          </cell>
          <cell r="H588" t="str">
            <v>08/2026</v>
          </cell>
          <cell r="I588">
            <v>0</v>
          </cell>
          <cell r="J588">
            <v>92.623199999999997</v>
          </cell>
          <cell r="K588">
            <v>0</v>
          </cell>
          <cell r="L588">
            <v>0</v>
          </cell>
          <cell r="M588">
            <v>0</v>
          </cell>
          <cell r="O588">
            <v>0</v>
          </cell>
          <cell r="R588">
            <v>150.12333113233049</v>
          </cell>
          <cell r="S588">
            <v>27.6</v>
          </cell>
          <cell r="U588">
            <v>0</v>
          </cell>
          <cell r="X588" t="str">
            <v>-</v>
          </cell>
          <cell r="Y588">
            <v>0</v>
          </cell>
        </row>
        <row r="589">
          <cell r="C589" t="str">
            <v>HOSPITAL PELÓPIDAS SILVEIRA - CG Nº 017/2022</v>
          </cell>
          <cell r="E589" t="str">
            <v>JAILTON DA SILVA CHACON</v>
          </cell>
          <cell r="F589" t="str">
            <v>3 - Administrativo</v>
          </cell>
          <cell r="G589" t="str">
            <v>5135-05</v>
          </cell>
          <cell r="H589" t="str">
            <v>08/2026</v>
          </cell>
          <cell r="I589">
            <v>0</v>
          </cell>
          <cell r="J589">
            <v>208.73519999999999</v>
          </cell>
          <cell r="K589">
            <v>0</v>
          </cell>
          <cell r="L589">
            <v>199.55</v>
          </cell>
          <cell r="M589">
            <v>33.340000000000003</v>
          </cell>
          <cell r="O589">
            <v>32.425933202357562</v>
          </cell>
          <cell r="R589">
            <v>297.72577991171977</v>
          </cell>
          <cell r="S589">
            <v>97.99</v>
          </cell>
          <cell r="U589">
            <v>0</v>
          </cell>
          <cell r="X589" t="str">
            <v>-</v>
          </cell>
          <cell r="Y589">
            <v>0</v>
          </cell>
        </row>
        <row r="590">
          <cell r="C590" t="str">
            <v>HOSPITAL PELÓPIDAS SILVEIRA - CG Nº 017/2022</v>
          </cell>
          <cell r="E590" t="str">
            <v>JAINE RAYANNE DO NASCIMENTO DE ASSIS DE OLIVEIRA</v>
          </cell>
          <cell r="F590" t="str">
            <v>2 - Outros Profissionais da Saúde</v>
          </cell>
          <cell r="G590" t="str">
            <v>3222-05</v>
          </cell>
          <cell r="H590" t="str">
            <v>08/2026</v>
          </cell>
          <cell r="I590">
            <v>0</v>
          </cell>
          <cell r="J590">
            <v>281.83839999999998</v>
          </cell>
          <cell r="K590">
            <v>0</v>
          </cell>
          <cell r="L590">
            <v>199.55</v>
          </cell>
          <cell r="M590">
            <v>32.42</v>
          </cell>
          <cell r="O590">
            <v>2.5299999999999998</v>
          </cell>
          <cell r="R590">
            <v>0</v>
          </cell>
          <cell r="S590">
            <v>0</v>
          </cell>
          <cell r="U590">
            <v>75.62</v>
          </cell>
          <cell r="X590" t="str">
            <v>Auxílio Básico</v>
          </cell>
          <cell r="Y590">
            <v>0</v>
          </cell>
        </row>
        <row r="591">
          <cell r="C591" t="str">
            <v>HOSPITAL PELÓPIDAS SILVEIRA - CG Nº 017/2022</v>
          </cell>
          <cell r="E591" t="str">
            <v>JAMERSON DAVI PEREIRA DA SILVA</v>
          </cell>
          <cell r="F591" t="str">
            <v>3 - Administrativo</v>
          </cell>
          <cell r="G591" t="str">
            <v>5143-20</v>
          </cell>
          <cell r="H591" t="str">
            <v>08/2026</v>
          </cell>
          <cell r="I591">
            <v>0</v>
          </cell>
          <cell r="J591">
            <v>209.696</v>
          </cell>
          <cell r="K591">
            <v>0</v>
          </cell>
          <cell r="L591">
            <v>199.55</v>
          </cell>
          <cell r="M591">
            <v>33.340000000000003</v>
          </cell>
          <cell r="O591">
            <v>32.425933202357562</v>
          </cell>
          <cell r="R591">
            <v>297.72577991171977</v>
          </cell>
          <cell r="S591">
            <v>76.88</v>
          </cell>
          <cell r="U591">
            <v>0</v>
          </cell>
          <cell r="X591" t="str">
            <v>-</v>
          </cell>
          <cell r="Y591">
            <v>0</v>
          </cell>
        </row>
        <row r="592">
          <cell r="C592" t="str">
            <v>HOSPITAL PELÓPIDAS SILVEIRA - CG Nº 017/2022</v>
          </cell>
          <cell r="E592" t="str">
            <v>JAMILLE BARBOSA DE LIMA</v>
          </cell>
          <cell r="F592" t="str">
            <v>2 - Outros Profissionais da Saúde</v>
          </cell>
          <cell r="G592" t="str">
            <v>2235-05</v>
          </cell>
          <cell r="H592" t="str">
            <v>08/2026</v>
          </cell>
          <cell r="I592">
            <v>0</v>
          </cell>
          <cell r="J592">
            <v>480.82080000000002</v>
          </cell>
          <cell r="K592">
            <v>0</v>
          </cell>
          <cell r="L592">
            <v>0</v>
          </cell>
          <cell r="M592">
            <v>0</v>
          </cell>
          <cell r="O592">
            <v>5.31</v>
          </cell>
          <cell r="R592">
            <v>0</v>
          </cell>
          <cell r="S592">
            <v>0</v>
          </cell>
          <cell r="U592">
            <v>120.26</v>
          </cell>
          <cell r="X592" t="str">
            <v>Auxílio Básico</v>
          </cell>
          <cell r="Y592">
            <v>0</v>
          </cell>
        </row>
        <row r="593">
          <cell r="C593" t="str">
            <v>HOSPITAL PELÓPIDAS SILVEIRA - CG Nº 017/2022</v>
          </cell>
          <cell r="E593" t="str">
            <v>JAMILY ROBERTA DA SILVA</v>
          </cell>
          <cell r="F593" t="str">
            <v>2 - Outros Profissionais da Saúde</v>
          </cell>
          <cell r="G593" t="str">
            <v>3222-05</v>
          </cell>
          <cell r="H593" t="str">
            <v>08/2026</v>
          </cell>
          <cell r="I593">
            <v>0</v>
          </cell>
          <cell r="J593">
            <v>282.0872</v>
          </cell>
          <cell r="K593">
            <v>0</v>
          </cell>
          <cell r="L593">
            <v>0</v>
          </cell>
          <cell r="M593">
            <v>0</v>
          </cell>
          <cell r="O593">
            <v>2.5299999999999998</v>
          </cell>
          <cell r="R593">
            <v>0</v>
          </cell>
          <cell r="S593">
            <v>0</v>
          </cell>
          <cell r="U593">
            <v>0</v>
          </cell>
          <cell r="X593" t="str">
            <v>-</v>
          </cell>
          <cell r="Y593">
            <v>0</v>
          </cell>
        </row>
        <row r="594">
          <cell r="C594" t="str">
            <v>HOSPITAL PELÓPIDAS SILVEIRA - CG Nº 017/2022</v>
          </cell>
          <cell r="E594" t="str">
            <v>JAMINE MARIA DA SILVA</v>
          </cell>
          <cell r="F594" t="str">
            <v>2 - Outros Profissionais da Saúde</v>
          </cell>
          <cell r="G594" t="str">
            <v>2234-05</v>
          </cell>
          <cell r="H594" t="str">
            <v>08/2026</v>
          </cell>
          <cell r="I594">
            <v>0</v>
          </cell>
          <cell r="J594">
            <v>411.6576</v>
          </cell>
          <cell r="K594">
            <v>0</v>
          </cell>
          <cell r="L594">
            <v>0</v>
          </cell>
          <cell r="M594">
            <v>0</v>
          </cell>
          <cell r="O594">
            <v>2.5299999999999998</v>
          </cell>
          <cell r="R594">
            <v>0</v>
          </cell>
          <cell r="S594">
            <v>0</v>
          </cell>
          <cell r="U594">
            <v>0</v>
          </cell>
          <cell r="X594" t="str">
            <v>-</v>
          </cell>
          <cell r="Y594">
            <v>0</v>
          </cell>
        </row>
        <row r="595">
          <cell r="C595" t="str">
            <v>HOSPITAL PELÓPIDAS SILVEIRA - CG Nº 017/2022</v>
          </cell>
          <cell r="E595" t="str">
            <v>JANAINA HONORIO ALVES WANDERLEY</v>
          </cell>
          <cell r="F595" t="str">
            <v>2 - Outros Profissionais da Saúde</v>
          </cell>
          <cell r="G595" t="str">
            <v>3222-05</v>
          </cell>
          <cell r="H595" t="str">
            <v>08/2026</v>
          </cell>
          <cell r="I595">
            <v>0</v>
          </cell>
          <cell r="J595">
            <v>339.02960000000002</v>
          </cell>
          <cell r="K595">
            <v>0</v>
          </cell>
          <cell r="L595">
            <v>0</v>
          </cell>
          <cell r="M595">
            <v>0</v>
          </cell>
          <cell r="O595">
            <v>2.5299999999999998</v>
          </cell>
          <cell r="R595">
            <v>0</v>
          </cell>
          <cell r="S595">
            <v>0</v>
          </cell>
          <cell r="U595">
            <v>0</v>
          </cell>
          <cell r="X595" t="str">
            <v>-</v>
          </cell>
          <cell r="Y595">
            <v>0</v>
          </cell>
        </row>
        <row r="596">
          <cell r="C596" t="str">
            <v>HOSPITAL PELÓPIDAS SILVEIRA - CG Nº 017/2022</v>
          </cell>
          <cell r="E596" t="str">
            <v>JANAINA MARIA DA SILVA</v>
          </cell>
          <cell r="F596" t="str">
            <v>2 - Outros Profissionais da Saúde</v>
          </cell>
          <cell r="G596" t="str">
            <v>3222-05</v>
          </cell>
          <cell r="H596" t="str">
            <v>08/2026</v>
          </cell>
          <cell r="I596">
            <v>0</v>
          </cell>
          <cell r="J596">
            <v>283.77120000000002</v>
          </cell>
          <cell r="K596">
            <v>0</v>
          </cell>
          <cell r="L596">
            <v>199.55</v>
          </cell>
          <cell r="M596">
            <v>32.42</v>
          </cell>
          <cell r="O596">
            <v>2.5299999999999998</v>
          </cell>
          <cell r="R596">
            <v>0</v>
          </cell>
          <cell r="S596">
            <v>0</v>
          </cell>
          <cell r="U596">
            <v>0</v>
          </cell>
          <cell r="X596" t="str">
            <v>-</v>
          </cell>
          <cell r="Y596">
            <v>0</v>
          </cell>
        </row>
        <row r="597">
          <cell r="C597" t="str">
            <v>HOSPITAL PELÓPIDAS SILVEIRA - CG Nº 017/2022</v>
          </cell>
          <cell r="E597" t="str">
            <v>JANAINA MARIA RAMOS DA SILVA</v>
          </cell>
          <cell r="F597" t="str">
            <v>3 - Administrativo</v>
          </cell>
          <cell r="G597" t="str">
            <v>4110-10</v>
          </cell>
          <cell r="H597" t="str">
            <v>08/2026</v>
          </cell>
          <cell r="I597">
            <v>0</v>
          </cell>
          <cell r="J597">
            <v>133.37520000000001</v>
          </cell>
          <cell r="K597">
            <v>0</v>
          </cell>
          <cell r="L597">
            <v>199.55</v>
          </cell>
          <cell r="M597">
            <v>33.340000000000003</v>
          </cell>
          <cell r="O597">
            <v>32.425933202357562</v>
          </cell>
          <cell r="R597">
            <v>389.97731039883809</v>
          </cell>
          <cell r="S597">
            <v>96.7</v>
          </cell>
          <cell r="U597">
            <v>0</v>
          </cell>
          <cell r="X597" t="str">
            <v>-</v>
          </cell>
          <cell r="Y597">
            <v>0</v>
          </cell>
        </row>
        <row r="598">
          <cell r="C598" t="str">
            <v>HOSPITAL PELÓPIDAS SILVEIRA - CG Nº 017/2022</v>
          </cell>
          <cell r="E598" t="str">
            <v>JANAINA VIEIRA DE SOUZA CHAGAS</v>
          </cell>
          <cell r="F598" t="str">
            <v>2 - Outros Profissionais da Saúde</v>
          </cell>
          <cell r="G598" t="str">
            <v>2235-05</v>
          </cell>
          <cell r="H598" t="str">
            <v>08/2026</v>
          </cell>
          <cell r="I598">
            <v>0</v>
          </cell>
          <cell r="J598">
            <v>525.10640000000001</v>
          </cell>
          <cell r="K598">
            <v>0</v>
          </cell>
          <cell r="L598">
            <v>199.55</v>
          </cell>
          <cell r="M598">
            <v>3.59</v>
          </cell>
          <cell r="O598">
            <v>5.31</v>
          </cell>
          <cell r="R598">
            <v>0</v>
          </cell>
          <cell r="S598">
            <v>0</v>
          </cell>
          <cell r="U598">
            <v>120.26</v>
          </cell>
          <cell r="X598" t="str">
            <v>Auxílio Básico</v>
          </cell>
          <cell r="Y598">
            <v>0</v>
          </cell>
        </row>
        <row r="599">
          <cell r="C599" t="str">
            <v>HOSPITAL PELÓPIDAS SILVEIRA - CG Nº 017/2022</v>
          </cell>
          <cell r="E599" t="str">
            <v>JANDARACY OLEGARIA DA SILVA</v>
          </cell>
          <cell r="F599" t="str">
            <v>2 - Outros Profissionais da Saúde</v>
          </cell>
          <cell r="G599" t="str">
            <v>3222-05</v>
          </cell>
          <cell r="H599" t="str">
            <v>08/2026</v>
          </cell>
          <cell r="I599">
            <v>0</v>
          </cell>
          <cell r="J599">
            <v>298.4008</v>
          </cell>
          <cell r="K599">
            <v>0</v>
          </cell>
          <cell r="L599">
            <v>199.55</v>
          </cell>
          <cell r="M599">
            <v>32.42</v>
          </cell>
          <cell r="O599">
            <v>2.5299999999999998</v>
          </cell>
          <cell r="R599">
            <v>297.72577991171977</v>
          </cell>
          <cell r="S599">
            <v>92.07</v>
          </cell>
          <cell r="U599">
            <v>75.62</v>
          </cell>
          <cell r="X599" t="str">
            <v>Auxílio Básico</v>
          </cell>
          <cell r="Y599">
            <v>0</v>
          </cell>
        </row>
        <row r="600">
          <cell r="C600" t="str">
            <v>HOSPITAL PELÓPIDAS SILVEIRA - CG Nº 017/2022</v>
          </cell>
          <cell r="E600" t="str">
            <v>JANDESON SANTOS OLIVEIRA</v>
          </cell>
          <cell r="F600" t="str">
            <v>3 - Administrativo</v>
          </cell>
          <cell r="G600" t="str">
            <v>5142-25</v>
          </cell>
          <cell r="H600" t="str">
            <v>08/2026</v>
          </cell>
          <cell r="I600">
            <v>0</v>
          </cell>
          <cell r="J600">
            <v>195.87039999999999</v>
          </cell>
          <cell r="K600">
            <v>0</v>
          </cell>
          <cell r="L600">
            <v>0</v>
          </cell>
          <cell r="M600">
            <v>0</v>
          </cell>
          <cell r="O600">
            <v>0</v>
          </cell>
          <cell r="R600">
            <v>279.27547381429611</v>
          </cell>
          <cell r="S600">
            <v>78.61</v>
          </cell>
          <cell r="U600">
            <v>0</v>
          </cell>
          <cell r="X600" t="str">
            <v>-</v>
          </cell>
          <cell r="Y600">
            <v>0</v>
          </cell>
        </row>
        <row r="601">
          <cell r="C601" t="str">
            <v>HOSPITAL PELÓPIDAS SILVEIRA - CG Nº 017/2022</v>
          </cell>
          <cell r="E601" t="str">
            <v>JANE FERREIRA DA SILVA</v>
          </cell>
          <cell r="F601" t="str">
            <v>3 - Administrativo</v>
          </cell>
          <cell r="G601" t="str">
            <v>4110-10</v>
          </cell>
          <cell r="H601" t="str">
            <v>08/2026</v>
          </cell>
          <cell r="I601">
            <v>0</v>
          </cell>
          <cell r="J601">
            <v>133.37520000000001</v>
          </cell>
          <cell r="K601">
            <v>0</v>
          </cell>
          <cell r="L601">
            <v>199.55</v>
          </cell>
          <cell r="M601">
            <v>33.340000000000003</v>
          </cell>
          <cell r="O601">
            <v>32.425933202357562</v>
          </cell>
          <cell r="R601">
            <v>389.97731039883809</v>
          </cell>
          <cell r="S601">
            <v>100.03</v>
          </cell>
          <cell r="U601">
            <v>0</v>
          </cell>
          <cell r="X601" t="str">
            <v>-</v>
          </cell>
          <cell r="Y601">
            <v>0</v>
          </cell>
        </row>
        <row r="602">
          <cell r="C602" t="str">
            <v>HOSPITAL PELÓPIDAS SILVEIRA - CG Nº 017/2022</v>
          </cell>
          <cell r="E602" t="str">
            <v>JANE KELLY DE ANDRADE</v>
          </cell>
          <cell r="F602" t="str">
            <v>2 - Outros Profissionais da Saúde</v>
          </cell>
          <cell r="G602" t="str">
            <v>3222-05</v>
          </cell>
          <cell r="H602" t="str">
            <v>08/2026</v>
          </cell>
          <cell r="I602">
            <v>0</v>
          </cell>
          <cell r="J602">
            <v>283.44639999999998</v>
          </cell>
          <cell r="K602">
            <v>0</v>
          </cell>
          <cell r="L602">
            <v>199.55</v>
          </cell>
          <cell r="M602">
            <v>32.42</v>
          </cell>
          <cell r="O602">
            <v>2.5299999999999998</v>
          </cell>
          <cell r="R602">
            <v>140.89817808361866</v>
          </cell>
          <cell r="S602">
            <v>97.26</v>
          </cell>
          <cell r="U602">
            <v>0</v>
          </cell>
          <cell r="X602" t="str">
            <v>-</v>
          </cell>
          <cell r="Y602">
            <v>0</v>
          </cell>
        </row>
        <row r="603">
          <cell r="C603" t="str">
            <v>HOSPITAL PELÓPIDAS SILVEIRA - CG Nº 017/2022</v>
          </cell>
          <cell r="E603" t="str">
            <v>JANETE FERREIRA DA SILVA</v>
          </cell>
          <cell r="F603" t="str">
            <v>2 - Outros Profissionais da Saúde</v>
          </cell>
          <cell r="G603" t="str">
            <v>3242-05</v>
          </cell>
          <cell r="H603" t="str">
            <v>08/2026</v>
          </cell>
          <cell r="I603">
            <v>0</v>
          </cell>
          <cell r="J603">
            <v>228.7784</v>
          </cell>
          <cell r="K603">
            <v>0</v>
          </cell>
          <cell r="L603">
            <v>0</v>
          </cell>
          <cell r="M603">
            <v>0</v>
          </cell>
          <cell r="O603">
            <v>2.5299999999999998</v>
          </cell>
          <cell r="R603">
            <v>0</v>
          </cell>
          <cell r="S603">
            <v>0</v>
          </cell>
          <cell r="U603">
            <v>0</v>
          </cell>
          <cell r="X603" t="str">
            <v>-</v>
          </cell>
          <cell r="Y603">
            <v>0</v>
          </cell>
        </row>
        <row r="604">
          <cell r="C604" t="str">
            <v>HOSPITAL PELÓPIDAS SILVEIRA - CG Nº 017/2022</v>
          </cell>
          <cell r="E604" t="str">
            <v>JANICE MARIA DA CONCEICAO</v>
          </cell>
          <cell r="F604" t="str">
            <v>2 - Outros Profissionais da Saúde</v>
          </cell>
          <cell r="G604" t="str">
            <v>3222-05</v>
          </cell>
          <cell r="H604" t="str">
            <v>08/2026</v>
          </cell>
          <cell r="I604">
            <v>0</v>
          </cell>
          <cell r="J604">
            <v>283.83280000000002</v>
          </cell>
          <cell r="K604">
            <v>0</v>
          </cell>
          <cell r="L604">
            <v>0</v>
          </cell>
          <cell r="M604">
            <v>0</v>
          </cell>
          <cell r="O604">
            <v>2.5299999999999998</v>
          </cell>
          <cell r="R604">
            <v>0</v>
          </cell>
          <cell r="S604">
            <v>0</v>
          </cell>
          <cell r="U604">
            <v>0</v>
          </cell>
          <cell r="X604" t="str">
            <v>-</v>
          </cell>
          <cell r="Y604">
            <v>0</v>
          </cell>
        </row>
        <row r="605">
          <cell r="C605" t="str">
            <v>HOSPITAL PELÓPIDAS SILVEIRA - CG Nº 017/2022</v>
          </cell>
          <cell r="E605" t="str">
            <v>JANIELLE TAYNA LYRA DE FARIAS</v>
          </cell>
          <cell r="F605" t="str">
            <v>3 - Administrativo</v>
          </cell>
          <cell r="G605" t="str">
            <v>4110-10</v>
          </cell>
          <cell r="H605" t="str">
            <v>08/2026</v>
          </cell>
          <cell r="I605">
            <v>0</v>
          </cell>
          <cell r="J605">
            <v>16.166799999999999</v>
          </cell>
          <cell r="K605">
            <v>0</v>
          </cell>
          <cell r="L605">
            <v>0</v>
          </cell>
          <cell r="M605">
            <v>0</v>
          </cell>
          <cell r="O605">
            <v>32.425933202357562</v>
          </cell>
          <cell r="R605">
            <v>196.34354901960788</v>
          </cell>
          <cell r="S605">
            <v>48.63</v>
          </cell>
          <cell r="U605">
            <v>0</v>
          </cell>
          <cell r="X605" t="str">
            <v>-</v>
          </cell>
          <cell r="Y605">
            <v>0</v>
          </cell>
        </row>
        <row r="606">
          <cell r="C606" t="str">
            <v>HOSPITAL PELÓPIDAS SILVEIRA - CG Nº 017/2022</v>
          </cell>
          <cell r="E606" t="str">
            <v>JAQUELINE HENRIQUE DOS SANTOS SANTANA</v>
          </cell>
          <cell r="F606" t="str">
            <v>2 - Outros Profissionais da Saúde</v>
          </cell>
          <cell r="G606" t="str">
            <v>3222-05</v>
          </cell>
          <cell r="H606" t="str">
            <v>08/2026</v>
          </cell>
          <cell r="I606">
            <v>0</v>
          </cell>
          <cell r="J606">
            <v>295.16879999999998</v>
          </cell>
          <cell r="K606">
            <v>0</v>
          </cell>
          <cell r="L606">
            <v>0</v>
          </cell>
          <cell r="M606">
            <v>0</v>
          </cell>
          <cell r="O606">
            <v>2.5299999999999998</v>
          </cell>
          <cell r="R606">
            <v>0</v>
          </cell>
          <cell r="S606">
            <v>0</v>
          </cell>
          <cell r="U606">
            <v>0</v>
          </cell>
          <cell r="X606" t="str">
            <v>-</v>
          </cell>
          <cell r="Y606">
            <v>0</v>
          </cell>
        </row>
        <row r="607">
          <cell r="C607" t="str">
            <v>HOSPITAL PELÓPIDAS SILVEIRA - CG Nº 017/2022</v>
          </cell>
          <cell r="E607" t="str">
            <v>JAQUELINE MARIA MOREIRA REIS</v>
          </cell>
          <cell r="F607" t="str">
            <v>3 - Administrativo</v>
          </cell>
          <cell r="G607" t="str">
            <v>5143-20</v>
          </cell>
          <cell r="H607" t="str">
            <v>08/2026</v>
          </cell>
          <cell r="I607">
            <v>0</v>
          </cell>
          <cell r="J607">
            <v>218.91120000000001</v>
          </cell>
          <cell r="K607">
            <v>0</v>
          </cell>
          <cell r="L607">
            <v>199.55</v>
          </cell>
          <cell r="M607">
            <v>33.340000000000003</v>
          </cell>
          <cell r="O607">
            <v>32.425933202357562</v>
          </cell>
          <cell r="R607">
            <v>0</v>
          </cell>
          <cell r="S607">
            <v>0</v>
          </cell>
          <cell r="U607">
            <v>0</v>
          </cell>
          <cell r="X607" t="str">
            <v>-</v>
          </cell>
          <cell r="Y607">
            <v>0</v>
          </cell>
        </row>
        <row r="608">
          <cell r="C608" t="str">
            <v>HOSPITAL PELÓPIDAS SILVEIRA - CG Nº 017/2022</v>
          </cell>
          <cell r="E608" t="str">
            <v>JAQUELINE MARILIA DA SILVA</v>
          </cell>
          <cell r="F608" t="str">
            <v>2 - Outros Profissionais da Saúde</v>
          </cell>
          <cell r="G608" t="str">
            <v>2515-10</v>
          </cell>
          <cell r="H608" t="str">
            <v>08/2026</v>
          </cell>
          <cell r="I608">
            <v>0</v>
          </cell>
          <cell r="J608">
            <v>302.77760000000001</v>
          </cell>
          <cell r="K608">
            <v>0</v>
          </cell>
          <cell r="L608">
            <v>199.55</v>
          </cell>
          <cell r="M608">
            <v>44</v>
          </cell>
          <cell r="O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>-</v>
          </cell>
          <cell r="Y608">
            <v>0</v>
          </cell>
        </row>
        <row r="609">
          <cell r="C609" t="str">
            <v>HOSPITAL PELÓPIDAS SILVEIRA - CG Nº 017/2022</v>
          </cell>
          <cell r="E609" t="str">
            <v>JAQUELINE NASCIMENTO FERREIRA DA SILVA</v>
          </cell>
          <cell r="F609" t="str">
            <v>2 - Outros Profissionais da Saúde</v>
          </cell>
          <cell r="G609" t="str">
            <v>3222-05</v>
          </cell>
          <cell r="H609" t="str">
            <v>08/2026</v>
          </cell>
          <cell r="I609">
            <v>0</v>
          </cell>
          <cell r="J609">
            <v>316.28320000000002</v>
          </cell>
          <cell r="K609">
            <v>0</v>
          </cell>
          <cell r="L609">
            <v>199.55</v>
          </cell>
          <cell r="M609">
            <v>32.42</v>
          </cell>
          <cell r="O609">
            <v>2.5299999999999998</v>
          </cell>
          <cell r="R609">
            <v>150.12333113233049</v>
          </cell>
          <cell r="S609">
            <v>97.26</v>
          </cell>
          <cell r="U609">
            <v>0</v>
          </cell>
          <cell r="X609" t="str">
            <v>-</v>
          </cell>
          <cell r="Y609">
            <v>0</v>
          </cell>
        </row>
        <row r="610">
          <cell r="C610" t="str">
            <v>HOSPITAL PELÓPIDAS SILVEIRA - CG Nº 017/2022</v>
          </cell>
          <cell r="E610" t="str">
            <v>JAQUELINE NUNES BARBOSA</v>
          </cell>
          <cell r="F610" t="str">
            <v>2 - Outros Profissionais da Saúde</v>
          </cell>
          <cell r="G610" t="str">
            <v>3222-05</v>
          </cell>
          <cell r="H610" t="str">
            <v>08/2026</v>
          </cell>
          <cell r="I610">
            <v>0</v>
          </cell>
          <cell r="J610">
            <v>389.16</v>
          </cell>
          <cell r="K610">
            <v>0</v>
          </cell>
          <cell r="L610">
            <v>199.55</v>
          </cell>
          <cell r="M610">
            <v>32.42</v>
          </cell>
          <cell r="O610">
            <v>2.5299999999999998</v>
          </cell>
          <cell r="R610">
            <v>0</v>
          </cell>
          <cell r="S610">
            <v>0</v>
          </cell>
          <cell r="U610">
            <v>0</v>
          </cell>
          <cell r="X610" t="str">
            <v>-</v>
          </cell>
          <cell r="Y610">
            <v>0</v>
          </cell>
        </row>
        <row r="611">
          <cell r="C611" t="str">
            <v>HOSPITAL PELÓPIDAS SILVEIRA - CG Nº 017/2022</v>
          </cell>
          <cell r="E611" t="str">
            <v>JEANE MARIA DE SOUZA</v>
          </cell>
          <cell r="F611" t="str">
            <v>3 - Administrativo</v>
          </cell>
          <cell r="G611" t="str">
            <v>4110-10</v>
          </cell>
          <cell r="H611" t="str">
            <v>08/2026</v>
          </cell>
          <cell r="I611">
            <v>0</v>
          </cell>
          <cell r="J611">
            <v>133.37520000000001</v>
          </cell>
          <cell r="K611">
            <v>0</v>
          </cell>
          <cell r="L611">
            <v>199.55</v>
          </cell>
          <cell r="M611">
            <v>33.340000000000003</v>
          </cell>
          <cell r="O611">
            <v>32.425933202357562</v>
          </cell>
          <cell r="R611">
            <v>150.12333113233049</v>
          </cell>
          <cell r="S611">
            <v>100.03</v>
          </cell>
          <cell r="U611">
            <v>0</v>
          </cell>
          <cell r="X611" t="str">
            <v>-</v>
          </cell>
          <cell r="Y611">
            <v>0</v>
          </cell>
        </row>
        <row r="612">
          <cell r="C612" t="str">
            <v>HOSPITAL PELÓPIDAS SILVEIRA - CG Nº 017/2022</v>
          </cell>
          <cell r="E612" t="str">
            <v>JEFFERSON CARLOS DA SILVA</v>
          </cell>
          <cell r="F612" t="str">
            <v>3 - Administrativo</v>
          </cell>
          <cell r="G612" t="str">
            <v>5143-20</v>
          </cell>
          <cell r="H612" t="str">
            <v>08/2026</v>
          </cell>
          <cell r="I612">
            <v>0</v>
          </cell>
          <cell r="J612">
            <v>152.11600000000001</v>
          </cell>
          <cell r="K612">
            <v>0</v>
          </cell>
          <cell r="L612">
            <v>199.55</v>
          </cell>
          <cell r="M612">
            <v>66.680000000000007</v>
          </cell>
          <cell r="O612">
            <v>0</v>
          </cell>
          <cell r="R612">
            <v>297.72577991171977</v>
          </cell>
          <cell r="S612">
            <v>162</v>
          </cell>
          <cell r="U612">
            <v>0</v>
          </cell>
          <cell r="X612" t="str">
            <v>-</v>
          </cell>
          <cell r="Y612">
            <v>0</v>
          </cell>
        </row>
        <row r="613">
          <cell r="C613" t="str">
            <v>HOSPITAL PELÓPIDAS SILVEIRA - CG Nº 017/2022</v>
          </cell>
          <cell r="E613" t="str">
            <v>JEFFERSON FRANCISCO AGUIAR</v>
          </cell>
          <cell r="F613" t="str">
            <v>3 - Administrativo</v>
          </cell>
          <cell r="G613" t="str">
            <v>2522-05</v>
          </cell>
          <cell r="H613" t="str">
            <v>08/2026</v>
          </cell>
          <cell r="I613">
            <v>0</v>
          </cell>
          <cell r="J613">
            <v>289.50080000000003</v>
          </cell>
          <cell r="K613">
            <v>0</v>
          </cell>
          <cell r="L613">
            <v>199.55</v>
          </cell>
          <cell r="M613">
            <v>44</v>
          </cell>
          <cell r="O613">
            <v>32.425933202357562</v>
          </cell>
          <cell r="R613">
            <v>0</v>
          </cell>
          <cell r="S613">
            <v>0</v>
          </cell>
          <cell r="U613">
            <v>0</v>
          </cell>
          <cell r="X613" t="str">
            <v>-</v>
          </cell>
          <cell r="Y613">
            <v>393.3</v>
          </cell>
          <cell r="AB613" t="str">
            <v>Ajuda de custo</v>
          </cell>
        </row>
        <row r="614">
          <cell r="C614" t="str">
            <v>HOSPITAL PELÓPIDAS SILVEIRA - CG Nº 017/2022</v>
          </cell>
          <cell r="E614" t="str">
            <v>JEFFERSON MORAES DA COSTA</v>
          </cell>
          <cell r="F614" t="str">
            <v>2 - Outros Profissionais da Saúde</v>
          </cell>
          <cell r="G614" t="str">
            <v>5151-10</v>
          </cell>
          <cell r="H614" t="str">
            <v>08/2026</v>
          </cell>
          <cell r="I614">
            <v>0</v>
          </cell>
          <cell r="J614">
            <v>174.3152</v>
          </cell>
          <cell r="K614">
            <v>0</v>
          </cell>
          <cell r="L614">
            <v>199.55</v>
          </cell>
          <cell r="M614">
            <v>33.340000000000003</v>
          </cell>
          <cell r="O614">
            <v>32.425933202357562</v>
          </cell>
          <cell r="R614">
            <v>0</v>
          </cell>
          <cell r="S614">
            <v>0</v>
          </cell>
          <cell r="U614">
            <v>0</v>
          </cell>
          <cell r="X614" t="str">
            <v>-</v>
          </cell>
          <cell r="Y614">
            <v>0</v>
          </cell>
        </row>
        <row r="615">
          <cell r="C615" t="str">
            <v>HOSPITAL PELÓPIDAS SILVEIRA - CG Nº 017/2022</v>
          </cell>
          <cell r="E615" t="str">
            <v>JENNIFFER LARYSSA ASSIS CELESTINO</v>
          </cell>
          <cell r="F615" t="str">
            <v>2 - Outros Profissionais da Saúde</v>
          </cell>
          <cell r="G615" t="str">
            <v>3222-05</v>
          </cell>
          <cell r="H615" t="str">
            <v>08/2026</v>
          </cell>
          <cell r="I615">
            <v>0</v>
          </cell>
          <cell r="J615">
            <v>289.2552</v>
          </cell>
          <cell r="K615">
            <v>0</v>
          </cell>
          <cell r="L615">
            <v>0</v>
          </cell>
          <cell r="M615">
            <v>0</v>
          </cell>
          <cell r="O615">
            <v>2.5299999999999998</v>
          </cell>
          <cell r="R615">
            <v>0</v>
          </cell>
          <cell r="S615">
            <v>0</v>
          </cell>
          <cell r="U615">
            <v>0</v>
          </cell>
          <cell r="X615" t="str">
            <v>-</v>
          </cell>
          <cell r="Y615">
            <v>0</v>
          </cell>
        </row>
        <row r="616">
          <cell r="C616" t="str">
            <v>HOSPITAL PELÓPIDAS SILVEIRA - CG Nº 017/2022</v>
          </cell>
          <cell r="E616" t="str">
            <v>JESFICA TAVARES DA SILVA</v>
          </cell>
          <cell r="F616" t="str">
            <v>2 - Outros Profissionais da Saúde</v>
          </cell>
          <cell r="G616" t="str">
            <v>3222-05</v>
          </cell>
          <cell r="H616" t="str">
            <v>08/2026</v>
          </cell>
          <cell r="I616">
            <v>0</v>
          </cell>
          <cell r="J616">
            <v>281.83839999999998</v>
          </cell>
          <cell r="K616">
            <v>0</v>
          </cell>
          <cell r="L616">
            <v>199.55</v>
          </cell>
          <cell r="M616">
            <v>32.42</v>
          </cell>
          <cell r="O616">
            <v>2.5299999999999998</v>
          </cell>
          <cell r="R616">
            <v>196.24909637588965</v>
          </cell>
          <cell r="S616">
            <v>97.26</v>
          </cell>
          <cell r="U616">
            <v>0</v>
          </cell>
          <cell r="X616" t="str">
            <v>-</v>
          </cell>
          <cell r="Y616">
            <v>0</v>
          </cell>
        </row>
        <row r="617">
          <cell r="C617" t="str">
            <v>HOSPITAL PELÓPIDAS SILVEIRA - CG Nº 017/2022</v>
          </cell>
          <cell r="E617" t="str">
            <v>JESSE FELIPE DA SILVA</v>
          </cell>
          <cell r="F617" t="str">
            <v>2 - Outros Profissionais da Saúde</v>
          </cell>
          <cell r="G617" t="str">
            <v>3241-15</v>
          </cell>
          <cell r="H617" t="str">
            <v>08/2026</v>
          </cell>
          <cell r="I617">
            <v>0</v>
          </cell>
          <cell r="J617">
            <v>307.38080000000002</v>
          </cell>
          <cell r="K617">
            <v>0</v>
          </cell>
          <cell r="L617">
            <v>0</v>
          </cell>
          <cell r="M617">
            <v>0</v>
          </cell>
          <cell r="O617">
            <v>2.5299999999999998</v>
          </cell>
          <cell r="R617">
            <v>0</v>
          </cell>
          <cell r="S617">
            <v>0</v>
          </cell>
          <cell r="U617">
            <v>0</v>
          </cell>
          <cell r="X617" t="str">
            <v>-</v>
          </cell>
          <cell r="Y617">
            <v>0</v>
          </cell>
        </row>
        <row r="618">
          <cell r="C618" t="str">
            <v>HOSPITAL PELÓPIDAS SILVEIRA - CG Nº 017/2022</v>
          </cell>
          <cell r="E618" t="str">
            <v>JESSICA CRISTINA BARBOSA DE MORAIS</v>
          </cell>
          <cell r="F618" t="str">
            <v>2 - Outros Profissionais da Saúde</v>
          </cell>
          <cell r="G618" t="str">
            <v>3222-05</v>
          </cell>
          <cell r="H618" t="str">
            <v>08/2026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O618">
            <v>2.5299999999999998</v>
          </cell>
          <cell r="R618">
            <v>0</v>
          </cell>
          <cell r="S618">
            <v>0</v>
          </cell>
          <cell r="U618">
            <v>0</v>
          </cell>
          <cell r="X618" t="str">
            <v>-</v>
          </cell>
          <cell r="Y618">
            <v>0</v>
          </cell>
        </row>
        <row r="619">
          <cell r="C619" t="str">
            <v>HOSPITAL PELÓPIDAS SILVEIRA - CG Nº 017/2022</v>
          </cell>
          <cell r="E619" t="str">
            <v>JESSICA MARIA DA SILVA</v>
          </cell>
          <cell r="F619" t="str">
            <v>2 - Outros Profissionais da Saúde</v>
          </cell>
          <cell r="G619" t="str">
            <v>3222-05</v>
          </cell>
          <cell r="H619" t="str">
            <v>08/2026</v>
          </cell>
          <cell r="I619">
            <v>0</v>
          </cell>
          <cell r="J619">
            <v>315.34559999999999</v>
          </cell>
          <cell r="K619">
            <v>0</v>
          </cell>
          <cell r="L619">
            <v>0</v>
          </cell>
          <cell r="M619">
            <v>0</v>
          </cell>
          <cell r="O619">
            <v>2.5299999999999998</v>
          </cell>
          <cell r="R619">
            <v>0</v>
          </cell>
          <cell r="S619">
            <v>0</v>
          </cell>
          <cell r="U619">
            <v>0</v>
          </cell>
          <cell r="X619" t="str">
            <v>-</v>
          </cell>
          <cell r="Y619">
            <v>0</v>
          </cell>
        </row>
        <row r="620">
          <cell r="C620" t="str">
            <v>HOSPITAL PELÓPIDAS SILVEIRA - CG Nº 017/2022</v>
          </cell>
          <cell r="E620" t="str">
            <v>JESSICA SANTOS DE OLIVEIRA SILVA</v>
          </cell>
          <cell r="F620" t="str">
            <v>2 - Outros Profissionais da Saúde</v>
          </cell>
          <cell r="G620" t="str">
            <v>3222-05</v>
          </cell>
          <cell r="H620" t="str">
            <v>08/2026</v>
          </cell>
          <cell r="I620">
            <v>0</v>
          </cell>
          <cell r="J620">
            <v>286.10160000000002</v>
          </cell>
          <cell r="K620">
            <v>0</v>
          </cell>
          <cell r="L620">
            <v>199.55</v>
          </cell>
          <cell r="M620">
            <v>32.42</v>
          </cell>
          <cell r="O620">
            <v>2.5299999999999998</v>
          </cell>
          <cell r="R620">
            <v>297.72577991171977</v>
          </cell>
          <cell r="S620">
            <v>84.29</v>
          </cell>
          <cell r="U620">
            <v>0</v>
          </cell>
          <cell r="X620" t="str">
            <v>-</v>
          </cell>
          <cell r="Y620">
            <v>0</v>
          </cell>
        </row>
        <row r="621">
          <cell r="C621" t="str">
            <v>HOSPITAL PELÓPIDAS SILVEIRA - CG Nº 017/2022</v>
          </cell>
          <cell r="E621" t="str">
            <v>JESSICA SILVA DE ANDRADE</v>
          </cell>
          <cell r="F621" t="str">
            <v>2 - Outros Profissionais da Saúde</v>
          </cell>
          <cell r="G621" t="str">
            <v>2237-10</v>
          </cell>
          <cell r="H621" t="str">
            <v>08/2026</v>
          </cell>
          <cell r="I621">
            <v>0</v>
          </cell>
          <cell r="J621">
            <v>10.199999999999999</v>
          </cell>
          <cell r="K621">
            <v>0</v>
          </cell>
          <cell r="L621">
            <v>0</v>
          </cell>
          <cell r="M621">
            <v>0</v>
          </cell>
          <cell r="O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>-</v>
          </cell>
          <cell r="Y621">
            <v>0</v>
          </cell>
        </row>
        <row r="622">
          <cell r="C622" t="str">
            <v>HOSPITAL PELÓPIDAS SILVEIRA - CG Nº 017/2022</v>
          </cell>
          <cell r="E622" t="str">
            <v>JESSICA SOUZA GOMES DA SILVA</v>
          </cell>
          <cell r="F622" t="str">
            <v>2 - Outros Profissionais da Saúde</v>
          </cell>
          <cell r="G622" t="str">
            <v>2235-05</v>
          </cell>
          <cell r="H622" t="str">
            <v>08/2026</v>
          </cell>
          <cell r="I622">
            <v>0</v>
          </cell>
          <cell r="J622">
            <v>419.06880000000001</v>
          </cell>
          <cell r="K622">
            <v>0</v>
          </cell>
          <cell r="L622">
            <v>0</v>
          </cell>
          <cell r="M622">
            <v>0</v>
          </cell>
          <cell r="O622">
            <v>5.31</v>
          </cell>
          <cell r="R622">
            <v>0</v>
          </cell>
          <cell r="S622">
            <v>0</v>
          </cell>
          <cell r="U622">
            <v>0</v>
          </cell>
          <cell r="X622" t="str">
            <v>-</v>
          </cell>
          <cell r="Y622">
            <v>0</v>
          </cell>
        </row>
        <row r="623">
          <cell r="C623" t="str">
            <v>HOSPITAL PELÓPIDAS SILVEIRA - CG Nº 017/2022</v>
          </cell>
          <cell r="E623" t="str">
            <v>JESSYKA VERISSIMO DE ALBUQUERQUE SILVA</v>
          </cell>
          <cell r="F623" t="str">
            <v>2 - Outros Profissionais da Saúde</v>
          </cell>
          <cell r="G623" t="str">
            <v>5211-30</v>
          </cell>
          <cell r="H623" t="str">
            <v>08/2026</v>
          </cell>
          <cell r="I623">
            <v>0</v>
          </cell>
          <cell r="J623">
            <v>146.452</v>
          </cell>
          <cell r="K623">
            <v>0</v>
          </cell>
          <cell r="L623">
            <v>199.55</v>
          </cell>
          <cell r="M623">
            <v>36.82</v>
          </cell>
          <cell r="O623">
            <v>32.425933202357562</v>
          </cell>
          <cell r="R623">
            <v>0</v>
          </cell>
          <cell r="S623">
            <v>0</v>
          </cell>
          <cell r="U623">
            <v>0</v>
          </cell>
          <cell r="X623" t="str">
            <v>-</v>
          </cell>
          <cell r="Y623">
            <v>0</v>
          </cell>
        </row>
        <row r="624">
          <cell r="C624" t="str">
            <v>HOSPITAL PELÓPIDAS SILVEIRA - CG Nº 017/2022</v>
          </cell>
          <cell r="E624" t="str">
            <v>JESUINO ALBINO</v>
          </cell>
          <cell r="F624" t="str">
            <v>1 - Médico</v>
          </cell>
          <cell r="G624" t="str">
            <v>2252-60</v>
          </cell>
          <cell r="H624" t="str">
            <v>08/2026</v>
          </cell>
          <cell r="I624">
            <v>0</v>
          </cell>
          <cell r="J624">
            <v>696.28480000000002</v>
          </cell>
          <cell r="K624">
            <v>0</v>
          </cell>
          <cell r="L624">
            <v>0</v>
          </cell>
          <cell r="M624">
            <v>0</v>
          </cell>
          <cell r="O624">
            <v>20.239999999999998</v>
          </cell>
          <cell r="R624">
            <v>0</v>
          </cell>
          <cell r="S624">
            <v>0</v>
          </cell>
          <cell r="U624">
            <v>0</v>
          </cell>
          <cell r="X624" t="str">
            <v>-</v>
          </cell>
          <cell r="Y624">
            <v>0</v>
          </cell>
        </row>
        <row r="625">
          <cell r="C625" t="str">
            <v>HOSPITAL PELÓPIDAS SILVEIRA - CG Nº 017/2022</v>
          </cell>
          <cell r="E625" t="str">
            <v>JEVERSON DAVID SIMAO</v>
          </cell>
          <cell r="F625" t="str">
            <v>3 - Administrativo</v>
          </cell>
          <cell r="G625" t="str">
            <v>4110-10</v>
          </cell>
          <cell r="H625" t="str">
            <v>08/2026</v>
          </cell>
          <cell r="I625">
            <v>0</v>
          </cell>
          <cell r="J625">
            <v>152.71680000000001</v>
          </cell>
          <cell r="K625">
            <v>0</v>
          </cell>
          <cell r="L625">
            <v>199.55</v>
          </cell>
          <cell r="M625">
            <v>33.340000000000003</v>
          </cell>
          <cell r="O625">
            <v>32.425933202357562</v>
          </cell>
          <cell r="R625">
            <v>0</v>
          </cell>
          <cell r="S625">
            <v>0</v>
          </cell>
          <cell r="U625">
            <v>0</v>
          </cell>
          <cell r="X625" t="str">
            <v>-</v>
          </cell>
          <cell r="Y625">
            <v>0</v>
          </cell>
        </row>
        <row r="626">
          <cell r="C626" t="str">
            <v>HOSPITAL PELÓPIDAS SILVEIRA - CG Nº 017/2022</v>
          </cell>
          <cell r="E626" t="str">
            <v>JHENNEFER ALEXANDRA DE OLIVEIRA RAMOS</v>
          </cell>
          <cell r="F626" t="str">
            <v>2 - Outros Profissionais da Saúde</v>
          </cell>
          <cell r="G626" t="str">
            <v>3222-05</v>
          </cell>
          <cell r="H626" t="str">
            <v>08/2026</v>
          </cell>
          <cell r="I626">
            <v>0</v>
          </cell>
          <cell r="J626">
            <v>325.83519999999999</v>
          </cell>
          <cell r="K626">
            <v>0</v>
          </cell>
          <cell r="L626">
            <v>0</v>
          </cell>
          <cell r="M626">
            <v>0</v>
          </cell>
          <cell r="O626">
            <v>2.5299999999999998</v>
          </cell>
          <cell r="R626">
            <v>0</v>
          </cell>
          <cell r="S626">
            <v>0</v>
          </cell>
          <cell r="U626">
            <v>67.52</v>
          </cell>
          <cell r="X626" t="str">
            <v>Auxílio Básico</v>
          </cell>
          <cell r="Y626">
            <v>0</v>
          </cell>
        </row>
        <row r="627">
          <cell r="C627" t="str">
            <v>HOSPITAL PELÓPIDAS SILVEIRA - CG Nº 017/2022</v>
          </cell>
          <cell r="E627" t="str">
            <v>JHONATAN ROBERTO DOS SANTOS</v>
          </cell>
          <cell r="F627" t="str">
            <v>3 - Administrativo</v>
          </cell>
          <cell r="G627" t="str">
            <v>5143-20</v>
          </cell>
          <cell r="H627" t="str">
            <v>08/2026</v>
          </cell>
          <cell r="I627">
            <v>0</v>
          </cell>
          <cell r="J627">
            <v>185.24719999999999</v>
          </cell>
          <cell r="K627">
            <v>0</v>
          </cell>
          <cell r="L627">
            <v>0</v>
          </cell>
          <cell r="M627">
            <v>0</v>
          </cell>
          <cell r="O627">
            <v>0</v>
          </cell>
          <cell r="R627">
            <v>244.5708823529412</v>
          </cell>
          <cell r="S627">
            <v>100.03</v>
          </cell>
          <cell r="U627">
            <v>0</v>
          </cell>
          <cell r="X627" t="str">
            <v>-</v>
          </cell>
          <cell r="Y627">
            <v>0</v>
          </cell>
        </row>
        <row r="628">
          <cell r="C628" t="str">
            <v>HOSPITAL PELÓPIDAS SILVEIRA - CG Nº 017/2022</v>
          </cell>
          <cell r="E628" t="str">
            <v>JOABE SENA DA SILVA</v>
          </cell>
          <cell r="F628" t="str">
            <v>2 - Outros Profissionais da Saúde</v>
          </cell>
          <cell r="G628" t="str">
            <v>5211-30</v>
          </cell>
          <cell r="H628" t="str">
            <v>08/2026</v>
          </cell>
          <cell r="I628">
            <v>0</v>
          </cell>
          <cell r="J628">
            <v>166.78479999999999</v>
          </cell>
          <cell r="K628">
            <v>0</v>
          </cell>
          <cell r="L628">
            <v>0</v>
          </cell>
          <cell r="M628">
            <v>0</v>
          </cell>
          <cell r="O628">
            <v>32.425933202357562</v>
          </cell>
          <cell r="R628">
            <v>297.72577991171977</v>
          </cell>
          <cell r="S628">
            <v>92.04</v>
          </cell>
          <cell r="U628">
            <v>0</v>
          </cell>
          <cell r="X628" t="str">
            <v>-</v>
          </cell>
          <cell r="Y628">
            <v>0</v>
          </cell>
        </row>
        <row r="629">
          <cell r="C629" t="str">
            <v>HOSPITAL PELÓPIDAS SILVEIRA - CG Nº 017/2022</v>
          </cell>
          <cell r="E629" t="str">
            <v>JOABE SILVA SOUSA</v>
          </cell>
          <cell r="F629" t="str">
            <v>2 - Outros Profissionais da Saúde</v>
          </cell>
          <cell r="G629" t="str">
            <v>3222-05</v>
          </cell>
          <cell r="H629" t="str">
            <v>08/2026</v>
          </cell>
          <cell r="I629">
            <v>0</v>
          </cell>
          <cell r="J629">
            <v>405.96159999999998</v>
          </cell>
          <cell r="K629">
            <v>0</v>
          </cell>
          <cell r="L629">
            <v>0</v>
          </cell>
          <cell r="M629">
            <v>0</v>
          </cell>
          <cell r="O629">
            <v>2.5299999999999998</v>
          </cell>
          <cell r="R629">
            <v>279.27547381429611</v>
          </cell>
          <cell r="S629">
            <v>97.26</v>
          </cell>
          <cell r="U629">
            <v>0</v>
          </cell>
          <cell r="X629" t="str">
            <v>-</v>
          </cell>
          <cell r="Y629">
            <v>0</v>
          </cell>
        </row>
        <row r="630">
          <cell r="C630" t="str">
            <v>HOSPITAL PELÓPIDAS SILVEIRA - CG Nº 017/2022</v>
          </cell>
          <cell r="E630" t="str">
            <v>JOANA ANGELICA BARBOSA DA SILVA SANTOS</v>
          </cell>
          <cell r="F630" t="str">
            <v>3 - Administrativo</v>
          </cell>
          <cell r="G630" t="str">
            <v>5143-20</v>
          </cell>
          <cell r="H630" t="str">
            <v>08/2026</v>
          </cell>
          <cell r="I630">
            <v>0</v>
          </cell>
          <cell r="J630">
            <v>235.9768</v>
          </cell>
          <cell r="K630">
            <v>0</v>
          </cell>
          <cell r="L630">
            <v>0</v>
          </cell>
          <cell r="M630">
            <v>0</v>
          </cell>
          <cell r="O630">
            <v>32.425933202357562</v>
          </cell>
          <cell r="R630">
            <v>0</v>
          </cell>
          <cell r="S630">
            <v>0</v>
          </cell>
          <cell r="U630">
            <v>0</v>
          </cell>
          <cell r="X630" t="str">
            <v>-</v>
          </cell>
          <cell r="Y630">
            <v>0</v>
          </cell>
        </row>
        <row r="631">
          <cell r="C631" t="str">
            <v>HOSPITAL PELÓPIDAS SILVEIRA - CG Nº 017/2022</v>
          </cell>
          <cell r="E631" t="str">
            <v>JOANA D ARC BERNARDO DOS SANTOS</v>
          </cell>
          <cell r="F631" t="str">
            <v>3 - Administrativo</v>
          </cell>
          <cell r="G631" t="str">
            <v>5143-20</v>
          </cell>
          <cell r="H631" t="str">
            <v>08/2026</v>
          </cell>
          <cell r="I631">
            <v>0</v>
          </cell>
          <cell r="J631">
            <v>362.11919999999998</v>
          </cell>
          <cell r="K631">
            <v>0</v>
          </cell>
          <cell r="L631">
            <v>199.55</v>
          </cell>
          <cell r="M631">
            <v>33.340000000000003</v>
          </cell>
          <cell r="O631">
            <v>32.425933202357562</v>
          </cell>
          <cell r="R631">
            <v>0</v>
          </cell>
          <cell r="S631">
            <v>0</v>
          </cell>
          <cell r="U631">
            <v>0</v>
          </cell>
          <cell r="X631" t="str">
            <v>-</v>
          </cell>
          <cell r="Y631">
            <v>0</v>
          </cell>
        </row>
        <row r="632">
          <cell r="C632" t="str">
            <v>HOSPITAL PELÓPIDAS SILVEIRA - CG Nº 017/2022</v>
          </cell>
          <cell r="E632" t="str">
            <v>JOANA D ARC PORCINO TAVARES FARIAS</v>
          </cell>
          <cell r="F632" t="str">
            <v>2 - Outros Profissionais da Saúde</v>
          </cell>
          <cell r="G632" t="str">
            <v>3222-05</v>
          </cell>
          <cell r="H632" t="str">
            <v>08/2026</v>
          </cell>
          <cell r="I632">
            <v>0</v>
          </cell>
          <cell r="J632">
            <v>359.96319999999997</v>
          </cell>
          <cell r="K632">
            <v>0</v>
          </cell>
          <cell r="L632">
            <v>0</v>
          </cell>
          <cell r="M632">
            <v>0</v>
          </cell>
          <cell r="O632">
            <v>2.5299999999999998</v>
          </cell>
          <cell r="R632">
            <v>150.12333113233049</v>
          </cell>
          <cell r="S632">
            <v>97.26</v>
          </cell>
          <cell r="U632">
            <v>0</v>
          </cell>
          <cell r="X632" t="str">
            <v>-</v>
          </cell>
          <cell r="Y632">
            <v>0</v>
          </cell>
        </row>
        <row r="633">
          <cell r="C633" t="str">
            <v>HOSPITAL PELÓPIDAS SILVEIRA - CG Nº 017/2022</v>
          </cell>
          <cell r="E633" t="str">
            <v>JOANNY BEATRIZ ALVES DA SILVA</v>
          </cell>
          <cell r="F633" t="str">
            <v>2 - Outros Profissionais da Saúde</v>
          </cell>
          <cell r="G633" t="str">
            <v>3222-05</v>
          </cell>
          <cell r="H633" t="str">
            <v>08/2026</v>
          </cell>
          <cell r="I633">
            <v>0</v>
          </cell>
          <cell r="J633">
            <v>302.24720000000002</v>
          </cell>
          <cell r="K633">
            <v>0</v>
          </cell>
          <cell r="L633">
            <v>0</v>
          </cell>
          <cell r="M633">
            <v>0</v>
          </cell>
          <cell r="O633">
            <v>2.5299999999999998</v>
          </cell>
          <cell r="R633">
            <v>0</v>
          </cell>
          <cell r="S633">
            <v>0</v>
          </cell>
          <cell r="U633">
            <v>0</v>
          </cell>
          <cell r="X633" t="str">
            <v>-</v>
          </cell>
          <cell r="Y633">
            <v>0</v>
          </cell>
        </row>
        <row r="634">
          <cell r="C634" t="str">
            <v>HOSPITAL PELÓPIDAS SILVEIRA - CG Nº 017/2022</v>
          </cell>
          <cell r="E634" t="str">
            <v>JOAO BOSCO BARRETO SAMPAIO</v>
          </cell>
          <cell r="F634" t="str">
            <v>2 - Outros Profissionais da Saúde</v>
          </cell>
          <cell r="G634" t="str">
            <v>2236-05</v>
          </cell>
          <cell r="H634" t="str">
            <v>08/2026</v>
          </cell>
          <cell r="I634">
            <v>0</v>
          </cell>
          <cell r="J634">
            <v>294.92239999999998</v>
          </cell>
          <cell r="K634">
            <v>0</v>
          </cell>
          <cell r="L634">
            <v>199.55</v>
          </cell>
          <cell r="M634">
            <v>3.82</v>
          </cell>
          <cell r="O634">
            <v>5.31</v>
          </cell>
          <cell r="R634">
            <v>0</v>
          </cell>
          <cell r="S634">
            <v>0</v>
          </cell>
          <cell r="U634">
            <v>0</v>
          </cell>
          <cell r="X634" t="str">
            <v>-</v>
          </cell>
          <cell r="Y634">
            <v>0</v>
          </cell>
        </row>
        <row r="635">
          <cell r="C635" t="str">
            <v>HOSPITAL PELÓPIDAS SILVEIRA - CG Nº 017/2022</v>
          </cell>
          <cell r="E635" t="str">
            <v>JOAO CELESTINO DA SILVA FILHO</v>
          </cell>
          <cell r="F635" t="str">
            <v>3 - Administrativo</v>
          </cell>
          <cell r="G635" t="str">
            <v>5174-10</v>
          </cell>
          <cell r="H635" t="str">
            <v>08/2026</v>
          </cell>
          <cell r="I635">
            <v>0</v>
          </cell>
          <cell r="J635">
            <v>218.75120000000001</v>
          </cell>
          <cell r="K635">
            <v>0</v>
          </cell>
          <cell r="L635">
            <v>0</v>
          </cell>
          <cell r="M635">
            <v>0</v>
          </cell>
          <cell r="O635">
            <v>32.425933202357562</v>
          </cell>
          <cell r="R635">
            <v>210.0868259489574</v>
          </cell>
          <cell r="S635">
            <v>100.03</v>
          </cell>
          <cell r="U635">
            <v>0</v>
          </cell>
          <cell r="X635" t="str">
            <v>-</v>
          </cell>
          <cell r="Y635">
            <v>0</v>
          </cell>
        </row>
        <row r="636">
          <cell r="C636" t="str">
            <v>HOSPITAL PELÓPIDAS SILVEIRA - CG Nº 017/2022</v>
          </cell>
          <cell r="E636" t="str">
            <v>JOAO GUILHERME CORREIA DA SILVA</v>
          </cell>
          <cell r="F636" t="str">
            <v>3 - Administrativo</v>
          </cell>
          <cell r="G636" t="str">
            <v>5174-10</v>
          </cell>
          <cell r="H636" t="str">
            <v>08/2026</v>
          </cell>
          <cell r="I636">
            <v>0</v>
          </cell>
          <cell r="J636">
            <v>125.97839999999999</v>
          </cell>
          <cell r="K636">
            <v>0</v>
          </cell>
          <cell r="L636">
            <v>0</v>
          </cell>
          <cell r="M636">
            <v>0</v>
          </cell>
          <cell r="O636">
            <v>0</v>
          </cell>
          <cell r="R636">
            <v>297.72577991171977</v>
          </cell>
          <cell r="S636">
            <v>95.03</v>
          </cell>
          <cell r="U636">
            <v>0</v>
          </cell>
          <cell r="X636" t="str">
            <v>-</v>
          </cell>
          <cell r="Y636">
            <v>0</v>
          </cell>
        </row>
        <row r="637">
          <cell r="C637" t="str">
            <v>HOSPITAL PELÓPIDAS SILVEIRA - CG Nº 017/2022</v>
          </cell>
          <cell r="E637" t="str">
            <v>JOAO GUILHERME SABINO DA SILVA</v>
          </cell>
          <cell r="F637" t="str">
            <v>2 - Outros Profissionais da Saúde</v>
          </cell>
          <cell r="G637" t="str">
            <v>2234-05</v>
          </cell>
          <cell r="H637" t="str">
            <v>08/2026</v>
          </cell>
          <cell r="I637">
            <v>0</v>
          </cell>
          <cell r="J637">
            <v>375.72480000000002</v>
          </cell>
          <cell r="K637">
            <v>0</v>
          </cell>
          <cell r="L637">
            <v>0</v>
          </cell>
          <cell r="M637">
            <v>0</v>
          </cell>
          <cell r="O637">
            <v>2.5299999999999998</v>
          </cell>
          <cell r="R637">
            <v>0</v>
          </cell>
          <cell r="S637">
            <v>0</v>
          </cell>
          <cell r="U637">
            <v>0</v>
          </cell>
          <cell r="X637" t="str">
            <v>-</v>
          </cell>
          <cell r="Y637">
            <v>0</v>
          </cell>
        </row>
        <row r="638">
          <cell r="C638" t="str">
            <v>HOSPITAL PELÓPIDAS SILVEIRA - CG Nº 017/2022</v>
          </cell>
          <cell r="E638" t="str">
            <v>JOAO MARCELINO DA SILVA</v>
          </cell>
          <cell r="F638" t="str">
            <v>3 - Administrativo</v>
          </cell>
          <cell r="G638" t="str">
            <v>9511-05</v>
          </cell>
          <cell r="H638" t="str">
            <v>08/2026</v>
          </cell>
          <cell r="I638">
            <v>0</v>
          </cell>
          <cell r="J638">
            <v>277.36799999999999</v>
          </cell>
          <cell r="K638">
            <v>0</v>
          </cell>
          <cell r="L638">
            <v>0</v>
          </cell>
          <cell r="M638">
            <v>0</v>
          </cell>
          <cell r="O638">
            <v>32.425933202357562</v>
          </cell>
          <cell r="R638">
            <v>279.27547381429611</v>
          </cell>
          <cell r="S638">
            <v>142.12</v>
          </cell>
          <cell r="U638">
            <v>0</v>
          </cell>
          <cell r="X638" t="str">
            <v>-</v>
          </cell>
          <cell r="Y638">
            <v>0</v>
          </cell>
        </row>
        <row r="639">
          <cell r="C639" t="str">
            <v>HOSPITAL PELÓPIDAS SILVEIRA - CG Nº 017/2022</v>
          </cell>
          <cell r="E639" t="str">
            <v>JOAO PAULO VALERIO DA SILVA</v>
          </cell>
          <cell r="F639" t="str">
            <v>3 - Administrativo</v>
          </cell>
          <cell r="G639" t="str">
            <v>5174-10</v>
          </cell>
          <cell r="H639" t="str">
            <v>08/2026</v>
          </cell>
          <cell r="I639">
            <v>0</v>
          </cell>
          <cell r="J639">
            <v>185.30799999999999</v>
          </cell>
          <cell r="K639">
            <v>0</v>
          </cell>
          <cell r="L639">
            <v>199.55</v>
          </cell>
          <cell r="M639">
            <v>33.340000000000003</v>
          </cell>
          <cell r="O639">
            <v>32.425933202357562</v>
          </cell>
          <cell r="R639">
            <v>140.89817808361866</v>
          </cell>
          <cell r="S639">
            <v>100.03</v>
          </cell>
          <cell r="U639">
            <v>0</v>
          </cell>
          <cell r="X639" t="str">
            <v>-</v>
          </cell>
          <cell r="Y639">
            <v>0</v>
          </cell>
        </row>
        <row r="640">
          <cell r="C640" t="str">
            <v>HOSPITAL PELÓPIDAS SILVEIRA - CG Nº 017/2022</v>
          </cell>
          <cell r="E640" t="str">
            <v>JOAO PEDRO DA SILVA</v>
          </cell>
          <cell r="F640" t="str">
            <v>3 - Administrativo</v>
          </cell>
          <cell r="G640" t="str">
            <v>5142-25</v>
          </cell>
          <cell r="H640" t="str">
            <v>08/2026</v>
          </cell>
          <cell r="I640">
            <v>0</v>
          </cell>
          <cell r="J640">
            <v>160.83760000000001</v>
          </cell>
          <cell r="K640">
            <v>0</v>
          </cell>
          <cell r="L640">
            <v>0</v>
          </cell>
          <cell r="M640">
            <v>0</v>
          </cell>
          <cell r="O640">
            <v>0</v>
          </cell>
          <cell r="R640">
            <v>279.27547381429611</v>
          </cell>
          <cell r="S640">
            <v>79.849999999999994</v>
          </cell>
          <cell r="U640">
            <v>0</v>
          </cell>
          <cell r="X640" t="str">
            <v>-</v>
          </cell>
          <cell r="Y640">
            <v>0</v>
          </cell>
        </row>
        <row r="641">
          <cell r="C641" t="str">
            <v>HOSPITAL PELÓPIDAS SILVEIRA - CG Nº 017/2022</v>
          </cell>
          <cell r="E641" t="str">
            <v>JOAO VICTOR BERNARDO DA SILVA SANTOS</v>
          </cell>
          <cell r="F641" t="str">
            <v>3 - Administrativo</v>
          </cell>
          <cell r="G641" t="str">
            <v>5134-30</v>
          </cell>
          <cell r="H641" t="str">
            <v>08/2026</v>
          </cell>
          <cell r="I641">
            <v>0</v>
          </cell>
          <cell r="J641">
            <v>42.482399999999998</v>
          </cell>
          <cell r="K641">
            <v>0</v>
          </cell>
          <cell r="L641">
            <v>0</v>
          </cell>
          <cell r="M641">
            <v>0</v>
          </cell>
          <cell r="O641">
            <v>0</v>
          </cell>
          <cell r="R641">
            <v>48.904411764705884</v>
          </cell>
          <cell r="S641">
            <v>0</v>
          </cell>
          <cell r="U641">
            <v>0</v>
          </cell>
          <cell r="X641" t="str">
            <v>-</v>
          </cell>
          <cell r="Y641">
            <v>0</v>
          </cell>
        </row>
        <row r="642">
          <cell r="C642" t="str">
            <v>HOSPITAL PELÓPIDAS SILVEIRA - CG Nº 017/2022</v>
          </cell>
          <cell r="E642" t="str">
            <v>JOAO VICTOR DA SILVA FREITAS</v>
          </cell>
          <cell r="F642" t="str">
            <v>2 - Outros Profissionais da Saúde</v>
          </cell>
          <cell r="G642" t="str">
            <v>2235-05</v>
          </cell>
          <cell r="H642" t="str">
            <v>08/2026</v>
          </cell>
          <cell r="I642">
            <v>0</v>
          </cell>
          <cell r="J642">
            <v>407.2192</v>
          </cell>
          <cell r="K642">
            <v>0</v>
          </cell>
          <cell r="L642">
            <v>199.55</v>
          </cell>
          <cell r="M642">
            <v>3.05</v>
          </cell>
          <cell r="O642">
            <v>5.31</v>
          </cell>
          <cell r="R642">
            <v>426.87792259368541</v>
          </cell>
          <cell r="S642">
            <v>122.12</v>
          </cell>
          <cell r="U642">
            <v>0</v>
          </cell>
          <cell r="X642" t="str">
            <v>-</v>
          </cell>
          <cell r="Y642">
            <v>0</v>
          </cell>
        </row>
        <row r="643">
          <cell r="C643" t="str">
            <v>HOSPITAL PELÓPIDAS SILVEIRA - CG Nº 017/2022</v>
          </cell>
          <cell r="E643" t="str">
            <v>JOAO VICTOR FERREIRA</v>
          </cell>
          <cell r="F643" t="str">
            <v>2 - Outros Profissionais da Saúde</v>
          </cell>
          <cell r="G643" t="str">
            <v>5211-30</v>
          </cell>
          <cell r="H643" t="str">
            <v>08/2026</v>
          </cell>
          <cell r="I643">
            <v>0</v>
          </cell>
          <cell r="J643">
            <v>229.53440000000001</v>
          </cell>
          <cell r="K643">
            <v>0</v>
          </cell>
          <cell r="L643">
            <v>0</v>
          </cell>
          <cell r="M643">
            <v>0</v>
          </cell>
          <cell r="O643">
            <v>32.425933202357562</v>
          </cell>
          <cell r="R643">
            <v>389.97731039883809</v>
          </cell>
          <cell r="S643">
            <v>104.93</v>
          </cell>
          <cell r="U643">
            <v>0</v>
          </cell>
          <cell r="X643" t="str">
            <v>-</v>
          </cell>
          <cell r="Y643">
            <v>0</v>
          </cell>
        </row>
        <row r="644">
          <cell r="C644" t="str">
            <v>HOSPITAL PELÓPIDAS SILVEIRA - CG Nº 017/2022</v>
          </cell>
          <cell r="E644" t="str">
            <v>JOAO VICTOR NASCIMENTO DA SILVA</v>
          </cell>
          <cell r="F644" t="str">
            <v>3 - Administrativo</v>
          </cell>
          <cell r="G644" t="str">
            <v>4110-10</v>
          </cell>
          <cell r="H644" t="str">
            <v>08/2026</v>
          </cell>
          <cell r="I644">
            <v>0</v>
          </cell>
          <cell r="J644">
            <v>16.0182</v>
          </cell>
          <cell r="K644">
            <v>0</v>
          </cell>
          <cell r="L644">
            <v>0</v>
          </cell>
          <cell r="M644">
            <v>0</v>
          </cell>
          <cell r="O644">
            <v>32.425933202357562</v>
          </cell>
          <cell r="R644">
            <v>293.25488235294119</v>
          </cell>
          <cell r="S644">
            <v>48.63</v>
          </cell>
          <cell r="U644">
            <v>0</v>
          </cell>
          <cell r="X644" t="str">
            <v>-</v>
          </cell>
          <cell r="Y644">
            <v>0</v>
          </cell>
        </row>
        <row r="645">
          <cell r="C645" t="str">
            <v>HOSPITAL PELÓPIDAS SILVEIRA - CG Nº 017/2022</v>
          </cell>
          <cell r="E645" t="str">
            <v>JOAS FERNANDO DA SILVA</v>
          </cell>
          <cell r="F645" t="str">
            <v>3 - Administrativo</v>
          </cell>
          <cell r="G645" t="str">
            <v>3516-05</v>
          </cell>
          <cell r="H645" t="str">
            <v>08/2026</v>
          </cell>
          <cell r="I645">
            <v>0</v>
          </cell>
          <cell r="J645">
            <v>212.90880000000001</v>
          </cell>
          <cell r="K645">
            <v>0</v>
          </cell>
          <cell r="L645">
            <v>199.55</v>
          </cell>
          <cell r="M645">
            <v>44</v>
          </cell>
          <cell r="O645">
            <v>32.425933202357562</v>
          </cell>
          <cell r="R645">
            <v>0</v>
          </cell>
          <cell r="S645">
            <v>0</v>
          </cell>
          <cell r="U645">
            <v>0</v>
          </cell>
          <cell r="X645" t="str">
            <v>-</v>
          </cell>
          <cell r="Y645">
            <v>0</v>
          </cell>
        </row>
        <row r="646">
          <cell r="C646" t="str">
            <v>HOSPITAL PELÓPIDAS SILVEIRA - CG Nº 017/2022</v>
          </cell>
          <cell r="E646" t="str">
            <v>JOCASTRA LOPES FERREIRA</v>
          </cell>
          <cell r="F646" t="str">
            <v>2 - Outros Profissionais da Saúde</v>
          </cell>
          <cell r="G646" t="str">
            <v>3222-05</v>
          </cell>
          <cell r="H646" t="str">
            <v>08/2026</v>
          </cell>
          <cell r="I646">
            <v>0</v>
          </cell>
          <cell r="J646">
            <v>281.83839999999998</v>
          </cell>
          <cell r="K646">
            <v>0</v>
          </cell>
          <cell r="L646">
            <v>0</v>
          </cell>
          <cell r="M646">
            <v>0</v>
          </cell>
          <cell r="O646">
            <v>2.5299999999999998</v>
          </cell>
          <cell r="R646">
            <v>150.12333113233049</v>
          </cell>
          <cell r="S646">
            <v>89.48</v>
          </cell>
          <cell r="U646">
            <v>0</v>
          </cell>
          <cell r="X646" t="str">
            <v>-</v>
          </cell>
          <cell r="Y646">
            <v>0</v>
          </cell>
        </row>
        <row r="647">
          <cell r="C647" t="str">
            <v>HOSPITAL PELÓPIDAS SILVEIRA - CG Nº 017/2022</v>
          </cell>
          <cell r="E647" t="str">
            <v>JOCICLEIDE DIAS DA SILVA</v>
          </cell>
          <cell r="F647" t="str">
            <v>2 - Outros Profissionais da Saúde</v>
          </cell>
          <cell r="G647" t="str">
            <v>3222-05</v>
          </cell>
          <cell r="H647" t="str">
            <v>08/2026</v>
          </cell>
          <cell r="I647">
            <v>0</v>
          </cell>
          <cell r="J647">
            <v>12.968</v>
          </cell>
          <cell r="K647">
            <v>0</v>
          </cell>
          <cell r="L647">
            <v>0</v>
          </cell>
          <cell r="M647">
            <v>0</v>
          </cell>
          <cell r="O647">
            <v>2.5299999999999998</v>
          </cell>
          <cell r="R647">
            <v>0</v>
          </cell>
          <cell r="S647">
            <v>0</v>
          </cell>
          <cell r="U647">
            <v>0</v>
          </cell>
          <cell r="X647" t="str">
            <v>-</v>
          </cell>
          <cell r="Y647">
            <v>0</v>
          </cell>
        </row>
        <row r="648">
          <cell r="C648" t="str">
            <v>HOSPITAL PELÓPIDAS SILVEIRA - CG Nº 017/2022</v>
          </cell>
          <cell r="E648" t="str">
            <v>JOELMA DE LIMA DIAS</v>
          </cell>
          <cell r="F648" t="str">
            <v>2 - Outros Profissionais da Saúde</v>
          </cell>
          <cell r="G648" t="str">
            <v>5211-30</v>
          </cell>
          <cell r="H648" t="str">
            <v>08/2026</v>
          </cell>
          <cell r="I648">
            <v>0</v>
          </cell>
          <cell r="J648">
            <v>139.90799999999999</v>
          </cell>
          <cell r="K648">
            <v>0</v>
          </cell>
          <cell r="L648">
            <v>199.55</v>
          </cell>
          <cell r="M648">
            <v>36.82</v>
          </cell>
          <cell r="O648">
            <v>32.425933202357562</v>
          </cell>
          <cell r="R648">
            <v>223.92455552202514</v>
          </cell>
          <cell r="S648">
            <v>104.93</v>
          </cell>
          <cell r="U648">
            <v>0</v>
          </cell>
          <cell r="X648" t="str">
            <v>-</v>
          </cell>
          <cell r="Y648">
            <v>0</v>
          </cell>
        </row>
        <row r="649">
          <cell r="C649" t="str">
            <v>HOSPITAL PELÓPIDAS SILVEIRA - CG Nº 017/2022</v>
          </cell>
          <cell r="E649" t="str">
            <v>JOELMA DIAS BEZERRA</v>
          </cell>
          <cell r="F649" t="str">
            <v>2 - Outros Profissionais da Saúde</v>
          </cell>
          <cell r="G649" t="str">
            <v>2235-05</v>
          </cell>
          <cell r="H649" t="str">
            <v>08/2026</v>
          </cell>
          <cell r="I649">
            <v>0</v>
          </cell>
          <cell r="J649">
            <v>187.92320000000001</v>
          </cell>
          <cell r="K649">
            <v>0</v>
          </cell>
          <cell r="L649">
            <v>0</v>
          </cell>
          <cell r="M649">
            <v>0</v>
          </cell>
          <cell r="O649">
            <v>5.31</v>
          </cell>
          <cell r="R649">
            <v>0</v>
          </cell>
          <cell r="S649">
            <v>107.82</v>
          </cell>
          <cell r="U649">
            <v>0</v>
          </cell>
          <cell r="X649" t="str">
            <v>-</v>
          </cell>
          <cell r="Y649">
            <v>0</v>
          </cell>
        </row>
        <row r="650">
          <cell r="C650" t="str">
            <v>HOSPITAL PELÓPIDAS SILVEIRA - CG Nº 017/2022</v>
          </cell>
          <cell r="E650" t="str">
            <v>JOHNNY GOMES GAZANEZ DA SILVA</v>
          </cell>
          <cell r="F650" t="str">
            <v>3 - Administrativo</v>
          </cell>
          <cell r="G650" t="str">
            <v>4110-10</v>
          </cell>
          <cell r="H650" t="str">
            <v>08/2026</v>
          </cell>
          <cell r="I650">
            <v>0</v>
          </cell>
          <cell r="J650">
            <v>151.56800000000001</v>
          </cell>
          <cell r="K650">
            <v>0</v>
          </cell>
          <cell r="L650">
            <v>0</v>
          </cell>
          <cell r="M650">
            <v>0</v>
          </cell>
          <cell r="O650">
            <v>0</v>
          </cell>
          <cell r="R650">
            <v>0</v>
          </cell>
          <cell r="S650">
            <v>0</v>
          </cell>
          <cell r="U650">
            <v>0</v>
          </cell>
          <cell r="X650" t="str">
            <v>-</v>
          </cell>
          <cell r="Y650">
            <v>0</v>
          </cell>
        </row>
        <row r="651">
          <cell r="C651" t="str">
            <v>HOSPITAL PELÓPIDAS SILVEIRA - CG Nº 017/2022</v>
          </cell>
          <cell r="E651" t="str">
            <v>JONAS DE ALBUQUERQUE NETO</v>
          </cell>
          <cell r="F651" t="str">
            <v>3 - Administrativo</v>
          </cell>
          <cell r="G651" t="str">
            <v>5174-10</v>
          </cell>
          <cell r="H651" t="str">
            <v>08/2026</v>
          </cell>
          <cell r="I651">
            <v>0</v>
          </cell>
          <cell r="J651">
            <v>132.66159999999999</v>
          </cell>
          <cell r="K651">
            <v>0</v>
          </cell>
          <cell r="L651">
            <v>199.55</v>
          </cell>
          <cell r="M651">
            <v>33.340000000000003</v>
          </cell>
          <cell r="O651">
            <v>32.425933202357562</v>
          </cell>
          <cell r="R651">
            <v>0</v>
          </cell>
          <cell r="S651">
            <v>0</v>
          </cell>
          <cell r="U651">
            <v>0</v>
          </cell>
          <cell r="X651" t="str">
            <v>-</v>
          </cell>
          <cell r="Y651">
            <v>0</v>
          </cell>
        </row>
        <row r="652">
          <cell r="C652" t="str">
            <v>HOSPITAL PELÓPIDAS SILVEIRA - CG Nº 017/2022</v>
          </cell>
          <cell r="E652" t="str">
            <v>JONATAS DA SILVA FERREIRA</v>
          </cell>
          <cell r="F652" t="str">
            <v>2 - Outros Profissionais da Saúde</v>
          </cell>
          <cell r="G652" t="str">
            <v>5211-30</v>
          </cell>
          <cell r="H652" t="str">
            <v>08/2026</v>
          </cell>
          <cell r="I652">
            <v>0</v>
          </cell>
          <cell r="J652">
            <v>167.6472</v>
          </cell>
          <cell r="K652">
            <v>0</v>
          </cell>
          <cell r="L652">
            <v>0</v>
          </cell>
          <cell r="M652">
            <v>0</v>
          </cell>
          <cell r="O652">
            <v>32.425933202357562</v>
          </cell>
          <cell r="R652">
            <v>297.72577991171977</v>
          </cell>
          <cell r="S652">
            <v>110.45</v>
          </cell>
          <cell r="U652">
            <v>0</v>
          </cell>
          <cell r="X652" t="str">
            <v>-</v>
          </cell>
          <cell r="Y652">
            <v>0</v>
          </cell>
        </row>
        <row r="653">
          <cell r="C653" t="str">
            <v>HOSPITAL PELÓPIDAS SILVEIRA - CG Nº 017/2022</v>
          </cell>
          <cell r="E653" t="str">
            <v>JONATHAN JOHN BORGES DA SILVA PIRES</v>
          </cell>
          <cell r="F653" t="str">
            <v>3 - Administrativo</v>
          </cell>
          <cell r="G653" t="str">
            <v>5174-10</v>
          </cell>
          <cell r="H653" t="str">
            <v>08/2026</v>
          </cell>
          <cell r="I653">
            <v>0</v>
          </cell>
          <cell r="J653">
            <v>148.39760000000001</v>
          </cell>
          <cell r="K653">
            <v>0</v>
          </cell>
          <cell r="L653">
            <v>199.55</v>
          </cell>
          <cell r="M653">
            <v>33.340000000000003</v>
          </cell>
          <cell r="O653">
            <v>32.425933202357562</v>
          </cell>
          <cell r="R653">
            <v>297.72577991171977</v>
          </cell>
          <cell r="S653">
            <v>100.03</v>
          </cell>
          <cell r="U653">
            <v>0</v>
          </cell>
          <cell r="X653" t="str">
            <v>-</v>
          </cell>
          <cell r="Y653">
            <v>0</v>
          </cell>
        </row>
        <row r="654">
          <cell r="C654" t="str">
            <v>HOSPITAL PELÓPIDAS SILVEIRA - CG Nº 017/2022</v>
          </cell>
          <cell r="E654" t="str">
            <v>JONATHAN LINS DOS SANTOS</v>
          </cell>
          <cell r="F654" t="str">
            <v>3 - Administrativo</v>
          </cell>
          <cell r="G654" t="str">
            <v>9501-10</v>
          </cell>
          <cell r="H654" t="str">
            <v>08/2026</v>
          </cell>
          <cell r="I654">
            <v>0</v>
          </cell>
          <cell r="J654">
            <v>288.4144</v>
          </cell>
          <cell r="K654">
            <v>0</v>
          </cell>
          <cell r="L654">
            <v>199.55</v>
          </cell>
          <cell r="M654">
            <v>44</v>
          </cell>
          <cell r="O654">
            <v>32.425933202357562</v>
          </cell>
          <cell r="R654">
            <v>0</v>
          </cell>
          <cell r="S654">
            <v>0</v>
          </cell>
          <cell r="U654">
            <v>0</v>
          </cell>
          <cell r="X654" t="str">
            <v>-</v>
          </cell>
          <cell r="Y654">
            <v>0</v>
          </cell>
        </row>
        <row r="655">
          <cell r="C655" t="str">
            <v>HOSPITAL PELÓPIDAS SILVEIRA - CG Nº 017/2022</v>
          </cell>
          <cell r="E655" t="str">
            <v>JONATHAS SILVA FERREIRA</v>
          </cell>
          <cell r="F655" t="str">
            <v>3 - Administrativo</v>
          </cell>
          <cell r="G655" t="str">
            <v>5142-25</v>
          </cell>
          <cell r="H655" t="str">
            <v>08/2026</v>
          </cell>
          <cell r="I655">
            <v>0</v>
          </cell>
          <cell r="J655">
            <v>160.4264</v>
          </cell>
          <cell r="K655">
            <v>0</v>
          </cell>
          <cell r="L655">
            <v>0</v>
          </cell>
          <cell r="M655">
            <v>0</v>
          </cell>
          <cell r="O655">
            <v>0</v>
          </cell>
          <cell r="R655">
            <v>297.72577991171977</v>
          </cell>
          <cell r="S655">
            <v>100.03</v>
          </cell>
          <cell r="U655">
            <v>0</v>
          </cell>
          <cell r="X655" t="str">
            <v>-</v>
          </cell>
          <cell r="Y655">
            <v>0</v>
          </cell>
        </row>
        <row r="656">
          <cell r="C656" t="str">
            <v>HOSPITAL PELÓPIDAS SILVEIRA - CG Nº 017/2022</v>
          </cell>
          <cell r="E656" t="str">
            <v>JORDANIA FIDELIS DA SILVA</v>
          </cell>
          <cell r="F656" t="str">
            <v>3 - Administrativo</v>
          </cell>
          <cell r="G656" t="str">
            <v>5134-30</v>
          </cell>
          <cell r="H656" t="str">
            <v>08/2026</v>
          </cell>
          <cell r="I656">
            <v>0</v>
          </cell>
          <cell r="J656">
            <v>222.33600000000001</v>
          </cell>
          <cell r="K656">
            <v>0</v>
          </cell>
          <cell r="L656">
            <v>199.55</v>
          </cell>
          <cell r="M656">
            <v>33.340000000000003</v>
          </cell>
          <cell r="O656">
            <v>32.425933202357562</v>
          </cell>
          <cell r="R656">
            <v>297.72577991171977</v>
          </cell>
          <cell r="S656">
            <v>75.86</v>
          </cell>
          <cell r="U656">
            <v>0</v>
          </cell>
          <cell r="X656" t="str">
            <v>-</v>
          </cell>
          <cell r="Y656">
            <v>0</v>
          </cell>
        </row>
        <row r="657">
          <cell r="C657" t="str">
            <v>HOSPITAL PELÓPIDAS SILVEIRA - CG Nº 017/2022</v>
          </cell>
          <cell r="E657" t="str">
            <v>JORGE ALEXANDRE ALVES DE ALMEIDA</v>
          </cell>
          <cell r="F657" t="str">
            <v>2 - Outros Profissionais da Saúde</v>
          </cell>
          <cell r="G657" t="str">
            <v>2235-05</v>
          </cell>
          <cell r="H657" t="str">
            <v>08/2026</v>
          </cell>
          <cell r="I657">
            <v>0</v>
          </cell>
          <cell r="J657">
            <v>412.596</v>
          </cell>
          <cell r="K657">
            <v>0</v>
          </cell>
          <cell r="L657">
            <v>199.55</v>
          </cell>
          <cell r="M657">
            <v>3.59</v>
          </cell>
          <cell r="O657">
            <v>5.31</v>
          </cell>
          <cell r="R657">
            <v>0</v>
          </cell>
          <cell r="S657">
            <v>0</v>
          </cell>
          <cell r="U657">
            <v>0</v>
          </cell>
          <cell r="X657" t="str">
            <v>-</v>
          </cell>
          <cell r="Y657">
            <v>0</v>
          </cell>
        </row>
        <row r="658">
          <cell r="C658" t="str">
            <v>HOSPITAL PELÓPIDAS SILVEIRA - CG Nº 017/2022</v>
          </cell>
          <cell r="E658" t="str">
            <v>JORGE LUIZ RIBEIRO FILHO</v>
          </cell>
          <cell r="F658" t="str">
            <v>2 - Outros Profissionais da Saúde</v>
          </cell>
          <cell r="G658" t="str">
            <v>2235-05</v>
          </cell>
          <cell r="H658" t="str">
            <v>08/2026</v>
          </cell>
          <cell r="I658">
            <v>0</v>
          </cell>
          <cell r="J658">
            <v>404.9</v>
          </cell>
          <cell r="K658">
            <v>0</v>
          </cell>
          <cell r="L658">
            <v>0</v>
          </cell>
          <cell r="M658">
            <v>0</v>
          </cell>
          <cell r="O658">
            <v>5.31</v>
          </cell>
          <cell r="R658">
            <v>0</v>
          </cell>
          <cell r="S658">
            <v>0</v>
          </cell>
          <cell r="U658">
            <v>0</v>
          </cell>
          <cell r="X658" t="str">
            <v>-</v>
          </cell>
          <cell r="Y658">
            <v>0</v>
          </cell>
        </row>
        <row r="659">
          <cell r="C659" t="str">
            <v>HOSPITAL PELÓPIDAS SILVEIRA - CG Nº 017/2022</v>
          </cell>
          <cell r="E659" t="str">
            <v>JOSE ANDERSON FERREIRA PAES</v>
          </cell>
          <cell r="F659" t="str">
            <v>2 - Outros Profissionais da Saúde</v>
          </cell>
          <cell r="G659" t="str">
            <v>3242-05</v>
          </cell>
          <cell r="H659" t="str">
            <v>08/2026</v>
          </cell>
          <cell r="I659">
            <v>0</v>
          </cell>
          <cell r="J659">
            <v>312.59519999999998</v>
          </cell>
          <cell r="K659">
            <v>0</v>
          </cell>
          <cell r="L659">
            <v>199.55</v>
          </cell>
          <cell r="M659">
            <v>35.57</v>
          </cell>
          <cell r="O659">
            <v>2.5299999999999998</v>
          </cell>
          <cell r="R659">
            <v>0</v>
          </cell>
          <cell r="S659">
            <v>0</v>
          </cell>
          <cell r="U659">
            <v>0</v>
          </cell>
          <cell r="X659" t="str">
            <v>-</v>
          </cell>
          <cell r="Y659">
            <v>0</v>
          </cell>
        </row>
        <row r="660">
          <cell r="C660" t="str">
            <v>HOSPITAL PELÓPIDAS SILVEIRA - CG Nº 017/2022</v>
          </cell>
          <cell r="E660" t="str">
            <v>JOSE ANDERSON XAVIER DE SANTANA</v>
          </cell>
          <cell r="F660" t="str">
            <v>3 - Administrativo</v>
          </cell>
          <cell r="G660" t="str">
            <v>5132-20</v>
          </cell>
          <cell r="H660" t="str">
            <v>08/2026</v>
          </cell>
          <cell r="I660">
            <v>0</v>
          </cell>
          <cell r="J660">
            <v>197.32560000000001</v>
          </cell>
          <cell r="K660">
            <v>0</v>
          </cell>
          <cell r="L660">
            <v>0</v>
          </cell>
          <cell r="M660">
            <v>0</v>
          </cell>
          <cell r="O660">
            <v>0</v>
          </cell>
          <cell r="R660">
            <v>297.72577991171977</v>
          </cell>
          <cell r="S660">
            <v>87.3</v>
          </cell>
          <cell r="U660">
            <v>0</v>
          </cell>
          <cell r="X660" t="str">
            <v>-</v>
          </cell>
          <cell r="Y660">
            <v>0</v>
          </cell>
        </row>
        <row r="661">
          <cell r="C661" t="str">
            <v>HOSPITAL PELÓPIDAS SILVEIRA - CG Nº 017/2022</v>
          </cell>
          <cell r="E661" t="str">
            <v>JOSE ARLINDO RIBEIRO</v>
          </cell>
          <cell r="F661" t="str">
            <v>2 - Outros Profissionais da Saúde</v>
          </cell>
          <cell r="G661" t="str">
            <v>5211-30</v>
          </cell>
          <cell r="H661" t="str">
            <v>08/2026</v>
          </cell>
          <cell r="I661">
            <v>0</v>
          </cell>
          <cell r="J661">
            <v>166.01599999999999</v>
          </cell>
          <cell r="K661">
            <v>0</v>
          </cell>
          <cell r="L661">
            <v>199.55</v>
          </cell>
          <cell r="M661">
            <v>36.82</v>
          </cell>
          <cell r="O661">
            <v>32.425933202357562</v>
          </cell>
          <cell r="R661">
            <v>0</v>
          </cell>
          <cell r="S661">
            <v>110.45</v>
          </cell>
          <cell r="U661">
            <v>0</v>
          </cell>
          <cell r="X661" t="str">
            <v>-</v>
          </cell>
          <cell r="Y661">
            <v>0</v>
          </cell>
        </row>
        <row r="662">
          <cell r="C662" t="str">
            <v>HOSPITAL PELÓPIDAS SILVEIRA - CG Nº 017/2022</v>
          </cell>
          <cell r="E662" t="str">
            <v>JOSE CARLOS PEREIRA DA SILVA</v>
          </cell>
          <cell r="F662" t="str">
            <v>2 - Outros Profissionais da Saúde</v>
          </cell>
          <cell r="G662" t="str">
            <v>5151-10</v>
          </cell>
          <cell r="H662" t="str">
            <v>08/2026</v>
          </cell>
          <cell r="I662">
            <v>0</v>
          </cell>
          <cell r="J662">
            <v>237.91919999999999</v>
          </cell>
          <cell r="K662">
            <v>0</v>
          </cell>
          <cell r="L662">
            <v>199.55</v>
          </cell>
          <cell r="M662">
            <v>33.340000000000003</v>
          </cell>
          <cell r="O662">
            <v>32.425933202357562</v>
          </cell>
          <cell r="R662">
            <v>140.89817808361866</v>
          </cell>
          <cell r="S662">
            <v>100.03</v>
          </cell>
          <cell r="U662">
            <v>0</v>
          </cell>
          <cell r="X662" t="str">
            <v>-</v>
          </cell>
          <cell r="Y662">
            <v>0</v>
          </cell>
        </row>
        <row r="663">
          <cell r="C663" t="str">
            <v>HOSPITAL PELÓPIDAS SILVEIRA - CG Nº 017/2022</v>
          </cell>
          <cell r="E663" t="str">
            <v>JOSE EDILSON DOS SANTOS SILVA</v>
          </cell>
          <cell r="F663" t="str">
            <v>3 - Administrativo</v>
          </cell>
          <cell r="G663" t="str">
            <v>5163-45</v>
          </cell>
          <cell r="H663" t="str">
            <v>08/2026</v>
          </cell>
          <cell r="I663">
            <v>0</v>
          </cell>
          <cell r="J663">
            <v>186.12639999999999</v>
          </cell>
          <cell r="K663">
            <v>0</v>
          </cell>
          <cell r="L663">
            <v>199.55</v>
          </cell>
          <cell r="M663">
            <v>33.340000000000003</v>
          </cell>
          <cell r="O663">
            <v>32.425933202357562</v>
          </cell>
          <cell r="R663">
            <v>297.72577991171977</v>
          </cell>
          <cell r="S663">
            <v>100.03</v>
          </cell>
          <cell r="U663">
            <v>0</v>
          </cell>
          <cell r="X663" t="str">
            <v>-</v>
          </cell>
          <cell r="Y663">
            <v>0</v>
          </cell>
        </row>
        <row r="664">
          <cell r="C664" t="str">
            <v>HOSPITAL PELÓPIDAS SILVEIRA - CG Nº 017/2022</v>
          </cell>
          <cell r="E664" t="str">
            <v>JOSE EDSON CAMILO DOS SANTOS</v>
          </cell>
          <cell r="F664" t="str">
            <v>3 - Administrativo</v>
          </cell>
          <cell r="G664" t="str">
            <v>5163-45</v>
          </cell>
          <cell r="H664" t="str">
            <v>08/2026</v>
          </cell>
          <cell r="I664">
            <v>0</v>
          </cell>
          <cell r="J664">
            <v>180.20320000000001</v>
          </cell>
          <cell r="K664">
            <v>0</v>
          </cell>
          <cell r="L664">
            <v>199.55</v>
          </cell>
          <cell r="M664">
            <v>33.340000000000003</v>
          </cell>
          <cell r="O664">
            <v>32.425933202357562</v>
          </cell>
          <cell r="R664">
            <v>279.27547381429611</v>
          </cell>
          <cell r="S664">
            <v>100.03</v>
          </cell>
          <cell r="U664">
            <v>0</v>
          </cell>
          <cell r="X664" t="str">
            <v>-</v>
          </cell>
          <cell r="Y664">
            <v>0</v>
          </cell>
        </row>
        <row r="665">
          <cell r="C665" t="str">
            <v>HOSPITAL PELÓPIDAS SILVEIRA - CG Nº 017/2022</v>
          </cell>
          <cell r="E665" t="str">
            <v>JOSE ELINALDO MATIAS DA SILVA</v>
          </cell>
          <cell r="F665" t="str">
            <v>3 - Administrativo</v>
          </cell>
          <cell r="G665" t="str">
            <v>5174-10</v>
          </cell>
          <cell r="H665" t="str">
            <v>08/2026</v>
          </cell>
          <cell r="I665">
            <v>0</v>
          </cell>
          <cell r="J665">
            <v>153.6968</v>
          </cell>
          <cell r="K665">
            <v>0</v>
          </cell>
          <cell r="L665">
            <v>0</v>
          </cell>
          <cell r="M665">
            <v>0</v>
          </cell>
          <cell r="O665">
            <v>32.425933202357562</v>
          </cell>
          <cell r="R665">
            <v>279.27547381429611</v>
          </cell>
          <cell r="S665">
            <v>100.03</v>
          </cell>
          <cell r="U665">
            <v>0</v>
          </cell>
          <cell r="X665" t="str">
            <v>-</v>
          </cell>
          <cell r="Y665">
            <v>0</v>
          </cell>
        </row>
        <row r="666">
          <cell r="C666" t="str">
            <v>HOSPITAL PELÓPIDAS SILVEIRA - CG Nº 017/2022</v>
          </cell>
          <cell r="E666" t="str">
            <v>JOSE IRANIL LOPES CIPRIANO</v>
          </cell>
          <cell r="F666" t="str">
            <v>2 - Outros Profissionais da Saúde</v>
          </cell>
          <cell r="G666" t="str">
            <v>5152-05</v>
          </cell>
          <cell r="H666" t="str">
            <v>08/2026</v>
          </cell>
          <cell r="I666">
            <v>0</v>
          </cell>
          <cell r="J666">
            <v>245.7552</v>
          </cell>
          <cell r="K666">
            <v>0</v>
          </cell>
          <cell r="L666">
            <v>199.55</v>
          </cell>
          <cell r="M666">
            <v>32.42</v>
          </cell>
          <cell r="O666">
            <v>34.955933202357564</v>
          </cell>
          <cell r="R666">
            <v>0</v>
          </cell>
          <cell r="S666">
            <v>0</v>
          </cell>
          <cell r="U666">
            <v>0</v>
          </cell>
          <cell r="X666" t="str">
            <v>-</v>
          </cell>
          <cell r="Y666">
            <v>0</v>
          </cell>
        </row>
        <row r="667">
          <cell r="C667" t="str">
            <v>HOSPITAL PELÓPIDAS SILVEIRA - CG Nº 017/2022</v>
          </cell>
          <cell r="E667" t="str">
            <v>JOSE LUCAS DE SANTANA VIEIRA</v>
          </cell>
          <cell r="F667" t="str">
            <v>2 - Outros Profissionais da Saúde</v>
          </cell>
          <cell r="G667" t="str">
            <v>5211-30</v>
          </cell>
          <cell r="H667" t="str">
            <v>08/2026</v>
          </cell>
          <cell r="I667">
            <v>0</v>
          </cell>
          <cell r="J667">
            <v>103.0904</v>
          </cell>
          <cell r="K667">
            <v>0</v>
          </cell>
          <cell r="L667">
            <v>0</v>
          </cell>
          <cell r="M667">
            <v>0</v>
          </cell>
          <cell r="O667">
            <v>0</v>
          </cell>
          <cell r="R667">
            <v>113.45528235294118</v>
          </cell>
          <cell r="S667">
            <v>77.319999999999993</v>
          </cell>
          <cell r="U667">
            <v>0</v>
          </cell>
          <cell r="X667" t="str">
            <v>-</v>
          </cell>
          <cell r="Y667">
            <v>0</v>
          </cell>
        </row>
        <row r="668">
          <cell r="C668" t="str">
            <v>HOSPITAL PELÓPIDAS SILVEIRA - CG Nº 017/2022</v>
          </cell>
          <cell r="E668" t="str">
            <v>JOSE PEREIRA DE ARAUJO JUNIOR</v>
          </cell>
          <cell r="F668" t="str">
            <v>2 - Outros Profissionais da Saúde</v>
          </cell>
          <cell r="G668" t="str">
            <v>3222-05</v>
          </cell>
          <cell r="H668" t="str">
            <v>08/2026</v>
          </cell>
          <cell r="I668">
            <v>0</v>
          </cell>
          <cell r="J668">
            <v>287.37119999999999</v>
          </cell>
          <cell r="K668">
            <v>0</v>
          </cell>
          <cell r="L668">
            <v>0</v>
          </cell>
          <cell r="M668">
            <v>0</v>
          </cell>
          <cell r="O668">
            <v>2.5299999999999998</v>
          </cell>
          <cell r="R668">
            <v>150.12333113233049</v>
          </cell>
          <cell r="S668">
            <v>97.26</v>
          </cell>
          <cell r="U668">
            <v>0</v>
          </cell>
          <cell r="X668" t="str">
            <v>-</v>
          </cell>
          <cell r="Y668">
            <v>0</v>
          </cell>
        </row>
        <row r="669">
          <cell r="C669" t="str">
            <v>HOSPITAL PELÓPIDAS SILVEIRA - CG Nº 017/2022</v>
          </cell>
          <cell r="E669" t="str">
            <v>JOSE RICARDO GOMES ACIOLE DA SILVA</v>
          </cell>
          <cell r="F669" t="str">
            <v>3 - Administrativo</v>
          </cell>
          <cell r="G669" t="str">
            <v>5174-10</v>
          </cell>
          <cell r="H669" t="str">
            <v>08/2026</v>
          </cell>
          <cell r="I669">
            <v>0</v>
          </cell>
          <cell r="J669">
            <v>213.32640000000001</v>
          </cell>
          <cell r="K669">
            <v>0</v>
          </cell>
          <cell r="L669">
            <v>0</v>
          </cell>
          <cell r="M669">
            <v>0</v>
          </cell>
          <cell r="O669">
            <v>32.425933202357562</v>
          </cell>
          <cell r="R669">
            <v>0</v>
          </cell>
          <cell r="S669">
            <v>0</v>
          </cell>
          <cell r="U669">
            <v>0</v>
          </cell>
          <cell r="X669" t="str">
            <v>-</v>
          </cell>
          <cell r="Y669">
            <v>0</v>
          </cell>
        </row>
        <row r="670">
          <cell r="C670" t="str">
            <v>HOSPITAL PELÓPIDAS SILVEIRA - CG Nº 017/2022</v>
          </cell>
          <cell r="E670" t="str">
            <v>JOSE RILDO FERREIRA DE AMORIM</v>
          </cell>
          <cell r="F670" t="str">
            <v>3 - Administrativo</v>
          </cell>
          <cell r="G670" t="str">
            <v>5174-10</v>
          </cell>
          <cell r="H670" t="str">
            <v>08/2026</v>
          </cell>
          <cell r="I670">
            <v>0</v>
          </cell>
          <cell r="J670">
            <v>133.14320000000001</v>
          </cell>
          <cell r="K670">
            <v>0</v>
          </cell>
          <cell r="L670">
            <v>199.55</v>
          </cell>
          <cell r="M670">
            <v>33.340000000000003</v>
          </cell>
          <cell r="O670">
            <v>32.425933202357562</v>
          </cell>
          <cell r="R670">
            <v>140.89817808361866</v>
          </cell>
          <cell r="S670">
            <v>100.03</v>
          </cell>
          <cell r="U670">
            <v>0</v>
          </cell>
          <cell r="X670" t="str">
            <v>-</v>
          </cell>
          <cell r="Y670">
            <v>0</v>
          </cell>
        </row>
        <row r="671">
          <cell r="C671" t="str">
            <v>HOSPITAL PELÓPIDAS SILVEIRA - CG Nº 017/2022</v>
          </cell>
          <cell r="E671" t="str">
            <v>JOSE ROMILDO RIBEIRO DE SENA</v>
          </cell>
          <cell r="F671" t="str">
            <v>2 - Outros Profissionais da Saúde</v>
          </cell>
          <cell r="G671" t="str">
            <v>2236-05</v>
          </cell>
          <cell r="H671" t="str">
            <v>08/2026</v>
          </cell>
          <cell r="I671">
            <v>0</v>
          </cell>
          <cell r="J671">
            <v>451.87920000000003</v>
          </cell>
          <cell r="K671">
            <v>0</v>
          </cell>
          <cell r="L671">
            <v>199.55</v>
          </cell>
          <cell r="M671">
            <v>3.06</v>
          </cell>
          <cell r="O671">
            <v>5.31</v>
          </cell>
          <cell r="R671">
            <v>0</v>
          </cell>
          <cell r="S671">
            <v>0</v>
          </cell>
          <cell r="U671">
            <v>0</v>
          </cell>
          <cell r="X671" t="str">
            <v>-</v>
          </cell>
          <cell r="Y671">
            <v>0</v>
          </cell>
        </row>
        <row r="672">
          <cell r="C672" t="str">
            <v>HOSPITAL PELÓPIDAS SILVEIRA - CG Nº 017/2022</v>
          </cell>
          <cell r="E672" t="str">
            <v>JOSE SILVANO DE LIMA NETO</v>
          </cell>
          <cell r="F672" t="str">
            <v>3 - Administrativo</v>
          </cell>
          <cell r="G672" t="str">
            <v>5171-10</v>
          </cell>
          <cell r="H672" t="str">
            <v>08/2026</v>
          </cell>
          <cell r="I672">
            <v>0</v>
          </cell>
          <cell r="J672">
            <v>258.66160000000002</v>
          </cell>
          <cell r="K672">
            <v>0</v>
          </cell>
          <cell r="L672">
            <v>199.55</v>
          </cell>
          <cell r="M672">
            <v>44</v>
          </cell>
          <cell r="O672">
            <v>32.425933202357562</v>
          </cell>
          <cell r="R672">
            <v>0</v>
          </cell>
          <cell r="S672">
            <v>0</v>
          </cell>
          <cell r="U672">
            <v>0</v>
          </cell>
          <cell r="X672" t="str">
            <v>-</v>
          </cell>
          <cell r="Y672">
            <v>0</v>
          </cell>
        </row>
        <row r="673">
          <cell r="C673" t="str">
            <v>HOSPITAL PELÓPIDAS SILVEIRA - CG Nº 017/2022</v>
          </cell>
          <cell r="E673" t="str">
            <v>JOSE WELLINGTON DO NASCIMENTO CARLOS</v>
          </cell>
          <cell r="F673" t="str">
            <v>2 - Outros Profissionais da Saúde</v>
          </cell>
          <cell r="G673" t="str">
            <v>5211-30</v>
          </cell>
          <cell r="H673" t="str">
            <v>08/2026</v>
          </cell>
          <cell r="I673">
            <v>0</v>
          </cell>
          <cell r="J673">
            <v>240.1344</v>
          </cell>
          <cell r="K673">
            <v>0</v>
          </cell>
          <cell r="L673">
            <v>0</v>
          </cell>
          <cell r="M673">
            <v>0</v>
          </cell>
          <cell r="O673">
            <v>32.425933202357562</v>
          </cell>
          <cell r="R673">
            <v>297.72577991171977</v>
          </cell>
          <cell r="S673">
            <v>110.45</v>
          </cell>
          <cell r="U673">
            <v>0</v>
          </cell>
          <cell r="X673" t="str">
            <v>-</v>
          </cell>
          <cell r="Y673">
            <v>0</v>
          </cell>
        </row>
        <row r="674">
          <cell r="C674" t="str">
            <v>HOSPITAL PELÓPIDAS SILVEIRA - CG Nº 017/2022</v>
          </cell>
          <cell r="E674" t="str">
            <v>JOSEANE DIAS DA SILVA</v>
          </cell>
          <cell r="F674" t="str">
            <v>2 - Outros Profissionais da Saúde</v>
          </cell>
          <cell r="G674" t="str">
            <v>3222-05</v>
          </cell>
          <cell r="H674" t="str">
            <v>08/2026</v>
          </cell>
          <cell r="I674">
            <v>0</v>
          </cell>
          <cell r="J674">
            <v>313.22559999999999</v>
          </cell>
          <cell r="K674">
            <v>0</v>
          </cell>
          <cell r="L674">
            <v>0</v>
          </cell>
          <cell r="M674">
            <v>0</v>
          </cell>
          <cell r="O674">
            <v>2.5299999999999998</v>
          </cell>
          <cell r="R674">
            <v>150.12333113233049</v>
          </cell>
          <cell r="S674">
            <v>97.26</v>
          </cell>
          <cell r="U674">
            <v>0</v>
          </cell>
          <cell r="X674" t="str">
            <v>-</v>
          </cell>
          <cell r="Y674">
            <v>0</v>
          </cell>
        </row>
        <row r="675">
          <cell r="C675" t="str">
            <v>HOSPITAL PELÓPIDAS SILVEIRA - CG Nº 017/2022</v>
          </cell>
          <cell r="E675" t="str">
            <v>JOSEFA NATAL DE LIMA SANTOS</v>
          </cell>
          <cell r="F675" t="str">
            <v>2 - Outros Profissionais da Saúde</v>
          </cell>
          <cell r="G675" t="str">
            <v>3222-05</v>
          </cell>
          <cell r="H675" t="str">
            <v>08/2026</v>
          </cell>
          <cell r="I675">
            <v>0</v>
          </cell>
          <cell r="J675">
            <v>310.9128</v>
          </cell>
          <cell r="K675">
            <v>0</v>
          </cell>
          <cell r="L675">
            <v>0</v>
          </cell>
          <cell r="M675">
            <v>0</v>
          </cell>
          <cell r="O675">
            <v>2.5299999999999998</v>
          </cell>
          <cell r="R675">
            <v>279.27547381429611</v>
          </cell>
          <cell r="S675">
            <v>90.13</v>
          </cell>
          <cell r="U675">
            <v>0</v>
          </cell>
          <cell r="X675" t="str">
            <v>-</v>
          </cell>
          <cell r="Y675">
            <v>0</v>
          </cell>
        </row>
        <row r="676">
          <cell r="C676" t="str">
            <v>HOSPITAL PELÓPIDAS SILVEIRA - CG Nº 017/2022</v>
          </cell>
          <cell r="E676" t="str">
            <v>JOSELENA TAVARES DOS SANTOS CAVALCANTE</v>
          </cell>
          <cell r="F676" t="str">
            <v>3 - Administrativo</v>
          </cell>
          <cell r="G676" t="str">
            <v>4110-10</v>
          </cell>
          <cell r="H676" t="str">
            <v>08/2026</v>
          </cell>
          <cell r="I676">
            <v>0</v>
          </cell>
          <cell r="J676">
            <v>133.37520000000001</v>
          </cell>
          <cell r="K676">
            <v>0</v>
          </cell>
          <cell r="L676">
            <v>0</v>
          </cell>
          <cell r="M676">
            <v>0</v>
          </cell>
          <cell r="O676">
            <v>32.425933202357562</v>
          </cell>
          <cell r="R676">
            <v>279.27547381429611</v>
          </cell>
          <cell r="S676">
            <v>100.03</v>
          </cell>
          <cell r="U676">
            <v>0</v>
          </cell>
          <cell r="X676" t="str">
            <v>-</v>
          </cell>
          <cell r="Y676">
            <v>0</v>
          </cell>
        </row>
        <row r="677">
          <cell r="C677" t="str">
            <v>HOSPITAL PELÓPIDAS SILVEIRA - CG Nº 017/2022</v>
          </cell>
          <cell r="E677" t="str">
            <v>JOSELIA MARIA DE AMORIM</v>
          </cell>
          <cell r="F677" t="str">
            <v>2 - Outros Profissionais da Saúde</v>
          </cell>
          <cell r="G677" t="str">
            <v>3222-05</v>
          </cell>
          <cell r="H677" t="str">
            <v>08/2026</v>
          </cell>
          <cell r="I677">
            <v>0</v>
          </cell>
          <cell r="J677">
            <v>0</v>
          </cell>
          <cell r="K677">
            <v>99.48</v>
          </cell>
          <cell r="L677">
            <v>0</v>
          </cell>
          <cell r="M677">
            <v>0</v>
          </cell>
          <cell r="O677">
            <v>0</v>
          </cell>
          <cell r="R677">
            <v>0</v>
          </cell>
          <cell r="S677">
            <v>0</v>
          </cell>
          <cell r="U677">
            <v>0</v>
          </cell>
          <cell r="X677" t="str">
            <v>-</v>
          </cell>
          <cell r="Y677">
            <v>0</v>
          </cell>
        </row>
        <row r="678">
          <cell r="C678" t="str">
            <v>HOSPITAL PELÓPIDAS SILVEIRA - CG Nº 017/2022</v>
          </cell>
          <cell r="E678" t="str">
            <v>JOSELITA TERESA LIMA DA CUNHA</v>
          </cell>
          <cell r="F678" t="str">
            <v>2 - Outros Profissionais da Saúde</v>
          </cell>
          <cell r="G678" t="str">
            <v>3222-05</v>
          </cell>
          <cell r="H678" t="str">
            <v>08/2026</v>
          </cell>
          <cell r="I678">
            <v>0</v>
          </cell>
          <cell r="J678">
            <v>326.40559999999999</v>
          </cell>
          <cell r="K678">
            <v>0</v>
          </cell>
          <cell r="L678">
            <v>0</v>
          </cell>
          <cell r="M678">
            <v>0</v>
          </cell>
          <cell r="O678">
            <v>2.5299999999999998</v>
          </cell>
          <cell r="R678">
            <v>150.12333113233049</v>
          </cell>
          <cell r="S678">
            <v>97.26</v>
          </cell>
          <cell r="U678">
            <v>0</v>
          </cell>
          <cell r="X678" t="str">
            <v>-</v>
          </cell>
          <cell r="Y678">
            <v>0</v>
          </cell>
        </row>
        <row r="679">
          <cell r="C679" t="str">
            <v>HOSPITAL PELÓPIDAS SILVEIRA - CG Nº 017/2022</v>
          </cell>
          <cell r="E679" t="str">
            <v>JOSELITO ROSENDO DA SILVA</v>
          </cell>
          <cell r="F679" t="str">
            <v>2 - Outros Profissionais da Saúde</v>
          </cell>
          <cell r="G679" t="str">
            <v>3222-05</v>
          </cell>
          <cell r="H679" t="str">
            <v>08/2026</v>
          </cell>
          <cell r="I679">
            <v>0</v>
          </cell>
          <cell r="J679">
            <v>306.86720000000003</v>
          </cell>
          <cell r="K679">
            <v>0</v>
          </cell>
          <cell r="L679">
            <v>0</v>
          </cell>
          <cell r="M679">
            <v>0</v>
          </cell>
          <cell r="O679">
            <v>2.5299999999999998</v>
          </cell>
          <cell r="R679">
            <v>57.256790441964711</v>
          </cell>
          <cell r="S679">
            <v>94.67</v>
          </cell>
          <cell r="U679">
            <v>0</v>
          </cell>
          <cell r="X679" t="str">
            <v>-</v>
          </cell>
          <cell r="Y679">
            <v>0</v>
          </cell>
        </row>
        <row r="680">
          <cell r="C680" t="str">
            <v>HOSPITAL PELÓPIDAS SILVEIRA - CG Nº 017/2022</v>
          </cell>
          <cell r="E680" t="str">
            <v>JOSENILTON JORGE DA SILVA</v>
          </cell>
          <cell r="F680" t="str">
            <v>2 - Outros Profissionais da Saúde</v>
          </cell>
          <cell r="G680" t="str">
            <v>3222-05</v>
          </cell>
          <cell r="H680" t="str">
            <v>08/2026</v>
          </cell>
          <cell r="I680">
            <v>0</v>
          </cell>
          <cell r="J680">
            <v>307.13200000000001</v>
          </cell>
          <cell r="K680">
            <v>0</v>
          </cell>
          <cell r="L680">
            <v>0</v>
          </cell>
          <cell r="M680">
            <v>0</v>
          </cell>
          <cell r="O680">
            <v>2.5299999999999998</v>
          </cell>
          <cell r="R680">
            <v>0</v>
          </cell>
          <cell r="S680">
            <v>0</v>
          </cell>
          <cell r="U680">
            <v>0</v>
          </cell>
          <cell r="X680" t="str">
            <v>-</v>
          </cell>
          <cell r="Y680">
            <v>0</v>
          </cell>
        </row>
        <row r="681">
          <cell r="C681" t="str">
            <v>HOSPITAL PELÓPIDAS SILVEIRA - CG Nº 017/2022</v>
          </cell>
          <cell r="E681" t="str">
            <v>JOSEVALDO SOBRAL DE FARIAS LINS</v>
          </cell>
          <cell r="F681" t="str">
            <v>2 - Outros Profissionais da Saúde</v>
          </cell>
          <cell r="G681" t="str">
            <v>2236-05</v>
          </cell>
          <cell r="H681" t="str">
            <v>08/2026</v>
          </cell>
          <cell r="I681">
            <v>0</v>
          </cell>
          <cell r="J681">
            <v>289.93920000000003</v>
          </cell>
          <cell r="K681">
            <v>0</v>
          </cell>
          <cell r="L681">
            <v>199.55</v>
          </cell>
          <cell r="M681">
            <v>3.06</v>
          </cell>
          <cell r="O681">
            <v>5.31</v>
          </cell>
          <cell r="R681">
            <v>0</v>
          </cell>
          <cell r="S681">
            <v>0</v>
          </cell>
          <cell r="U681">
            <v>0</v>
          </cell>
          <cell r="X681" t="str">
            <v>-</v>
          </cell>
          <cell r="Y681">
            <v>0</v>
          </cell>
        </row>
        <row r="682">
          <cell r="C682" t="str">
            <v>HOSPITAL PELÓPIDAS SILVEIRA - CG Nº 017/2022</v>
          </cell>
          <cell r="E682" t="str">
            <v>JOSIANE ALVES DA SILVA ESTEVAO</v>
          </cell>
          <cell r="F682" t="str">
            <v>2 - Outros Profissionais da Saúde</v>
          </cell>
          <cell r="G682" t="str">
            <v>3222-05</v>
          </cell>
          <cell r="H682" t="str">
            <v>08/2026</v>
          </cell>
          <cell r="I682">
            <v>0</v>
          </cell>
          <cell r="J682">
            <v>307.25920000000002</v>
          </cell>
          <cell r="K682">
            <v>0</v>
          </cell>
          <cell r="L682">
            <v>0</v>
          </cell>
          <cell r="M682">
            <v>0</v>
          </cell>
          <cell r="O682">
            <v>2.5299999999999998</v>
          </cell>
          <cell r="R682">
            <v>0</v>
          </cell>
          <cell r="S682">
            <v>0</v>
          </cell>
          <cell r="U682">
            <v>0</v>
          </cell>
          <cell r="X682" t="str">
            <v>-</v>
          </cell>
          <cell r="Y682">
            <v>0</v>
          </cell>
        </row>
        <row r="683">
          <cell r="C683" t="str">
            <v>HOSPITAL PELÓPIDAS SILVEIRA - CG Nº 017/2022</v>
          </cell>
          <cell r="E683" t="str">
            <v>JOSIANE BARRETO DE OLIVEIRA</v>
          </cell>
          <cell r="F683" t="str">
            <v>2 - Outros Profissionais da Saúde</v>
          </cell>
          <cell r="G683" t="str">
            <v>3222-05</v>
          </cell>
          <cell r="H683" t="str">
            <v>08/2026</v>
          </cell>
          <cell r="I683">
            <v>0</v>
          </cell>
          <cell r="J683">
            <v>0</v>
          </cell>
          <cell r="K683">
            <v>175.57</v>
          </cell>
          <cell r="L683">
            <v>0</v>
          </cell>
          <cell r="M683">
            <v>0</v>
          </cell>
          <cell r="O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>-</v>
          </cell>
          <cell r="Y683">
            <v>0</v>
          </cell>
        </row>
        <row r="684">
          <cell r="C684" t="str">
            <v>HOSPITAL PELÓPIDAS SILVEIRA - CG Nº 017/2022</v>
          </cell>
          <cell r="E684" t="str">
            <v>JOSIANE HONORIO DA FONSECA SILVA MAIA</v>
          </cell>
          <cell r="F684" t="str">
            <v>2 - Outros Profissionais da Saúde</v>
          </cell>
          <cell r="G684" t="str">
            <v>2238-10</v>
          </cell>
          <cell r="H684" t="str">
            <v>08/2026</v>
          </cell>
          <cell r="I684">
            <v>0</v>
          </cell>
          <cell r="J684">
            <v>305.08159999999998</v>
          </cell>
          <cell r="K684">
            <v>0</v>
          </cell>
          <cell r="L684">
            <v>0</v>
          </cell>
          <cell r="M684">
            <v>0</v>
          </cell>
          <cell r="O684">
            <v>32.425933202357562</v>
          </cell>
          <cell r="R684">
            <v>0</v>
          </cell>
          <cell r="S684">
            <v>0</v>
          </cell>
          <cell r="U684">
            <v>0</v>
          </cell>
          <cell r="X684" t="str">
            <v>-</v>
          </cell>
          <cell r="Y684">
            <v>0</v>
          </cell>
        </row>
        <row r="685">
          <cell r="C685" t="str">
            <v>HOSPITAL PELÓPIDAS SILVEIRA - CG Nº 017/2022</v>
          </cell>
          <cell r="E685" t="str">
            <v>JOSIANE MENEZES DE MIRANDA</v>
          </cell>
          <cell r="F685" t="str">
            <v>3 - Administrativo</v>
          </cell>
          <cell r="G685" t="str">
            <v>4110-10</v>
          </cell>
          <cell r="H685" t="str">
            <v>08/2026</v>
          </cell>
          <cell r="I685">
            <v>0</v>
          </cell>
          <cell r="J685">
            <v>16.21</v>
          </cell>
          <cell r="K685">
            <v>0</v>
          </cell>
          <cell r="L685">
            <v>0</v>
          </cell>
          <cell r="M685">
            <v>0</v>
          </cell>
          <cell r="O685">
            <v>32.425933202357562</v>
          </cell>
          <cell r="R685">
            <v>390.16621568627454</v>
          </cell>
          <cell r="S685">
            <v>48.63</v>
          </cell>
          <cell r="U685">
            <v>0</v>
          </cell>
          <cell r="X685" t="str">
            <v>-</v>
          </cell>
          <cell r="Y685">
            <v>0</v>
          </cell>
        </row>
        <row r="686">
          <cell r="C686" t="str">
            <v>HOSPITAL PELÓPIDAS SILVEIRA - CG Nº 017/2022</v>
          </cell>
          <cell r="E686" t="str">
            <v>JOSIANE NOEME PIMENTEL</v>
          </cell>
          <cell r="F686" t="str">
            <v>3 - Administrativo</v>
          </cell>
          <cell r="G686" t="str">
            <v>2521-05</v>
          </cell>
          <cell r="H686" t="str">
            <v>08/2026</v>
          </cell>
          <cell r="I686">
            <v>0</v>
          </cell>
          <cell r="J686">
            <v>289.50080000000003</v>
          </cell>
          <cell r="K686">
            <v>0</v>
          </cell>
          <cell r="L686">
            <v>199.55</v>
          </cell>
          <cell r="M686">
            <v>44</v>
          </cell>
          <cell r="O686">
            <v>32.425933202357562</v>
          </cell>
          <cell r="R686">
            <v>0</v>
          </cell>
          <cell r="S686">
            <v>0</v>
          </cell>
          <cell r="U686">
            <v>0</v>
          </cell>
          <cell r="X686" t="str">
            <v>-</v>
          </cell>
          <cell r="Y686">
            <v>0</v>
          </cell>
        </row>
        <row r="687">
          <cell r="C687" t="str">
            <v>HOSPITAL PELÓPIDAS SILVEIRA - CG Nº 017/2022</v>
          </cell>
          <cell r="E687" t="str">
            <v>JOSICLEIDE ARAUJO DA SILVA</v>
          </cell>
          <cell r="F687" t="str">
            <v>2 - Outros Profissionais da Saúde</v>
          </cell>
          <cell r="G687" t="str">
            <v>3222-05</v>
          </cell>
          <cell r="H687" t="str">
            <v>08/2026</v>
          </cell>
          <cell r="I687">
            <v>0</v>
          </cell>
          <cell r="J687">
            <v>309.04640000000001</v>
          </cell>
          <cell r="K687">
            <v>0</v>
          </cell>
          <cell r="L687">
            <v>0</v>
          </cell>
          <cell r="M687">
            <v>0</v>
          </cell>
          <cell r="O687">
            <v>2.5299999999999998</v>
          </cell>
          <cell r="R687">
            <v>0</v>
          </cell>
          <cell r="S687">
            <v>0</v>
          </cell>
          <cell r="U687">
            <v>0</v>
          </cell>
          <cell r="X687" t="str">
            <v>-</v>
          </cell>
          <cell r="Y687">
            <v>0</v>
          </cell>
        </row>
        <row r="688">
          <cell r="C688" t="str">
            <v>HOSPITAL PELÓPIDAS SILVEIRA - CG Nº 017/2022</v>
          </cell>
          <cell r="E688" t="str">
            <v>JOSIENNE SANTOS DO NASCIMENTO</v>
          </cell>
          <cell r="F688" t="str">
            <v>2 - Outros Profissionais da Saúde</v>
          </cell>
          <cell r="G688" t="str">
            <v>3222-05</v>
          </cell>
          <cell r="H688" t="str">
            <v>08/2026</v>
          </cell>
          <cell r="I688">
            <v>0</v>
          </cell>
          <cell r="J688">
            <v>298.7568</v>
          </cell>
          <cell r="K688">
            <v>0</v>
          </cell>
          <cell r="L688">
            <v>0</v>
          </cell>
          <cell r="M688">
            <v>0</v>
          </cell>
          <cell r="O688">
            <v>2.5299999999999998</v>
          </cell>
          <cell r="R688">
            <v>0</v>
          </cell>
          <cell r="S688">
            <v>0</v>
          </cell>
          <cell r="U688">
            <v>0</v>
          </cell>
          <cell r="X688" t="str">
            <v>-</v>
          </cell>
          <cell r="Y688">
            <v>0</v>
          </cell>
        </row>
        <row r="689">
          <cell r="C689" t="str">
            <v>HOSPITAL PELÓPIDAS SILVEIRA - CG Nº 017/2022</v>
          </cell>
          <cell r="E689" t="str">
            <v>JOSILMA DE SENA SANTOS MIRANDA</v>
          </cell>
          <cell r="F689" t="str">
            <v>3 - Administrativo</v>
          </cell>
          <cell r="G689" t="str">
            <v>5132-20</v>
          </cell>
          <cell r="H689" t="str">
            <v>08/2026</v>
          </cell>
          <cell r="I689">
            <v>0</v>
          </cell>
          <cell r="J689">
            <v>203.33279999999999</v>
          </cell>
          <cell r="K689">
            <v>0</v>
          </cell>
          <cell r="L689">
            <v>0</v>
          </cell>
          <cell r="M689">
            <v>0</v>
          </cell>
          <cell r="O689">
            <v>32.425933202357562</v>
          </cell>
          <cell r="R689">
            <v>297.72577991171977</v>
          </cell>
          <cell r="S689">
            <v>115.98</v>
          </cell>
          <cell r="U689">
            <v>0</v>
          </cell>
          <cell r="X689" t="str">
            <v>-</v>
          </cell>
          <cell r="Y689">
            <v>0</v>
          </cell>
        </row>
        <row r="690">
          <cell r="C690" t="str">
            <v>HOSPITAL PELÓPIDAS SILVEIRA - CG Nº 017/2022</v>
          </cell>
          <cell r="E690" t="str">
            <v>JOSIVANIA MARQUES DA SILVA ARAUJO</v>
          </cell>
          <cell r="F690" t="str">
            <v>3 - Administrativo</v>
          </cell>
          <cell r="G690" t="str">
            <v>2523-05</v>
          </cell>
          <cell r="H690" t="str">
            <v>08/2026</v>
          </cell>
          <cell r="I690">
            <v>0</v>
          </cell>
          <cell r="J690">
            <v>212.90880000000001</v>
          </cell>
          <cell r="K690">
            <v>0</v>
          </cell>
          <cell r="L690">
            <v>199.55</v>
          </cell>
          <cell r="M690">
            <v>44</v>
          </cell>
          <cell r="O690">
            <v>32.425933202357562</v>
          </cell>
          <cell r="R690">
            <v>0</v>
          </cell>
          <cell r="S690">
            <v>0</v>
          </cell>
          <cell r="U690">
            <v>0</v>
          </cell>
          <cell r="X690" t="str">
            <v>-</v>
          </cell>
          <cell r="Y690">
            <v>0</v>
          </cell>
        </row>
        <row r="691">
          <cell r="C691" t="str">
            <v>HOSPITAL PELÓPIDAS SILVEIRA - CG Nº 017/2022</v>
          </cell>
          <cell r="E691" t="str">
            <v>JOSUE SEABRA ALVES DA SILVA</v>
          </cell>
          <cell r="F691" t="str">
            <v>3 - Administrativo</v>
          </cell>
          <cell r="G691" t="str">
            <v>5143-20</v>
          </cell>
          <cell r="H691" t="str">
            <v>08/2026</v>
          </cell>
          <cell r="I691">
            <v>0</v>
          </cell>
          <cell r="J691">
            <v>193.10319999999999</v>
          </cell>
          <cell r="K691">
            <v>0</v>
          </cell>
          <cell r="L691">
            <v>199.55</v>
          </cell>
          <cell r="M691">
            <v>33.340000000000003</v>
          </cell>
          <cell r="O691">
            <v>32.425933202357562</v>
          </cell>
          <cell r="R691">
            <v>297.72577991171977</v>
          </cell>
          <cell r="S691">
            <v>100.03</v>
          </cell>
          <cell r="U691">
            <v>0</v>
          </cell>
          <cell r="X691" t="str">
            <v>-</v>
          </cell>
          <cell r="Y691">
            <v>0</v>
          </cell>
        </row>
        <row r="692">
          <cell r="C692" t="str">
            <v>HOSPITAL PELÓPIDAS SILVEIRA - CG Nº 017/2022</v>
          </cell>
          <cell r="E692" t="str">
            <v>JOUCY RODRIGUES DE JESUS</v>
          </cell>
          <cell r="F692" t="str">
            <v>2 - Outros Profissionais da Saúde</v>
          </cell>
          <cell r="G692" t="str">
            <v>2235-05</v>
          </cell>
          <cell r="H692" t="str">
            <v>08/2026</v>
          </cell>
          <cell r="I692">
            <v>0</v>
          </cell>
          <cell r="J692">
            <v>411.07119999999998</v>
          </cell>
          <cell r="K692">
            <v>0</v>
          </cell>
          <cell r="L692">
            <v>199.55</v>
          </cell>
          <cell r="M692">
            <v>3.05</v>
          </cell>
          <cell r="O692">
            <v>5.31</v>
          </cell>
          <cell r="R692">
            <v>223.92455552202514</v>
          </cell>
          <cell r="S692">
            <v>111.87</v>
          </cell>
          <cell r="U692">
            <v>0</v>
          </cell>
          <cell r="X692" t="str">
            <v>-</v>
          </cell>
          <cell r="Y692">
            <v>0</v>
          </cell>
        </row>
        <row r="693">
          <cell r="C693" t="str">
            <v>HOSPITAL PELÓPIDAS SILVEIRA - CG Nº 017/2022</v>
          </cell>
          <cell r="E693" t="str">
            <v>JOYCE BATISTA DA SILVA</v>
          </cell>
          <cell r="F693" t="str">
            <v>2 - Outros Profissionais da Saúde</v>
          </cell>
          <cell r="G693" t="str">
            <v>3222-05</v>
          </cell>
          <cell r="H693" t="str">
            <v>08/2026</v>
          </cell>
          <cell r="I693">
            <v>0</v>
          </cell>
          <cell r="J693">
            <v>283.28399999999999</v>
          </cell>
          <cell r="K693">
            <v>0</v>
          </cell>
          <cell r="L693">
            <v>0</v>
          </cell>
          <cell r="M693">
            <v>0</v>
          </cell>
          <cell r="O693">
            <v>2.5299999999999998</v>
          </cell>
          <cell r="R693">
            <v>0</v>
          </cell>
          <cell r="S693">
            <v>0</v>
          </cell>
          <cell r="U693">
            <v>78.319999999999993</v>
          </cell>
          <cell r="X693" t="str">
            <v>Auxílio Básico</v>
          </cell>
          <cell r="Y693">
            <v>0</v>
          </cell>
        </row>
        <row r="694">
          <cell r="C694" t="str">
            <v>HOSPITAL PELÓPIDAS SILVEIRA - CG Nº 017/2022</v>
          </cell>
          <cell r="E694" t="str">
            <v>JOYCE MARIA MARTINS DO AMARAL</v>
          </cell>
          <cell r="F694" t="str">
            <v>2 - Outros Profissionais da Saúde</v>
          </cell>
          <cell r="G694" t="str">
            <v>3222-05</v>
          </cell>
          <cell r="H694" t="str">
            <v>08/2026</v>
          </cell>
          <cell r="I694">
            <v>0</v>
          </cell>
          <cell r="J694">
            <v>273.57920000000001</v>
          </cell>
          <cell r="K694">
            <v>0</v>
          </cell>
          <cell r="L694">
            <v>0</v>
          </cell>
          <cell r="M694">
            <v>0</v>
          </cell>
          <cell r="O694">
            <v>2.5299999999999998</v>
          </cell>
          <cell r="R694">
            <v>0</v>
          </cell>
          <cell r="S694">
            <v>0</v>
          </cell>
          <cell r="U694">
            <v>0</v>
          </cell>
          <cell r="X694" t="str">
            <v>-</v>
          </cell>
          <cell r="Y694">
            <v>0</v>
          </cell>
        </row>
        <row r="695">
          <cell r="C695" t="str">
            <v>HOSPITAL PELÓPIDAS SILVEIRA - CG Nº 017/2022</v>
          </cell>
          <cell r="E695" t="str">
            <v>JOYCE VERISSIMO DE BARROS</v>
          </cell>
          <cell r="F695" t="str">
            <v>2 - Outros Profissionais da Saúde</v>
          </cell>
          <cell r="G695" t="str">
            <v>3222-05</v>
          </cell>
          <cell r="H695" t="str">
            <v>08/2026</v>
          </cell>
          <cell r="I695">
            <v>0</v>
          </cell>
          <cell r="J695">
            <v>272.89999999999998</v>
          </cell>
          <cell r="K695">
            <v>0</v>
          </cell>
          <cell r="L695">
            <v>0</v>
          </cell>
          <cell r="M695">
            <v>0</v>
          </cell>
          <cell r="O695">
            <v>2.5299999999999998</v>
          </cell>
          <cell r="R695">
            <v>279.27547381429611</v>
          </cell>
          <cell r="S695">
            <v>91.42</v>
          </cell>
          <cell r="U695">
            <v>0</v>
          </cell>
          <cell r="X695" t="str">
            <v>-</v>
          </cell>
          <cell r="Y695">
            <v>0</v>
          </cell>
        </row>
        <row r="696">
          <cell r="C696" t="str">
            <v>HOSPITAL PELÓPIDAS SILVEIRA - CG Nº 017/2022</v>
          </cell>
          <cell r="E696" t="str">
            <v>JUARACY DA SILVA</v>
          </cell>
          <cell r="F696" t="str">
            <v>2 - Outros Profissionais da Saúde</v>
          </cell>
          <cell r="G696" t="str">
            <v>5211-30</v>
          </cell>
          <cell r="H696" t="str">
            <v>08/2026</v>
          </cell>
          <cell r="I696">
            <v>0</v>
          </cell>
          <cell r="J696">
            <v>166.01599999999999</v>
          </cell>
          <cell r="K696">
            <v>0</v>
          </cell>
          <cell r="L696">
            <v>199.55</v>
          </cell>
          <cell r="M696">
            <v>36.82</v>
          </cell>
          <cell r="O696">
            <v>32.425933202357562</v>
          </cell>
          <cell r="R696">
            <v>297.72577991171977</v>
          </cell>
          <cell r="S696">
            <v>110.45</v>
          </cell>
          <cell r="U696">
            <v>0</v>
          </cell>
          <cell r="X696" t="str">
            <v>-</v>
          </cell>
          <cell r="Y696">
            <v>0</v>
          </cell>
        </row>
        <row r="697">
          <cell r="C697" t="str">
            <v>HOSPITAL PELÓPIDAS SILVEIRA - CG Nº 017/2022</v>
          </cell>
          <cell r="E697" t="str">
            <v>JUCICLEIA MARIA DO NASCIMENTO</v>
          </cell>
          <cell r="F697" t="str">
            <v>2 - Outros Profissionais da Saúde</v>
          </cell>
          <cell r="G697" t="str">
            <v>2237-05</v>
          </cell>
          <cell r="H697" t="str">
            <v>08/2026</v>
          </cell>
          <cell r="I697">
            <v>0</v>
          </cell>
          <cell r="J697">
            <v>136.6</v>
          </cell>
          <cell r="K697">
            <v>0</v>
          </cell>
          <cell r="L697">
            <v>199.55</v>
          </cell>
          <cell r="M697">
            <v>33.340000000000003</v>
          </cell>
          <cell r="O697">
            <v>32.425933202357562</v>
          </cell>
          <cell r="R697">
            <v>279.27547381429611</v>
          </cell>
          <cell r="S697">
            <v>100.03</v>
          </cell>
          <cell r="U697">
            <v>0</v>
          </cell>
          <cell r="X697" t="str">
            <v>-</v>
          </cell>
          <cell r="Y697">
            <v>0</v>
          </cell>
        </row>
        <row r="698">
          <cell r="C698" t="str">
            <v>HOSPITAL PELÓPIDAS SILVEIRA - CG Nº 017/2022</v>
          </cell>
          <cell r="E698" t="str">
            <v>JULIA MARIA VIEIRA DE SENA</v>
          </cell>
          <cell r="F698" t="str">
            <v>3 - Administrativo</v>
          </cell>
          <cell r="G698" t="str">
            <v>5143-20</v>
          </cell>
          <cell r="H698" t="str">
            <v>08/2026</v>
          </cell>
          <cell r="I698">
            <v>0</v>
          </cell>
          <cell r="J698">
            <v>215.38079999999999</v>
          </cell>
          <cell r="K698">
            <v>0</v>
          </cell>
          <cell r="L698">
            <v>199.55</v>
          </cell>
          <cell r="M698">
            <v>33.340000000000003</v>
          </cell>
          <cell r="O698">
            <v>32.425933202357562</v>
          </cell>
          <cell r="R698">
            <v>297.72577991171977</v>
          </cell>
          <cell r="S698">
            <v>93.92</v>
          </cell>
          <cell r="U698">
            <v>0</v>
          </cell>
          <cell r="X698" t="str">
            <v>-</v>
          </cell>
          <cell r="Y698">
            <v>0</v>
          </cell>
        </row>
        <row r="699">
          <cell r="C699" t="str">
            <v>HOSPITAL PELÓPIDAS SILVEIRA - CG Nº 017/2022</v>
          </cell>
          <cell r="E699" t="str">
            <v>JULIANA FIRMINO DE SOUZA</v>
          </cell>
          <cell r="F699" t="str">
            <v>2 - Outros Profissionais da Saúde</v>
          </cell>
          <cell r="G699" t="str">
            <v>3222-05</v>
          </cell>
          <cell r="H699" t="str">
            <v>08/2026</v>
          </cell>
          <cell r="I699">
            <v>0</v>
          </cell>
          <cell r="J699">
            <v>281.83839999999998</v>
          </cell>
          <cell r="K699">
            <v>0</v>
          </cell>
          <cell r="L699">
            <v>0</v>
          </cell>
          <cell r="M699">
            <v>0</v>
          </cell>
          <cell r="O699">
            <v>2.5299999999999998</v>
          </cell>
          <cell r="R699">
            <v>297.72577991171977</v>
          </cell>
          <cell r="S699">
            <v>68.73</v>
          </cell>
          <cell r="U699">
            <v>0</v>
          </cell>
          <cell r="X699" t="str">
            <v>-</v>
          </cell>
          <cell r="Y699">
            <v>0</v>
          </cell>
        </row>
        <row r="700">
          <cell r="C700" t="str">
            <v>HOSPITAL PELÓPIDAS SILVEIRA - CG Nº 017/2022</v>
          </cell>
          <cell r="E700" t="str">
            <v>JULIANA HELAYNE DOS SANTOS ALVARES MELO</v>
          </cell>
          <cell r="F700" t="str">
            <v>3 - Administrativo</v>
          </cell>
          <cell r="G700" t="str">
            <v>2234-45</v>
          </cell>
          <cell r="H700" t="str">
            <v>08/2026</v>
          </cell>
          <cell r="I700">
            <v>0</v>
          </cell>
          <cell r="J700">
            <v>0</v>
          </cell>
          <cell r="K700">
            <v>20086.349999999999</v>
          </cell>
          <cell r="L700">
            <v>0</v>
          </cell>
          <cell r="M700">
            <v>0</v>
          </cell>
          <cell r="O700">
            <v>2.5299999999999998</v>
          </cell>
          <cell r="R700">
            <v>0</v>
          </cell>
          <cell r="S700">
            <v>0</v>
          </cell>
          <cell r="U700">
            <v>0</v>
          </cell>
          <cell r="X700" t="str">
            <v>-</v>
          </cell>
          <cell r="Y700">
            <v>0</v>
          </cell>
        </row>
        <row r="701">
          <cell r="C701" t="str">
            <v>HOSPITAL PELÓPIDAS SILVEIRA - CG Nº 017/2022</v>
          </cell>
          <cell r="E701" t="str">
            <v>JULIANA LIRA DE SOUSA LIMA</v>
          </cell>
          <cell r="F701" t="str">
            <v>2 - Outros Profissionais da Saúde</v>
          </cell>
          <cell r="G701" t="str">
            <v>2234-05</v>
          </cell>
          <cell r="H701" t="str">
            <v>08/2026</v>
          </cell>
          <cell r="I701">
            <v>0</v>
          </cell>
          <cell r="J701">
            <v>449.87119999999999</v>
          </cell>
          <cell r="K701">
            <v>0</v>
          </cell>
          <cell r="L701">
            <v>0</v>
          </cell>
          <cell r="M701">
            <v>0</v>
          </cell>
          <cell r="O701">
            <v>2.5299999999999998</v>
          </cell>
          <cell r="R701">
            <v>0</v>
          </cell>
          <cell r="S701">
            <v>0</v>
          </cell>
          <cell r="U701">
            <v>0</v>
          </cell>
          <cell r="X701" t="str">
            <v>-</v>
          </cell>
          <cell r="Y701">
            <v>0</v>
          </cell>
        </row>
        <row r="702">
          <cell r="C702" t="str">
            <v>HOSPITAL PELÓPIDAS SILVEIRA - CG Nº 017/2022</v>
          </cell>
          <cell r="E702" t="str">
            <v>JULIANA MEIRINHOS MIRANDA</v>
          </cell>
          <cell r="F702" t="str">
            <v>2 - Outros Profissionais da Saúde</v>
          </cell>
          <cell r="G702" t="str">
            <v>2236-05</v>
          </cell>
          <cell r="H702" t="str">
            <v>08/2026</v>
          </cell>
          <cell r="I702">
            <v>0</v>
          </cell>
          <cell r="J702">
            <v>248.6</v>
          </cell>
          <cell r="K702">
            <v>0</v>
          </cell>
          <cell r="L702">
            <v>0</v>
          </cell>
          <cell r="M702">
            <v>0</v>
          </cell>
          <cell r="O702">
            <v>5.31</v>
          </cell>
          <cell r="R702">
            <v>0</v>
          </cell>
          <cell r="S702">
            <v>0</v>
          </cell>
          <cell r="U702">
            <v>0</v>
          </cell>
          <cell r="X702" t="str">
            <v>-</v>
          </cell>
          <cell r="Y702">
            <v>0</v>
          </cell>
        </row>
        <row r="703">
          <cell r="C703" t="str">
            <v>HOSPITAL PELÓPIDAS SILVEIRA - CG Nº 017/2022</v>
          </cell>
          <cell r="E703" t="str">
            <v>JULIANA SOARES DA SILVA FARIAS</v>
          </cell>
          <cell r="F703" t="str">
            <v>2 - Outros Profissionais da Saúde</v>
          </cell>
          <cell r="G703" t="str">
            <v>2235-05</v>
          </cell>
          <cell r="H703" t="str">
            <v>08/2026</v>
          </cell>
          <cell r="I703">
            <v>0</v>
          </cell>
          <cell r="J703">
            <v>468.392</v>
          </cell>
          <cell r="K703">
            <v>0</v>
          </cell>
          <cell r="L703">
            <v>199.55</v>
          </cell>
          <cell r="M703">
            <v>3.59</v>
          </cell>
          <cell r="O703">
            <v>5.31</v>
          </cell>
          <cell r="R703">
            <v>0</v>
          </cell>
          <cell r="S703">
            <v>0</v>
          </cell>
          <cell r="U703">
            <v>116.25</v>
          </cell>
          <cell r="X703" t="str">
            <v>Auxílio Básico</v>
          </cell>
          <cell r="Y703">
            <v>0</v>
          </cell>
        </row>
        <row r="704">
          <cell r="C704" t="str">
            <v>HOSPITAL PELÓPIDAS SILVEIRA - CG Nº 017/2022</v>
          </cell>
          <cell r="E704" t="str">
            <v>JULIENE LOPES DA SILVA FERREIRA</v>
          </cell>
          <cell r="F704" t="str">
            <v>2 - Outros Profissionais da Saúde</v>
          </cell>
          <cell r="G704" t="str">
            <v>3222-05</v>
          </cell>
          <cell r="H704" t="str">
            <v>08/2026</v>
          </cell>
          <cell r="I704">
            <v>0</v>
          </cell>
          <cell r="J704">
            <v>329.50400000000002</v>
          </cell>
          <cell r="K704">
            <v>0</v>
          </cell>
          <cell r="L704">
            <v>0</v>
          </cell>
          <cell r="M704">
            <v>0</v>
          </cell>
          <cell r="O704">
            <v>2.5299999999999998</v>
          </cell>
          <cell r="R704">
            <v>0</v>
          </cell>
          <cell r="S704">
            <v>0</v>
          </cell>
          <cell r="U704">
            <v>81.02</v>
          </cell>
          <cell r="X704" t="str">
            <v>Auxílio Básico</v>
          </cell>
          <cell r="Y704">
            <v>0</v>
          </cell>
        </row>
        <row r="705">
          <cell r="C705" t="str">
            <v>HOSPITAL PELÓPIDAS SILVEIRA - CG Nº 017/2022</v>
          </cell>
          <cell r="E705" t="str">
            <v>JULIO CEZAR DA SILVA</v>
          </cell>
          <cell r="F705" t="str">
            <v>2 - Outros Profissionais da Saúde</v>
          </cell>
          <cell r="G705" t="str">
            <v>2235-05</v>
          </cell>
          <cell r="H705" t="str">
            <v>08/2026</v>
          </cell>
          <cell r="I705">
            <v>0</v>
          </cell>
          <cell r="J705">
            <v>407.01440000000002</v>
          </cell>
          <cell r="K705">
            <v>0</v>
          </cell>
          <cell r="L705">
            <v>199.55</v>
          </cell>
          <cell r="M705">
            <v>3.59</v>
          </cell>
          <cell r="O705">
            <v>5.31</v>
          </cell>
          <cell r="R705">
            <v>0</v>
          </cell>
          <cell r="S705">
            <v>0</v>
          </cell>
          <cell r="U705">
            <v>0</v>
          </cell>
          <cell r="X705" t="str">
            <v>-</v>
          </cell>
          <cell r="Y705">
            <v>0</v>
          </cell>
        </row>
        <row r="706">
          <cell r="C706" t="str">
            <v>HOSPITAL PELÓPIDAS SILVEIRA - CG Nº 017/2022</v>
          </cell>
          <cell r="E706" t="str">
            <v>JULIO CEZAR DA SILVA SANTANA</v>
          </cell>
          <cell r="F706" t="str">
            <v>3 - Administrativo</v>
          </cell>
          <cell r="G706" t="str">
            <v>4110-10</v>
          </cell>
          <cell r="H706" t="str">
            <v>08/2026</v>
          </cell>
          <cell r="I706">
            <v>0</v>
          </cell>
          <cell r="J706">
            <v>142.24719999999999</v>
          </cell>
          <cell r="K706">
            <v>0</v>
          </cell>
          <cell r="L706">
            <v>199.55</v>
          </cell>
          <cell r="M706">
            <v>33.340000000000003</v>
          </cell>
          <cell r="O706">
            <v>32.425933202357562</v>
          </cell>
          <cell r="R706">
            <v>0</v>
          </cell>
          <cell r="S706">
            <v>0</v>
          </cell>
          <cell r="U706">
            <v>0</v>
          </cell>
          <cell r="X706" t="str">
            <v>-</v>
          </cell>
          <cell r="Y706">
            <v>0</v>
          </cell>
        </row>
        <row r="707">
          <cell r="C707" t="str">
            <v>HOSPITAL PELÓPIDAS SILVEIRA - CG Nº 017/2022</v>
          </cell>
          <cell r="E707" t="str">
            <v>JULIO FERREIRA DA SILVA</v>
          </cell>
          <cell r="F707" t="str">
            <v>3 - Administrativo</v>
          </cell>
          <cell r="G707" t="str">
            <v>5143-20</v>
          </cell>
          <cell r="H707" t="str">
            <v>08/2026</v>
          </cell>
          <cell r="I707">
            <v>0</v>
          </cell>
          <cell r="J707">
            <v>210.87280000000001</v>
          </cell>
          <cell r="K707">
            <v>0</v>
          </cell>
          <cell r="L707">
            <v>199.55</v>
          </cell>
          <cell r="M707">
            <v>33.340000000000003</v>
          </cell>
          <cell r="O707">
            <v>32.425933202357562</v>
          </cell>
          <cell r="R707">
            <v>279.27547381429611</v>
          </cell>
          <cell r="S707">
            <v>100.03</v>
          </cell>
          <cell r="U707">
            <v>0</v>
          </cell>
          <cell r="X707" t="str">
            <v>-</v>
          </cell>
          <cell r="Y707">
            <v>0</v>
          </cell>
        </row>
        <row r="708">
          <cell r="C708" t="str">
            <v>HOSPITAL PELÓPIDAS SILVEIRA - CG Nº 017/2022</v>
          </cell>
          <cell r="E708" t="str">
            <v>JUSSARA CERQUEIRA DE SOUZA DOS SANTOS</v>
          </cell>
          <cell r="F708" t="str">
            <v>2 - Outros Profissionais da Saúde</v>
          </cell>
          <cell r="G708" t="str">
            <v>3222-05</v>
          </cell>
          <cell r="H708" t="str">
            <v>08/2026</v>
          </cell>
          <cell r="I708">
            <v>0</v>
          </cell>
          <cell r="J708">
            <v>287.96559999999999</v>
          </cell>
          <cell r="K708">
            <v>0</v>
          </cell>
          <cell r="L708">
            <v>0</v>
          </cell>
          <cell r="M708">
            <v>0</v>
          </cell>
          <cell r="O708">
            <v>2.5299999999999998</v>
          </cell>
          <cell r="R708">
            <v>279.27547381429611</v>
          </cell>
          <cell r="S708">
            <v>97.26</v>
          </cell>
          <cell r="U708">
            <v>0</v>
          </cell>
          <cell r="X708" t="str">
            <v>-</v>
          </cell>
          <cell r="Y708">
            <v>0</v>
          </cell>
        </row>
        <row r="709">
          <cell r="C709" t="str">
            <v>HOSPITAL PELÓPIDAS SILVEIRA - CG Nº 017/2022</v>
          </cell>
          <cell r="E709" t="str">
            <v>KALINA PEREIRA MONTALVAO</v>
          </cell>
          <cell r="F709" t="str">
            <v>2 - Outros Profissionais da Saúde</v>
          </cell>
          <cell r="G709" t="str">
            <v>2235-05</v>
          </cell>
          <cell r="H709" t="str">
            <v>08/2026</v>
          </cell>
          <cell r="I709">
            <v>0</v>
          </cell>
          <cell r="J709">
            <v>531.07680000000005</v>
          </cell>
          <cell r="K709">
            <v>0</v>
          </cell>
          <cell r="L709">
            <v>0</v>
          </cell>
          <cell r="M709">
            <v>0</v>
          </cell>
          <cell r="O709">
            <v>5.31</v>
          </cell>
          <cell r="R709">
            <v>0</v>
          </cell>
          <cell r="S709">
            <v>0</v>
          </cell>
          <cell r="U709">
            <v>0</v>
          </cell>
          <cell r="X709" t="str">
            <v>-</v>
          </cell>
          <cell r="Y709">
            <v>0</v>
          </cell>
        </row>
        <row r="710">
          <cell r="C710" t="str">
            <v>HOSPITAL PELÓPIDAS SILVEIRA - CG Nº 017/2022</v>
          </cell>
          <cell r="E710" t="str">
            <v>KALLYNE DA SILVA MELO LINS</v>
          </cell>
          <cell r="F710" t="str">
            <v>2 - Outros Profissionais da Saúde</v>
          </cell>
          <cell r="G710" t="str">
            <v>3222-05</v>
          </cell>
          <cell r="H710" t="str">
            <v>08/2026</v>
          </cell>
          <cell r="I710">
            <v>0</v>
          </cell>
          <cell r="J710">
            <v>281.83839999999998</v>
          </cell>
          <cell r="K710">
            <v>0</v>
          </cell>
          <cell r="L710">
            <v>0</v>
          </cell>
          <cell r="M710">
            <v>0</v>
          </cell>
          <cell r="O710">
            <v>2.5299999999999998</v>
          </cell>
          <cell r="R710">
            <v>293.11320338736385</v>
          </cell>
          <cell r="S710">
            <v>97.26</v>
          </cell>
          <cell r="U710">
            <v>0</v>
          </cell>
          <cell r="X710" t="str">
            <v>-</v>
          </cell>
          <cell r="Y710">
            <v>0</v>
          </cell>
        </row>
        <row r="711">
          <cell r="C711" t="str">
            <v>HOSPITAL PELÓPIDAS SILVEIRA - CG Nº 017/2022</v>
          </cell>
          <cell r="E711" t="str">
            <v>KARINA ANDRADE DA SILVA</v>
          </cell>
          <cell r="F711" t="str">
            <v>2 - Outros Profissionais da Saúde</v>
          </cell>
          <cell r="G711" t="str">
            <v>3222-05</v>
          </cell>
          <cell r="H711" t="str">
            <v>08/2026</v>
          </cell>
          <cell r="I711">
            <v>0</v>
          </cell>
          <cell r="J711">
            <v>283.084</v>
          </cell>
          <cell r="K711">
            <v>0</v>
          </cell>
          <cell r="L711">
            <v>0</v>
          </cell>
          <cell r="M711">
            <v>0</v>
          </cell>
          <cell r="O711">
            <v>2.5299999999999998</v>
          </cell>
          <cell r="R711">
            <v>297.72577991171977</v>
          </cell>
          <cell r="S711">
            <v>94.67</v>
          </cell>
          <cell r="U711">
            <v>0</v>
          </cell>
          <cell r="X711" t="str">
            <v>-</v>
          </cell>
          <cell r="Y711">
            <v>0</v>
          </cell>
        </row>
        <row r="712">
          <cell r="C712" t="str">
            <v>HOSPITAL PELÓPIDAS SILVEIRA - CG Nº 017/2022</v>
          </cell>
          <cell r="E712" t="str">
            <v>KARINA ARAUJO PINTO</v>
          </cell>
          <cell r="F712" t="str">
            <v>2 - Outros Profissionais da Saúde</v>
          </cell>
          <cell r="G712" t="str">
            <v>2516-05</v>
          </cell>
          <cell r="H712" t="str">
            <v>08/2026</v>
          </cell>
          <cell r="I712">
            <v>0</v>
          </cell>
          <cell r="J712">
            <v>286.73840000000001</v>
          </cell>
          <cell r="K712">
            <v>0</v>
          </cell>
          <cell r="L712">
            <v>0</v>
          </cell>
          <cell r="M712">
            <v>0</v>
          </cell>
          <cell r="O712">
            <v>32.425933202357562</v>
          </cell>
          <cell r="R712">
            <v>0</v>
          </cell>
          <cell r="S712">
            <v>0</v>
          </cell>
          <cell r="U712">
            <v>0</v>
          </cell>
          <cell r="X712" t="str">
            <v>-</v>
          </cell>
          <cell r="Y712">
            <v>0</v>
          </cell>
        </row>
        <row r="713">
          <cell r="C713" t="str">
            <v>HOSPITAL PELÓPIDAS SILVEIRA - CG Nº 017/2022</v>
          </cell>
          <cell r="E713" t="str">
            <v>KARINA MILFONT TEIXEIRA MENDES</v>
          </cell>
          <cell r="F713" t="str">
            <v>2 - Outros Profissionais da Saúde</v>
          </cell>
          <cell r="G713" t="str">
            <v>2236-05</v>
          </cell>
          <cell r="H713" t="str">
            <v>08/2026</v>
          </cell>
          <cell r="I713">
            <v>0</v>
          </cell>
          <cell r="J713">
            <v>251.25839999999999</v>
          </cell>
          <cell r="K713">
            <v>0</v>
          </cell>
          <cell r="L713">
            <v>199.55</v>
          </cell>
          <cell r="M713">
            <v>3.06</v>
          </cell>
          <cell r="O713">
            <v>5.31</v>
          </cell>
          <cell r="R713">
            <v>0</v>
          </cell>
          <cell r="S713">
            <v>0</v>
          </cell>
          <cell r="U713">
            <v>0</v>
          </cell>
          <cell r="X713" t="str">
            <v>-</v>
          </cell>
          <cell r="Y713">
            <v>0</v>
          </cell>
        </row>
        <row r="714">
          <cell r="C714" t="str">
            <v>HOSPITAL PELÓPIDAS SILVEIRA - CG Nº 017/2022</v>
          </cell>
          <cell r="E714" t="str">
            <v>KARLA MARIA DE MELO PEIXOTO DE OLIVEIRA</v>
          </cell>
          <cell r="F714" t="str">
            <v>2 - Outros Profissionais da Saúde</v>
          </cell>
          <cell r="G714" t="str">
            <v>5152-05</v>
          </cell>
          <cell r="H714" t="str">
            <v>08/2026</v>
          </cell>
          <cell r="I714">
            <v>0</v>
          </cell>
          <cell r="J714">
            <v>176.6952</v>
          </cell>
          <cell r="K714">
            <v>0</v>
          </cell>
          <cell r="L714">
            <v>199.55</v>
          </cell>
          <cell r="M714">
            <v>32.42</v>
          </cell>
          <cell r="O714">
            <v>34.955933202357564</v>
          </cell>
          <cell r="R714">
            <v>297.72577991171977</v>
          </cell>
          <cell r="S714">
            <v>97.26</v>
          </cell>
          <cell r="U714">
            <v>68.17</v>
          </cell>
          <cell r="X714" t="str">
            <v>Auxílio Básico</v>
          </cell>
          <cell r="Y714">
            <v>0</v>
          </cell>
        </row>
        <row r="715">
          <cell r="C715" t="str">
            <v>HOSPITAL PELÓPIDAS SILVEIRA - CG Nº 017/2022</v>
          </cell>
          <cell r="E715" t="str">
            <v>KARLA MILENA DA SILVA</v>
          </cell>
          <cell r="F715" t="str">
            <v>2 - Outros Profissionais da Saúde</v>
          </cell>
          <cell r="G715" t="str">
            <v>3222-05</v>
          </cell>
          <cell r="H715" t="str">
            <v>08/2026</v>
          </cell>
          <cell r="I715">
            <v>0</v>
          </cell>
          <cell r="J715">
            <v>293.8272</v>
          </cell>
          <cell r="K715">
            <v>0</v>
          </cell>
          <cell r="L715">
            <v>0</v>
          </cell>
          <cell r="M715">
            <v>0</v>
          </cell>
          <cell r="O715">
            <v>2.5299999999999998</v>
          </cell>
          <cell r="R715">
            <v>0</v>
          </cell>
          <cell r="S715">
            <v>0</v>
          </cell>
          <cell r="U715">
            <v>0</v>
          </cell>
          <cell r="X715" t="str">
            <v>-</v>
          </cell>
          <cell r="Y715">
            <v>0</v>
          </cell>
        </row>
        <row r="716">
          <cell r="C716" t="str">
            <v>HOSPITAL PELÓPIDAS SILVEIRA - CG Nº 017/2022</v>
          </cell>
          <cell r="E716" t="str">
            <v>KARYNNE RAFAELLA ASCHOFF</v>
          </cell>
          <cell r="F716" t="str">
            <v>2 - Outros Profissionais da Saúde</v>
          </cell>
          <cell r="G716" t="str">
            <v>5211-30</v>
          </cell>
          <cell r="H716" t="str">
            <v>08/2026</v>
          </cell>
          <cell r="I716">
            <v>0</v>
          </cell>
          <cell r="J716">
            <v>146.83680000000001</v>
          </cell>
          <cell r="K716">
            <v>0</v>
          </cell>
          <cell r="L716">
            <v>199.55</v>
          </cell>
          <cell r="M716">
            <v>36.82</v>
          </cell>
          <cell r="O716">
            <v>32.425933202357562</v>
          </cell>
          <cell r="R716">
            <v>0</v>
          </cell>
          <cell r="S716">
            <v>0</v>
          </cell>
          <cell r="U716">
            <v>0</v>
          </cell>
          <cell r="X716" t="str">
            <v>-</v>
          </cell>
          <cell r="Y716">
            <v>0</v>
          </cell>
        </row>
        <row r="717">
          <cell r="C717" t="str">
            <v>HOSPITAL PELÓPIDAS SILVEIRA - CG Nº 017/2022</v>
          </cell>
          <cell r="E717" t="str">
            <v>KASSIANO CINTRA DA SILVA</v>
          </cell>
          <cell r="F717" t="str">
            <v>3 - Administrativo</v>
          </cell>
          <cell r="G717" t="str">
            <v>3132-15</v>
          </cell>
          <cell r="H717" t="str">
            <v>08/2026</v>
          </cell>
          <cell r="I717">
            <v>0</v>
          </cell>
          <cell r="J717">
            <v>173.208</v>
          </cell>
          <cell r="K717">
            <v>0</v>
          </cell>
          <cell r="L717">
            <v>0</v>
          </cell>
          <cell r="M717">
            <v>0</v>
          </cell>
          <cell r="O717">
            <v>0</v>
          </cell>
          <cell r="R717">
            <v>196.24909637588965</v>
          </cell>
          <cell r="S717">
            <v>110.45</v>
          </cell>
          <cell r="U717">
            <v>0</v>
          </cell>
          <cell r="X717" t="str">
            <v>-</v>
          </cell>
          <cell r="Y717">
            <v>0</v>
          </cell>
        </row>
        <row r="718">
          <cell r="C718" t="str">
            <v>HOSPITAL PELÓPIDAS SILVEIRA - CG Nº 017/2022</v>
          </cell>
          <cell r="E718" t="str">
            <v>KATHARINA OLIVEIRA DA SILVA</v>
          </cell>
          <cell r="F718" t="str">
            <v>2 - Outros Profissionais da Saúde</v>
          </cell>
          <cell r="G718" t="str">
            <v>2235-05</v>
          </cell>
          <cell r="H718" t="str">
            <v>08/2026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O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>-</v>
          </cell>
          <cell r="Y718">
            <v>0</v>
          </cell>
        </row>
        <row r="719">
          <cell r="C719" t="str">
            <v>HOSPITAL PELÓPIDAS SILVEIRA - CG Nº 017/2022</v>
          </cell>
          <cell r="E719" t="str">
            <v>KATIA ALEXANDRE DA SILVA SOUZA</v>
          </cell>
          <cell r="F719" t="str">
            <v>3 - Administrativo</v>
          </cell>
          <cell r="G719" t="str">
            <v xml:space="preserve">2521-05 </v>
          </cell>
          <cell r="H719" t="str">
            <v>08/2026</v>
          </cell>
          <cell r="I719">
            <v>0</v>
          </cell>
          <cell r="J719">
            <v>269.036</v>
          </cell>
          <cell r="K719">
            <v>0</v>
          </cell>
          <cell r="L719">
            <v>0</v>
          </cell>
          <cell r="M719">
            <v>0</v>
          </cell>
          <cell r="O719">
            <v>32.425933202357562</v>
          </cell>
          <cell r="R719">
            <v>389.97731039883809</v>
          </cell>
          <cell r="S719">
            <v>201.78</v>
          </cell>
          <cell r="U719">
            <v>0</v>
          </cell>
          <cell r="X719" t="str">
            <v>-</v>
          </cell>
          <cell r="Y719">
            <v>0</v>
          </cell>
        </row>
        <row r="720">
          <cell r="C720" t="str">
            <v>HOSPITAL PELÓPIDAS SILVEIRA - CG Nº 017/2022</v>
          </cell>
          <cell r="E720" t="str">
            <v>KATIA CILENE GUEDES DO NASCIMENTO</v>
          </cell>
          <cell r="F720" t="str">
            <v>2 - Outros Profissionais da Saúde</v>
          </cell>
          <cell r="G720" t="str">
            <v>5211-30</v>
          </cell>
          <cell r="H720" t="str">
            <v>08/2026</v>
          </cell>
          <cell r="I720">
            <v>0</v>
          </cell>
          <cell r="J720">
            <v>165.83760000000001</v>
          </cell>
          <cell r="K720">
            <v>0</v>
          </cell>
          <cell r="L720">
            <v>0</v>
          </cell>
          <cell r="M720">
            <v>0</v>
          </cell>
          <cell r="O720">
            <v>32.425933202357562</v>
          </cell>
          <cell r="R720">
            <v>0</v>
          </cell>
          <cell r="S720">
            <v>110.45</v>
          </cell>
          <cell r="U720">
            <v>0</v>
          </cell>
          <cell r="X720" t="str">
            <v>-</v>
          </cell>
          <cell r="Y720">
            <v>0</v>
          </cell>
        </row>
        <row r="721">
          <cell r="C721" t="str">
            <v>HOSPITAL PELÓPIDAS SILVEIRA - CG Nº 017/2022</v>
          </cell>
          <cell r="E721" t="str">
            <v>KATIA FERREIRA SILVA</v>
          </cell>
          <cell r="F721" t="str">
            <v>2 - Outros Profissionais da Saúde</v>
          </cell>
          <cell r="G721" t="str">
            <v>2235-05</v>
          </cell>
          <cell r="H721" t="str">
            <v>08/2026</v>
          </cell>
          <cell r="I721">
            <v>0</v>
          </cell>
          <cell r="J721">
            <v>408.928</v>
          </cell>
          <cell r="K721">
            <v>0</v>
          </cell>
          <cell r="L721">
            <v>0</v>
          </cell>
          <cell r="M721">
            <v>0</v>
          </cell>
          <cell r="O721">
            <v>5.31</v>
          </cell>
          <cell r="R721">
            <v>0</v>
          </cell>
          <cell r="S721">
            <v>111.54</v>
          </cell>
          <cell r="U721">
            <v>0</v>
          </cell>
          <cell r="X721" t="str">
            <v>-</v>
          </cell>
          <cell r="Y721">
            <v>0</v>
          </cell>
        </row>
        <row r="722">
          <cell r="C722" t="str">
            <v>HOSPITAL PELÓPIDAS SILVEIRA - CG Nº 017/2022</v>
          </cell>
          <cell r="E722" t="str">
            <v>KATIA JOSELMA SOARES DA SILVA</v>
          </cell>
          <cell r="F722" t="str">
            <v>2 - Outros Profissionais da Saúde</v>
          </cell>
          <cell r="G722" t="str">
            <v>5211-30</v>
          </cell>
          <cell r="H722" t="str">
            <v>08/2026</v>
          </cell>
          <cell r="I722">
            <v>0</v>
          </cell>
          <cell r="J722">
            <v>148.38480000000001</v>
          </cell>
          <cell r="K722">
            <v>0</v>
          </cell>
          <cell r="L722">
            <v>199.55</v>
          </cell>
          <cell r="M722">
            <v>36.82</v>
          </cell>
          <cell r="O722">
            <v>32.425933202357562</v>
          </cell>
          <cell r="R722">
            <v>297.72577991171977</v>
          </cell>
          <cell r="S722">
            <v>110.45</v>
          </cell>
          <cell r="U722">
            <v>0</v>
          </cell>
          <cell r="X722" t="str">
            <v>-</v>
          </cell>
          <cell r="Y722">
            <v>0</v>
          </cell>
        </row>
        <row r="723">
          <cell r="C723" t="str">
            <v>HOSPITAL PELÓPIDAS SILVEIRA - CG Nº 017/2022</v>
          </cell>
          <cell r="E723" t="str">
            <v>KATIA LUCIA DO NASCIMENTO SILVA</v>
          </cell>
          <cell r="F723" t="str">
            <v>2 - Outros Profissionais da Saúde</v>
          </cell>
          <cell r="G723" t="str">
            <v>2235-05</v>
          </cell>
          <cell r="H723" t="str">
            <v>08/2026</v>
          </cell>
          <cell r="I723">
            <v>0</v>
          </cell>
          <cell r="J723">
            <v>445.9624</v>
          </cell>
          <cell r="K723">
            <v>0</v>
          </cell>
          <cell r="L723">
            <v>199.55</v>
          </cell>
          <cell r="M723">
            <v>2.79</v>
          </cell>
          <cell r="O723">
            <v>5.31</v>
          </cell>
          <cell r="R723">
            <v>0</v>
          </cell>
          <cell r="S723">
            <v>0</v>
          </cell>
          <cell r="U723">
            <v>232.5</v>
          </cell>
          <cell r="X723" t="str">
            <v>Vale Refeição</v>
          </cell>
          <cell r="Y723">
            <v>0</v>
          </cell>
        </row>
        <row r="724">
          <cell r="C724" t="str">
            <v>HOSPITAL PELÓPIDAS SILVEIRA - CG Nº 017/2022</v>
          </cell>
          <cell r="E724" t="str">
            <v>KATIA SILENE DAS GRACAS DE OLIVEIRA ROMA</v>
          </cell>
          <cell r="F724" t="str">
            <v>2 - Outros Profissionais da Saúde</v>
          </cell>
          <cell r="G724" t="str">
            <v>3222-05</v>
          </cell>
          <cell r="H724" t="str">
            <v>08/2026</v>
          </cell>
          <cell r="I724">
            <v>0</v>
          </cell>
          <cell r="J724">
            <v>342.22719999999998</v>
          </cell>
          <cell r="K724">
            <v>0</v>
          </cell>
          <cell r="L724">
            <v>0</v>
          </cell>
          <cell r="M724">
            <v>0</v>
          </cell>
          <cell r="O724">
            <v>2.5299999999999998</v>
          </cell>
          <cell r="R724">
            <v>0</v>
          </cell>
          <cell r="S724">
            <v>14.39</v>
          </cell>
          <cell r="U724">
            <v>0</v>
          </cell>
          <cell r="X724" t="str">
            <v>-</v>
          </cell>
          <cell r="Y724">
            <v>0</v>
          </cell>
        </row>
        <row r="725">
          <cell r="C725" t="str">
            <v>HOSPITAL PELÓPIDAS SILVEIRA - CG Nº 017/2022</v>
          </cell>
          <cell r="E725" t="str">
            <v>KAUAN LAMARTHYNE SILVA DA CUNHA</v>
          </cell>
          <cell r="F725" t="str">
            <v>3 - Administrativo</v>
          </cell>
          <cell r="G725" t="str">
            <v>5174-10</v>
          </cell>
          <cell r="H725" t="str">
            <v>08/2026</v>
          </cell>
          <cell r="I725">
            <v>0</v>
          </cell>
          <cell r="J725">
            <v>133.37520000000001</v>
          </cell>
          <cell r="K725">
            <v>0</v>
          </cell>
          <cell r="L725">
            <v>0</v>
          </cell>
          <cell r="M725">
            <v>0</v>
          </cell>
          <cell r="O725">
            <v>32.425933202357562</v>
          </cell>
          <cell r="R725">
            <v>389.97731039883809</v>
          </cell>
          <cell r="S725">
            <v>100.03</v>
          </cell>
          <cell r="U725">
            <v>0</v>
          </cell>
          <cell r="X725" t="str">
            <v>-</v>
          </cell>
          <cell r="Y725">
            <v>0</v>
          </cell>
        </row>
        <row r="726">
          <cell r="C726" t="str">
            <v>HOSPITAL PELÓPIDAS SILVEIRA - CG Nº 017/2022</v>
          </cell>
          <cell r="E726" t="str">
            <v>KAYO VINICIUS DUARTE DO NASCIMENTO</v>
          </cell>
          <cell r="F726" t="str">
            <v>3 - Administrativo</v>
          </cell>
          <cell r="G726" t="str">
            <v>4110-10</v>
          </cell>
          <cell r="H726" t="str">
            <v>08/2026</v>
          </cell>
          <cell r="I726">
            <v>0</v>
          </cell>
          <cell r="J726">
            <v>16.21</v>
          </cell>
          <cell r="K726">
            <v>0</v>
          </cell>
          <cell r="L726">
            <v>0</v>
          </cell>
          <cell r="M726">
            <v>0</v>
          </cell>
          <cell r="O726">
            <v>32.425933202357562</v>
          </cell>
          <cell r="R726">
            <v>390.16621568627454</v>
          </cell>
          <cell r="S726">
            <v>48.63</v>
          </cell>
          <cell r="U726">
            <v>0</v>
          </cell>
          <cell r="X726" t="str">
            <v>-</v>
          </cell>
          <cell r="Y726">
            <v>0</v>
          </cell>
        </row>
        <row r="727">
          <cell r="C727" t="str">
            <v>HOSPITAL PELÓPIDAS SILVEIRA - CG Nº 017/2022</v>
          </cell>
          <cell r="E727" t="str">
            <v>KEILA ALBUQUERQUE DE MELLO</v>
          </cell>
          <cell r="F727" t="str">
            <v>2 - Outros Profissionais da Saúde</v>
          </cell>
          <cell r="G727" t="str">
            <v>2235-05</v>
          </cell>
          <cell r="H727" t="str">
            <v>08/2026</v>
          </cell>
          <cell r="I727">
            <v>0</v>
          </cell>
          <cell r="J727">
            <v>455.83440000000002</v>
          </cell>
          <cell r="K727">
            <v>0</v>
          </cell>
          <cell r="L727">
            <v>0</v>
          </cell>
          <cell r="M727">
            <v>0</v>
          </cell>
          <cell r="O727">
            <v>5.31</v>
          </cell>
          <cell r="R727">
            <v>426.87792259368541</v>
          </cell>
          <cell r="S727">
            <v>138.65</v>
          </cell>
          <cell r="U727">
            <v>0</v>
          </cell>
          <cell r="X727" t="str">
            <v>-</v>
          </cell>
          <cell r="Y727">
            <v>0</v>
          </cell>
        </row>
        <row r="728">
          <cell r="C728" t="str">
            <v>HOSPITAL PELÓPIDAS SILVEIRA - CG Nº 017/2022</v>
          </cell>
          <cell r="E728" t="str">
            <v>KEILA PRISCILA DE SOUZA SABINO RAPOSO</v>
          </cell>
          <cell r="F728" t="str">
            <v>2 - Outros Profissionais da Saúde</v>
          </cell>
          <cell r="G728" t="str">
            <v>3222-05</v>
          </cell>
          <cell r="H728" t="str">
            <v>08/2026</v>
          </cell>
          <cell r="I728">
            <v>0</v>
          </cell>
          <cell r="J728">
            <v>287.24799999999999</v>
          </cell>
          <cell r="K728">
            <v>0</v>
          </cell>
          <cell r="L728">
            <v>0</v>
          </cell>
          <cell r="M728">
            <v>0</v>
          </cell>
          <cell r="O728">
            <v>2.5299999999999998</v>
          </cell>
          <cell r="R728">
            <v>279.27547381429611</v>
          </cell>
          <cell r="S728">
            <v>97.26</v>
          </cell>
          <cell r="U728">
            <v>0</v>
          </cell>
          <cell r="X728" t="str">
            <v>-</v>
          </cell>
          <cell r="Y728">
            <v>0</v>
          </cell>
        </row>
        <row r="729">
          <cell r="C729" t="str">
            <v>HOSPITAL PELÓPIDAS SILVEIRA - CG Nº 017/2022</v>
          </cell>
          <cell r="E729" t="str">
            <v>KELLY DI PACE BEZERRA CAVALCANTI</v>
          </cell>
          <cell r="F729" t="str">
            <v>2 - Outros Profissionais da Saúde</v>
          </cell>
          <cell r="G729" t="str">
            <v>2235-05</v>
          </cell>
          <cell r="H729" t="str">
            <v>08/2026</v>
          </cell>
          <cell r="I729">
            <v>0</v>
          </cell>
          <cell r="J729">
            <v>423.08960000000002</v>
          </cell>
          <cell r="K729">
            <v>0</v>
          </cell>
          <cell r="L729">
            <v>0</v>
          </cell>
          <cell r="M729">
            <v>0</v>
          </cell>
          <cell r="O729">
            <v>5.31</v>
          </cell>
          <cell r="R729">
            <v>0</v>
          </cell>
          <cell r="S729">
            <v>0</v>
          </cell>
          <cell r="U729">
            <v>0</v>
          </cell>
          <cell r="X729" t="str">
            <v>-</v>
          </cell>
          <cell r="Y729">
            <v>0</v>
          </cell>
        </row>
        <row r="730">
          <cell r="C730" t="str">
            <v>HOSPITAL PELÓPIDAS SILVEIRA - CG Nº 017/2022</v>
          </cell>
          <cell r="E730" t="str">
            <v>KELLY EDUARDA NASCIMENTO DA SILVA SOUZA</v>
          </cell>
          <cell r="F730" t="str">
            <v>3 - Administrativo</v>
          </cell>
          <cell r="G730" t="str">
            <v xml:space="preserve">2521-05 </v>
          </cell>
          <cell r="H730" t="str">
            <v>08/2026</v>
          </cell>
          <cell r="I730">
            <v>0</v>
          </cell>
          <cell r="J730">
            <v>351.21280000000002</v>
          </cell>
          <cell r="K730">
            <v>0</v>
          </cell>
          <cell r="L730">
            <v>0</v>
          </cell>
          <cell r="M730">
            <v>0</v>
          </cell>
          <cell r="O730">
            <v>32.425933202357562</v>
          </cell>
          <cell r="R730">
            <v>389.97731039883809</v>
          </cell>
          <cell r="S730">
            <v>237.07</v>
          </cell>
          <cell r="U730">
            <v>0</v>
          </cell>
          <cell r="X730" t="str">
            <v>-</v>
          </cell>
          <cell r="Y730">
            <v>458.85</v>
          </cell>
          <cell r="AB730" t="str">
            <v>Ajuda de custo</v>
          </cell>
        </row>
        <row r="731">
          <cell r="C731" t="str">
            <v>HOSPITAL PELÓPIDAS SILVEIRA - CG Nº 017/2022</v>
          </cell>
          <cell r="E731" t="str">
            <v>KENIA FERREIRA DE LIMA</v>
          </cell>
          <cell r="F731" t="str">
            <v>2 - Outros Profissionais da Saúde</v>
          </cell>
          <cell r="G731" t="str">
            <v>2235-05</v>
          </cell>
          <cell r="H731" t="str">
            <v>08/2026</v>
          </cell>
          <cell r="I731">
            <v>0</v>
          </cell>
          <cell r="J731">
            <v>611.37599999999998</v>
          </cell>
          <cell r="K731">
            <v>0</v>
          </cell>
          <cell r="L731">
            <v>0</v>
          </cell>
          <cell r="M731">
            <v>0</v>
          </cell>
          <cell r="O731">
            <v>5.31</v>
          </cell>
          <cell r="R731">
            <v>0</v>
          </cell>
          <cell r="S731">
            <v>0</v>
          </cell>
          <cell r="U731">
            <v>0</v>
          </cell>
          <cell r="X731" t="str">
            <v>-</v>
          </cell>
          <cell r="Y731">
            <v>0</v>
          </cell>
        </row>
        <row r="732">
          <cell r="C732" t="str">
            <v>HOSPITAL PELÓPIDAS SILVEIRA - CG Nº 017/2022</v>
          </cell>
          <cell r="E732" t="str">
            <v>KENNEDY RIBEIRO FARIAS JUNIOR</v>
          </cell>
          <cell r="F732" t="str">
            <v>3 - Administrativo</v>
          </cell>
          <cell r="G732" t="str">
            <v>5174-10</v>
          </cell>
          <cell r="H732" t="str">
            <v>08/2026</v>
          </cell>
          <cell r="I732">
            <v>0</v>
          </cell>
          <cell r="J732">
            <v>134.06479999999999</v>
          </cell>
          <cell r="K732">
            <v>0</v>
          </cell>
          <cell r="L732">
            <v>0</v>
          </cell>
          <cell r="M732">
            <v>0</v>
          </cell>
          <cell r="O732">
            <v>0</v>
          </cell>
          <cell r="R732">
            <v>0</v>
          </cell>
          <cell r="S732">
            <v>0</v>
          </cell>
          <cell r="U732">
            <v>0</v>
          </cell>
          <cell r="X732" t="str">
            <v>-</v>
          </cell>
          <cell r="Y732">
            <v>0</v>
          </cell>
        </row>
        <row r="733">
          <cell r="C733" t="str">
            <v>HOSPITAL PELÓPIDAS SILVEIRA - CG Nº 017/2022</v>
          </cell>
          <cell r="E733" t="str">
            <v>KEROLLYN CILENE DE ARRUDA PORTO</v>
          </cell>
          <cell r="F733" t="str">
            <v>2 - Outros Profissionais da Saúde</v>
          </cell>
          <cell r="G733" t="str">
            <v>3222-05</v>
          </cell>
          <cell r="H733" t="str">
            <v>08/2026</v>
          </cell>
          <cell r="I733">
            <v>0</v>
          </cell>
          <cell r="J733">
            <v>0</v>
          </cell>
          <cell r="K733">
            <v>5725.36</v>
          </cell>
          <cell r="L733">
            <v>0</v>
          </cell>
          <cell r="M733">
            <v>0</v>
          </cell>
          <cell r="O733">
            <v>2.5299999999999998</v>
          </cell>
          <cell r="R733">
            <v>94.772412840059502</v>
          </cell>
          <cell r="S733">
            <v>90</v>
          </cell>
          <cell r="U733">
            <v>0</v>
          </cell>
          <cell r="X733" t="str">
            <v>-</v>
          </cell>
          <cell r="Y733">
            <v>0</v>
          </cell>
        </row>
        <row r="734">
          <cell r="C734" t="str">
            <v>HOSPITAL PELÓPIDAS SILVEIRA - CG Nº 017/2022</v>
          </cell>
          <cell r="E734" t="str">
            <v>KLEBER ANTONIO DE PAULA XAVIER</v>
          </cell>
          <cell r="F734" t="str">
            <v>3 - Administrativo</v>
          </cell>
          <cell r="G734" t="str">
            <v>5102-05</v>
          </cell>
          <cell r="H734" t="str">
            <v>08/2026</v>
          </cell>
          <cell r="I734">
            <v>0</v>
          </cell>
          <cell r="J734">
            <v>349.2176</v>
          </cell>
          <cell r="K734">
            <v>0</v>
          </cell>
          <cell r="L734">
            <v>199.55</v>
          </cell>
          <cell r="M734">
            <v>44</v>
          </cell>
          <cell r="O734">
            <v>32.425933202357562</v>
          </cell>
          <cell r="R734">
            <v>0</v>
          </cell>
          <cell r="S734">
            <v>5.84</v>
          </cell>
          <cell r="U734">
            <v>0</v>
          </cell>
          <cell r="X734" t="str">
            <v>-</v>
          </cell>
          <cell r="Y734">
            <v>0</v>
          </cell>
        </row>
        <row r="735">
          <cell r="C735" t="str">
            <v>HOSPITAL PELÓPIDAS SILVEIRA - CG Nº 017/2022</v>
          </cell>
          <cell r="E735" t="str">
            <v>KLEBER DA SILVA FERREIRA</v>
          </cell>
          <cell r="F735" t="str">
            <v>2 - Outros Profissionais da Saúde</v>
          </cell>
          <cell r="G735" t="str">
            <v>3222-05</v>
          </cell>
          <cell r="H735" t="str">
            <v>08/2026</v>
          </cell>
          <cell r="I735">
            <v>0</v>
          </cell>
          <cell r="J735">
            <v>286.1952</v>
          </cell>
          <cell r="K735">
            <v>0</v>
          </cell>
          <cell r="L735">
            <v>0</v>
          </cell>
          <cell r="M735">
            <v>0</v>
          </cell>
          <cell r="O735">
            <v>2.5299999999999998</v>
          </cell>
          <cell r="R735">
            <v>0</v>
          </cell>
          <cell r="S735">
            <v>0</v>
          </cell>
          <cell r="U735">
            <v>0</v>
          </cell>
          <cell r="X735" t="str">
            <v>-</v>
          </cell>
          <cell r="Y735">
            <v>0</v>
          </cell>
        </row>
        <row r="736">
          <cell r="C736" t="str">
            <v>HOSPITAL PELÓPIDAS SILVEIRA - CG Nº 017/2022</v>
          </cell>
          <cell r="E736" t="str">
            <v>KLEBER GILBERTO BATISTA DE SA BARRETO</v>
          </cell>
          <cell r="F736" t="str">
            <v>2 - Outros Profissionais da Saúde</v>
          </cell>
          <cell r="G736" t="str">
            <v>3241-15</v>
          </cell>
          <cell r="H736" t="str">
            <v>08/2026</v>
          </cell>
          <cell r="I736">
            <v>0</v>
          </cell>
          <cell r="J736">
            <v>317.49680000000001</v>
          </cell>
          <cell r="K736">
            <v>0</v>
          </cell>
          <cell r="L736">
            <v>0</v>
          </cell>
          <cell r="M736">
            <v>0</v>
          </cell>
          <cell r="O736">
            <v>2.5299999999999998</v>
          </cell>
          <cell r="R736">
            <v>0</v>
          </cell>
          <cell r="S736">
            <v>0</v>
          </cell>
          <cell r="U736">
            <v>0</v>
          </cell>
          <cell r="X736" t="str">
            <v>-</v>
          </cell>
          <cell r="Y736">
            <v>0</v>
          </cell>
        </row>
        <row r="737">
          <cell r="C737" t="str">
            <v>HOSPITAL PELÓPIDAS SILVEIRA - CG Nº 017/2022</v>
          </cell>
          <cell r="E737" t="str">
            <v>KLEBER RUBEM VIEIRA BELO</v>
          </cell>
          <cell r="F737" t="str">
            <v>4 - Assistência Odontológica</v>
          </cell>
          <cell r="G737" t="str">
            <v>2232-08</v>
          </cell>
          <cell r="H737" t="str">
            <v>08/2026</v>
          </cell>
          <cell r="I737">
            <v>0</v>
          </cell>
          <cell r="J737">
            <v>366.86720000000003</v>
          </cell>
          <cell r="K737">
            <v>0</v>
          </cell>
          <cell r="L737">
            <v>0</v>
          </cell>
          <cell r="M737">
            <v>0</v>
          </cell>
          <cell r="O737">
            <v>0</v>
          </cell>
          <cell r="R737">
            <v>0</v>
          </cell>
          <cell r="S737">
            <v>0</v>
          </cell>
          <cell r="U737">
            <v>0</v>
          </cell>
          <cell r="X737" t="str">
            <v>-</v>
          </cell>
          <cell r="Y737">
            <v>0</v>
          </cell>
        </row>
        <row r="738">
          <cell r="C738" t="str">
            <v>HOSPITAL PELÓPIDAS SILVEIRA - CG Nº 017/2022</v>
          </cell>
          <cell r="E738" t="str">
            <v>KLEIWSON LIMA AFRO DOS SANTOS</v>
          </cell>
          <cell r="F738" t="str">
            <v>3 - Administrativo</v>
          </cell>
          <cell r="G738" t="str">
            <v>3172-10</v>
          </cell>
          <cell r="H738" t="str">
            <v>08/2026</v>
          </cell>
          <cell r="I738">
            <v>0</v>
          </cell>
          <cell r="J738">
            <v>225.26320000000001</v>
          </cell>
          <cell r="K738">
            <v>0</v>
          </cell>
          <cell r="L738">
            <v>0</v>
          </cell>
          <cell r="M738">
            <v>0</v>
          </cell>
          <cell r="O738">
            <v>32.425933202357562</v>
          </cell>
          <cell r="R738">
            <v>0</v>
          </cell>
          <cell r="S738">
            <v>0</v>
          </cell>
          <cell r="U738">
            <v>0</v>
          </cell>
          <cell r="X738" t="str">
            <v>-</v>
          </cell>
          <cell r="Y738">
            <v>0</v>
          </cell>
        </row>
        <row r="739">
          <cell r="C739" t="str">
            <v>HOSPITAL PELÓPIDAS SILVEIRA - CG Nº 017/2022</v>
          </cell>
          <cell r="E739" t="str">
            <v>KLEYBSON GALDINO MATIAS</v>
          </cell>
          <cell r="F739" t="str">
            <v>2 - Outros Profissionais da Saúde</v>
          </cell>
          <cell r="G739" t="str">
            <v>5211-30</v>
          </cell>
          <cell r="H739" t="str">
            <v>08/2026</v>
          </cell>
          <cell r="I739">
            <v>0</v>
          </cell>
          <cell r="J739">
            <v>167.5856</v>
          </cell>
          <cell r="K739">
            <v>0</v>
          </cell>
          <cell r="L739">
            <v>0</v>
          </cell>
          <cell r="M739">
            <v>0</v>
          </cell>
          <cell r="O739">
            <v>32.425933202357562</v>
          </cell>
          <cell r="R739">
            <v>279.27547381429611</v>
          </cell>
          <cell r="S739">
            <v>110.45</v>
          </cell>
          <cell r="U739">
            <v>0</v>
          </cell>
          <cell r="X739" t="str">
            <v>-</v>
          </cell>
          <cell r="Y739">
            <v>0</v>
          </cell>
        </row>
        <row r="740">
          <cell r="C740" t="str">
            <v>HOSPITAL PELÓPIDAS SILVEIRA - CG Nº 017/2022</v>
          </cell>
          <cell r="E740" t="str">
            <v>KUEILIAEN KREUSIA DE OLIVEIRA CHALEGRE</v>
          </cell>
          <cell r="F740" t="str">
            <v>2 - Outros Profissionais da Saúde</v>
          </cell>
          <cell r="G740" t="str">
            <v>5211-30</v>
          </cell>
          <cell r="H740" t="str">
            <v>08/2026</v>
          </cell>
          <cell r="I740">
            <v>0</v>
          </cell>
          <cell r="J740">
            <v>142.66480000000001</v>
          </cell>
          <cell r="K740">
            <v>0</v>
          </cell>
          <cell r="L740">
            <v>199.55</v>
          </cell>
          <cell r="M740">
            <v>36.82</v>
          </cell>
          <cell r="O740">
            <v>32.425933202357562</v>
          </cell>
          <cell r="R740">
            <v>150.12333113233049</v>
          </cell>
          <cell r="S740">
            <v>92.04</v>
          </cell>
          <cell r="U740">
            <v>151.29</v>
          </cell>
          <cell r="X740" t="str">
            <v>Auxílio Básico</v>
          </cell>
          <cell r="Y740">
            <v>0</v>
          </cell>
        </row>
        <row r="741">
          <cell r="C741" t="str">
            <v>HOSPITAL PELÓPIDAS SILVEIRA - CG Nº 017/2022</v>
          </cell>
          <cell r="E741" t="str">
            <v>LADJANE VALDIR DA SILVA</v>
          </cell>
          <cell r="F741" t="str">
            <v>2 - Outros Profissionais da Saúde</v>
          </cell>
          <cell r="G741" t="str">
            <v>3222-05</v>
          </cell>
          <cell r="H741" t="str">
            <v>08/2026</v>
          </cell>
          <cell r="I741">
            <v>0</v>
          </cell>
          <cell r="J741">
            <v>347.3168</v>
          </cell>
          <cell r="K741">
            <v>0</v>
          </cell>
          <cell r="L741">
            <v>0</v>
          </cell>
          <cell r="M741">
            <v>0</v>
          </cell>
          <cell r="O741">
            <v>2.5299999999999998</v>
          </cell>
          <cell r="R741">
            <v>150.12333113233049</v>
          </cell>
          <cell r="S741">
            <v>91.42</v>
          </cell>
          <cell r="U741">
            <v>0</v>
          </cell>
          <cell r="X741" t="str">
            <v>-</v>
          </cell>
          <cell r="Y741">
            <v>0</v>
          </cell>
        </row>
        <row r="742">
          <cell r="C742" t="str">
            <v>HOSPITAL PELÓPIDAS SILVEIRA - CG Nº 017/2022</v>
          </cell>
          <cell r="E742" t="str">
            <v>LAERCIO GREGORIO MARTINS DA HORA</v>
          </cell>
          <cell r="F742" t="str">
            <v>3 - Administrativo</v>
          </cell>
          <cell r="G742" t="str">
            <v>5174-10</v>
          </cell>
          <cell r="H742" t="str">
            <v>08/2026</v>
          </cell>
          <cell r="I742">
            <v>0</v>
          </cell>
          <cell r="J742">
            <v>180.42</v>
          </cell>
          <cell r="K742">
            <v>0</v>
          </cell>
          <cell r="L742">
            <v>199.55</v>
          </cell>
          <cell r="M742">
            <v>33.340000000000003</v>
          </cell>
          <cell r="O742">
            <v>32.425933202357562</v>
          </cell>
          <cell r="R742">
            <v>297.72577991171977</v>
          </cell>
          <cell r="S742">
            <v>90.03</v>
          </cell>
          <cell r="U742">
            <v>0</v>
          </cell>
          <cell r="X742" t="str">
            <v>-</v>
          </cell>
          <cell r="Y742">
            <v>0</v>
          </cell>
        </row>
        <row r="743">
          <cell r="C743" t="str">
            <v>HOSPITAL PELÓPIDAS SILVEIRA - CG Nº 017/2022</v>
          </cell>
          <cell r="E743" t="str">
            <v>LAIS ARAUJO ANDRADE DA SILVA</v>
          </cell>
          <cell r="F743" t="str">
            <v>2 - Outros Profissionais da Saúde</v>
          </cell>
          <cell r="G743" t="str">
            <v>2235-05</v>
          </cell>
          <cell r="H743" t="str">
            <v>08/2026</v>
          </cell>
          <cell r="I743">
            <v>0</v>
          </cell>
          <cell r="J743">
            <v>409.67360000000002</v>
          </cell>
          <cell r="K743">
            <v>0</v>
          </cell>
          <cell r="L743">
            <v>0</v>
          </cell>
          <cell r="M743">
            <v>0</v>
          </cell>
          <cell r="O743">
            <v>5.31</v>
          </cell>
          <cell r="R743">
            <v>196.24909637588965</v>
          </cell>
          <cell r="S743">
            <v>111.54</v>
          </cell>
          <cell r="U743">
            <v>120.26</v>
          </cell>
          <cell r="X743" t="str">
            <v>Auxílio Básico</v>
          </cell>
          <cell r="Y743">
            <v>0</v>
          </cell>
        </row>
        <row r="744">
          <cell r="C744" t="str">
            <v>HOSPITAL PELÓPIDAS SILVEIRA - CG Nº 017/2022</v>
          </cell>
          <cell r="E744" t="str">
            <v>LAIS BERNARDO TEODOSIO</v>
          </cell>
          <cell r="F744" t="str">
            <v>2 - Outros Profissionais da Saúde</v>
          </cell>
          <cell r="G744" t="str">
            <v>2516-05</v>
          </cell>
          <cell r="H744" t="str">
            <v>08/2026</v>
          </cell>
          <cell r="I744">
            <v>0</v>
          </cell>
          <cell r="J744">
            <v>250.596</v>
          </cell>
          <cell r="K744">
            <v>0</v>
          </cell>
          <cell r="L744">
            <v>199.55</v>
          </cell>
          <cell r="M744">
            <v>44</v>
          </cell>
          <cell r="O744">
            <v>32.425933202357562</v>
          </cell>
          <cell r="R744">
            <v>0</v>
          </cell>
          <cell r="S744">
            <v>0</v>
          </cell>
          <cell r="U744">
            <v>0</v>
          </cell>
          <cell r="X744" t="str">
            <v>-</v>
          </cell>
          <cell r="Y744">
            <v>0</v>
          </cell>
        </row>
        <row r="745">
          <cell r="C745" t="str">
            <v>HOSPITAL PELÓPIDAS SILVEIRA - CG Nº 017/2022</v>
          </cell>
          <cell r="E745" t="str">
            <v>LARA GLEICE ALVES DE ARAUJO SILVA</v>
          </cell>
          <cell r="F745" t="str">
            <v>2 - Outros Profissionais da Saúde</v>
          </cell>
          <cell r="G745" t="str">
            <v>3222-05</v>
          </cell>
          <cell r="H745" t="str">
            <v>08/2026</v>
          </cell>
          <cell r="I745">
            <v>0</v>
          </cell>
          <cell r="J745">
            <v>281.83839999999998</v>
          </cell>
          <cell r="K745">
            <v>0</v>
          </cell>
          <cell r="L745">
            <v>0</v>
          </cell>
          <cell r="M745">
            <v>0</v>
          </cell>
          <cell r="O745">
            <v>2.5299999999999998</v>
          </cell>
          <cell r="R745">
            <v>150.12333113233049</v>
          </cell>
          <cell r="S745">
            <v>97.26</v>
          </cell>
          <cell r="U745">
            <v>81.02</v>
          </cell>
          <cell r="X745" t="str">
            <v>Auxílio Básico</v>
          </cell>
          <cell r="Y745">
            <v>0</v>
          </cell>
        </row>
        <row r="746">
          <cell r="C746" t="str">
            <v>HOSPITAL PELÓPIDAS SILVEIRA - CG Nº 017/2022</v>
          </cell>
          <cell r="E746" t="str">
            <v>LARISSA CAVALCANTI MEDEIROS LEITE</v>
          </cell>
          <cell r="F746" t="str">
            <v>2 - Outros Profissionais da Saúde</v>
          </cell>
          <cell r="G746" t="str">
            <v>3222-05</v>
          </cell>
          <cell r="H746" t="str">
            <v>08/2026</v>
          </cell>
          <cell r="I746">
            <v>0</v>
          </cell>
          <cell r="J746">
            <v>301.01760000000002</v>
          </cell>
          <cell r="K746">
            <v>0</v>
          </cell>
          <cell r="L746">
            <v>0</v>
          </cell>
          <cell r="M746">
            <v>0</v>
          </cell>
          <cell r="O746">
            <v>2.5299999999999998</v>
          </cell>
          <cell r="R746">
            <v>0</v>
          </cell>
          <cell r="S746">
            <v>0</v>
          </cell>
          <cell r="U746">
            <v>0</v>
          </cell>
          <cell r="X746" t="str">
            <v>-</v>
          </cell>
          <cell r="Y746">
            <v>0</v>
          </cell>
        </row>
        <row r="747">
          <cell r="C747" t="str">
            <v>HOSPITAL PELÓPIDAS SILVEIRA - CG Nº 017/2022</v>
          </cell>
          <cell r="E747" t="str">
            <v>LARISSA FERNANDES DA CUNHA</v>
          </cell>
          <cell r="F747" t="str">
            <v>2 - Outros Profissionais da Saúde</v>
          </cell>
          <cell r="G747" t="str">
            <v>2236-05</v>
          </cell>
          <cell r="H747" t="str">
            <v>08/2026</v>
          </cell>
          <cell r="I747">
            <v>0</v>
          </cell>
          <cell r="J747">
            <v>247.04640000000001</v>
          </cell>
          <cell r="K747">
            <v>0</v>
          </cell>
          <cell r="L747">
            <v>199.55</v>
          </cell>
          <cell r="M747">
            <v>3.06</v>
          </cell>
          <cell r="O747">
            <v>5.31</v>
          </cell>
          <cell r="R747">
            <v>0</v>
          </cell>
          <cell r="S747">
            <v>0</v>
          </cell>
          <cell r="U747">
            <v>0</v>
          </cell>
          <cell r="X747" t="str">
            <v>-</v>
          </cell>
          <cell r="Y747">
            <v>0</v>
          </cell>
        </row>
        <row r="748">
          <cell r="C748" t="str">
            <v>HOSPITAL PELÓPIDAS SILVEIRA - CG Nº 017/2022</v>
          </cell>
          <cell r="E748" t="str">
            <v>LARISSA INGRID VIEIRA NUNES</v>
          </cell>
          <cell r="F748" t="str">
            <v>2 - Outros Profissionais da Saúde</v>
          </cell>
          <cell r="G748" t="str">
            <v>2235-05</v>
          </cell>
          <cell r="H748" t="str">
            <v>08/2026</v>
          </cell>
          <cell r="I748">
            <v>0</v>
          </cell>
          <cell r="J748">
            <v>448.7568</v>
          </cell>
          <cell r="K748">
            <v>0</v>
          </cell>
          <cell r="L748">
            <v>0</v>
          </cell>
          <cell r="M748">
            <v>0</v>
          </cell>
          <cell r="O748">
            <v>5.31</v>
          </cell>
          <cell r="R748">
            <v>214.69940247331331</v>
          </cell>
          <cell r="S748">
            <v>111.54</v>
          </cell>
          <cell r="U748">
            <v>0</v>
          </cell>
          <cell r="X748" t="str">
            <v>-</v>
          </cell>
          <cell r="Y748">
            <v>0</v>
          </cell>
        </row>
        <row r="749">
          <cell r="C749" t="str">
            <v>HOSPITAL PELÓPIDAS SILVEIRA - CG Nº 017/2022</v>
          </cell>
          <cell r="E749" t="str">
            <v>LARISSA LINS CANDIDO DE ARAUJO LIMA</v>
          </cell>
          <cell r="F749" t="str">
            <v>2 - Outros Profissionais da Saúde</v>
          </cell>
          <cell r="G749" t="str">
            <v>3222-05</v>
          </cell>
          <cell r="H749" t="str">
            <v>08/2026</v>
          </cell>
          <cell r="I749">
            <v>0</v>
          </cell>
          <cell r="J749">
            <v>325.94959999999998</v>
          </cell>
          <cell r="K749">
            <v>0</v>
          </cell>
          <cell r="L749">
            <v>0</v>
          </cell>
          <cell r="M749">
            <v>0</v>
          </cell>
          <cell r="O749">
            <v>2.5299999999999998</v>
          </cell>
          <cell r="R749">
            <v>140.89817808361866</v>
          </cell>
          <cell r="S749">
            <v>94.67</v>
          </cell>
          <cell r="U749">
            <v>0</v>
          </cell>
          <cell r="X749" t="str">
            <v>-</v>
          </cell>
          <cell r="Y749">
            <v>0</v>
          </cell>
        </row>
        <row r="750">
          <cell r="C750" t="str">
            <v>HOSPITAL PELÓPIDAS SILVEIRA - CG Nº 017/2022</v>
          </cell>
          <cell r="E750" t="str">
            <v>LARISSA MILENA DOMINGOS SOARES</v>
          </cell>
          <cell r="F750" t="str">
            <v>3 - Administrativo</v>
          </cell>
          <cell r="G750" t="str">
            <v>4110-10</v>
          </cell>
          <cell r="H750" t="str">
            <v>08/2026</v>
          </cell>
          <cell r="I750">
            <v>0</v>
          </cell>
          <cell r="J750">
            <v>133.37520000000001</v>
          </cell>
          <cell r="K750">
            <v>0</v>
          </cell>
          <cell r="L750">
            <v>0</v>
          </cell>
          <cell r="M750">
            <v>0</v>
          </cell>
          <cell r="O750">
            <v>32.425933202357562</v>
          </cell>
          <cell r="R750">
            <v>0</v>
          </cell>
          <cell r="S750">
            <v>0</v>
          </cell>
          <cell r="U750">
            <v>0</v>
          </cell>
          <cell r="X750" t="str">
            <v>-</v>
          </cell>
          <cell r="Y750">
            <v>0</v>
          </cell>
        </row>
        <row r="751">
          <cell r="C751" t="str">
            <v>HOSPITAL PELÓPIDAS SILVEIRA - CG Nº 017/2022</v>
          </cell>
          <cell r="E751" t="str">
            <v>LATHIFANNY MARIA APARECIDA JACINTO</v>
          </cell>
          <cell r="F751" t="str">
            <v>2 - Outros Profissionais da Saúde</v>
          </cell>
          <cell r="G751" t="str">
            <v>5211-30</v>
          </cell>
          <cell r="H751" t="str">
            <v>08/2026</v>
          </cell>
          <cell r="I751">
            <v>0</v>
          </cell>
          <cell r="J751">
            <v>164.66159999999999</v>
          </cell>
          <cell r="K751">
            <v>0</v>
          </cell>
          <cell r="L751">
            <v>199.55</v>
          </cell>
          <cell r="M751">
            <v>36.82</v>
          </cell>
          <cell r="O751">
            <v>32.425933202357562</v>
          </cell>
          <cell r="R751">
            <v>0</v>
          </cell>
          <cell r="S751">
            <v>0</v>
          </cell>
          <cell r="U751">
            <v>0</v>
          </cell>
          <cell r="X751" t="str">
            <v>-</v>
          </cell>
          <cell r="Y751">
            <v>0</v>
          </cell>
        </row>
        <row r="752">
          <cell r="C752" t="str">
            <v>HOSPITAL PELÓPIDAS SILVEIRA - CG Nº 017/2022</v>
          </cell>
          <cell r="E752" t="str">
            <v>LAUDICEIA BELO DOS SANTOS</v>
          </cell>
          <cell r="F752" t="str">
            <v>2 - Outros Profissionais da Saúde</v>
          </cell>
          <cell r="G752" t="str">
            <v>3222-05</v>
          </cell>
          <cell r="H752" t="str">
            <v>08/2026</v>
          </cell>
          <cell r="I752">
            <v>0</v>
          </cell>
          <cell r="J752">
            <v>284.41359999999997</v>
          </cell>
          <cell r="K752">
            <v>0</v>
          </cell>
          <cell r="L752">
            <v>0</v>
          </cell>
          <cell r="M752">
            <v>0</v>
          </cell>
          <cell r="O752">
            <v>2.5299999999999998</v>
          </cell>
          <cell r="R752">
            <v>279.27547381429611</v>
          </cell>
          <cell r="S752">
            <v>97.26</v>
          </cell>
          <cell r="U752">
            <v>0</v>
          </cell>
          <cell r="X752" t="str">
            <v>-</v>
          </cell>
          <cell r="Y752">
            <v>0</v>
          </cell>
        </row>
        <row r="753">
          <cell r="C753" t="str">
            <v>HOSPITAL PELÓPIDAS SILVEIRA - CG Nº 017/2022</v>
          </cell>
          <cell r="E753" t="str">
            <v>LAUDICEIA COSME DE LIMA</v>
          </cell>
          <cell r="F753" t="str">
            <v>2 - Outros Profissionais da Saúde</v>
          </cell>
          <cell r="G753" t="str">
            <v>3222-05</v>
          </cell>
          <cell r="H753" t="str">
            <v>08/2026</v>
          </cell>
          <cell r="I753">
            <v>0</v>
          </cell>
          <cell r="J753">
            <v>339.66719999999998</v>
          </cell>
          <cell r="K753">
            <v>0</v>
          </cell>
          <cell r="L753">
            <v>0</v>
          </cell>
          <cell r="M753">
            <v>0</v>
          </cell>
          <cell r="O753">
            <v>2.5299999999999998</v>
          </cell>
          <cell r="R753">
            <v>0</v>
          </cell>
          <cell r="S753">
            <v>0</v>
          </cell>
          <cell r="U753">
            <v>0</v>
          </cell>
          <cell r="X753" t="str">
            <v>-</v>
          </cell>
          <cell r="Y753">
            <v>0</v>
          </cell>
        </row>
        <row r="754">
          <cell r="C754" t="str">
            <v>HOSPITAL PELÓPIDAS SILVEIRA - CG Nº 017/2022</v>
          </cell>
          <cell r="E754" t="str">
            <v>LAYZE SEVERINA DE JESUS SILVA SIMOES</v>
          </cell>
          <cell r="F754" t="str">
            <v>2 - Outros Profissionais da Saúde</v>
          </cell>
          <cell r="G754" t="str">
            <v>2234-05</v>
          </cell>
          <cell r="H754" t="str">
            <v>08/2026</v>
          </cell>
          <cell r="I754">
            <v>0</v>
          </cell>
          <cell r="J754">
            <v>125.788</v>
          </cell>
          <cell r="K754">
            <v>0</v>
          </cell>
          <cell r="L754">
            <v>0</v>
          </cell>
          <cell r="M754">
            <v>0</v>
          </cell>
          <cell r="O754">
            <v>0</v>
          </cell>
          <cell r="R754">
            <v>0</v>
          </cell>
          <cell r="S754">
            <v>0</v>
          </cell>
          <cell r="U754">
            <v>0</v>
          </cell>
          <cell r="X754" t="str">
            <v>-</v>
          </cell>
          <cell r="Y754">
            <v>0</v>
          </cell>
        </row>
        <row r="755">
          <cell r="C755" t="str">
            <v>HOSPITAL PELÓPIDAS SILVEIRA - CG Nº 017/2022</v>
          </cell>
          <cell r="E755" t="str">
            <v>LEANDRO JORGE GOMES DA SILVA</v>
          </cell>
          <cell r="F755" t="str">
            <v>2 - Outros Profissionais da Saúde</v>
          </cell>
          <cell r="G755" t="str">
            <v>5151-10</v>
          </cell>
          <cell r="H755" t="str">
            <v>08/2026</v>
          </cell>
          <cell r="I755">
            <v>0</v>
          </cell>
          <cell r="J755">
            <v>148.72399999999999</v>
          </cell>
          <cell r="K755">
            <v>0</v>
          </cell>
          <cell r="L755">
            <v>199.55</v>
          </cell>
          <cell r="M755">
            <v>33.340000000000003</v>
          </cell>
          <cell r="O755">
            <v>32.425933202357562</v>
          </cell>
          <cell r="R755">
            <v>210.0868259489574</v>
          </cell>
          <cell r="S755">
            <v>100.03</v>
          </cell>
          <cell r="U755">
            <v>0</v>
          </cell>
          <cell r="X755" t="str">
            <v>-</v>
          </cell>
          <cell r="Y755">
            <v>0</v>
          </cell>
        </row>
        <row r="756">
          <cell r="C756" t="str">
            <v>HOSPITAL PELÓPIDAS SILVEIRA - CG Nº 017/2022</v>
          </cell>
          <cell r="E756" t="str">
            <v>LEANDRO LOPES DA SILVA</v>
          </cell>
          <cell r="F756" t="str">
            <v>3 - Administrativo</v>
          </cell>
          <cell r="G756" t="str">
            <v>5174-10</v>
          </cell>
          <cell r="H756" t="str">
            <v>08/2026</v>
          </cell>
          <cell r="I756">
            <v>0</v>
          </cell>
          <cell r="J756">
            <v>152.86879999999999</v>
          </cell>
          <cell r="K756">
            <v>0</v>
          </cell>
          <cell r="L756">
            <v>199.55</v>
          </cell>
          <cell r="M756">
            <v>33.340000000000003</v>
          </cell>
          <cell r="O756">
            <v>32.425933202357562</v>
          </cell>
          <cell r="R756">
            <v>0</v>
          </cell>
          <cell r="S756">
            <v>0</v>
          </cell>
          <cell r="U756">
            <v>0</v>
          </cell>
          <cell r="X756" t="str">
            <v>-</v>
          </cell>
          <cell r="Y756">
            <v>0</v>
          </cell>
        </row>
        <row r="757">
          <cell r="C757" t="str">
            <v>HOSPITAL PELÓPIDAS SILVEIRA - CG Nº 017/2022</v>
          </cell>
          <cell r="E757" t="str">
            <v>LEIDYJANE PEREIRA DA SILVA FRANCA</v>
          </cell>
          <cell r="F757" t="str">
            <v>2 - Outros Profissionais da Saúde</v>
          </cell>
          <cell r="G757" t="str">
            <v>3222-05</v>
          </cell>
          <cell r="H757" t="str">
            <v>08/2026</v>
          </cell>
          <cell r="I757">
            <v>0</v>
          </cell>
          <cell r="J757">
            <v>293.48239999999998</v>
          </cell>
          <cell r="K757">
            <v>0</v>
          </cell>
          <cell r="L757">
            <v>0</v>
          </cell>
          <cell r="M757">
            <v>0</v>
          </cell>
          <cell r="O757">
            <v>2.5299999999999998</v>
          </cell>
          <cell r="R757">
            <v>297.72577991171977</v>
          </cell>
          <cell r="S757">
            <v>94.02</v>
          </cell>
          <cell r="U757">
            <v>0</v>
          </cell>
          <cell r="X757" t="str">
            <v>-</v>
          </cell>
          <cell r="Y757">
            <v>0</v>
          </cell>
        </row>
        <row r="758">
          <cell r="C758" t="str">
            <v>HOSPITAL PELÓPIDAS SILVEIRA - CG Nº 017/2022</v>
          </cell>
          <cell r="E758" t="str">
            <v>LEILA CELESTINO BRUNO RIBEIRO</v>
          </cell>
          <cell r="F758" t="str">
            <v>2 - Outros Profissionais da Saúde</v>
          </cell>
          <cell r="G758" t="str">
            <v>3222-05</v>
          </cell>
          <cell r="H758" t="str">
            <v>08/2026</v>
          </cell>
          <cell r="I758">
            <v>0</v>
          </cell>
          <cell r="J758">
            <v>292.6848</v>
          </cell>
          <cell r="K758">
            <v>0</v>
          </cell>
          <cell r="L758">
            <v>0</v>
          </cell>
          <cell r="M758">
            <v>0</v>
          </cell>
          <cell r="O758">
            <v>2.5299999999999998</v>
          </cell>
          <cell r="R758">
            <v>0</v>
          </cell>
          <cell r="S758">
            <v>0</v>
          </cell>
          <cell r="U758">
            <v>0</v>
          </cell>
          <cell r="X758" t="str">
            <v>-</v>
          </cell>
          <cell r="Y758">
            <v>0</v>
          </cell>
        </row>
        <row r="759">
          <cell r="C759" t="str">
            <v>HOSPITAL PELÓPIDAS SILVEIRA - CG Nº 017/2022</v>
          </cell>
          <cell r="E759" t="str">
            <v>LEILA MICHELINY BARBOSA PAIVA DE ANDRADE</v>
          </cell>
          <cell r="F759" t="str">
            <v>2 - Outros Profissionais da Saúde</v>
          </cell>
          <cell r="G759" t="str">
            <v>2235-05</v>
          </cell>
          <cell r="H759" t="str">
            <v>08/2026</v>
          </cell>
          <cell r="I759">
            <v>0</v>
          </cell>
          <cell r="J759">
            <v>426.3288</v>
          </cell>
          <cell r="K759">
            <v>0</v>
          </cell>
          <cell r="L759">
            <v>0</v>
          </cell>
          <cell r="M759">
            <v>0</v>
          </cell>
          <cell r="O759">
            <v>5.31</v>
          </cell>
          <cell r="R759">
            <v>140.89817808361866</v>
          </cell>
          <cell r="S759">
            <v>135</v>
          </cell>
          <cell r="U759">
            <v>0</v>
          </cell>
          <cell r="X759" t="str">
            <v>-</v>
          </cell>
          <cell r="Y759">
            <v>0</v>
          </cell>
        </row>
        <row r="760">
          <cell r="C760" t="str">
            <v>HOSPITAL PELÓPIDAS SILVEIRA - CG Nº 017/2022</v>
          </cell>
          <cell r="E760" t="str">
            <v>LEILIANA TEMOTEO DA SILVA</v>
          </cell>
          <cell r="F760" t="str">
            <v>3 - Administrativo</v>
          </cell>
          <cell r="G760" t="str">
            <v>1312-10</v>
          </cell>
          <cell r="H760" t="str">
            <v>08/2026</v>
          </cell>
          <cell r="I760">
            <v>0</v>
          </cell>
          <cell r="J760">
            <v>703.83519999999999</v>
          </cell>
          <cell r="K760">
            <v>0</v>
          </cell>
          <cell r="L760">
            <v>0</v>
          </cell>
          <cell r="M760">
            <v>0</v>
          </cell>
          <cell r="O760">
            <v>2.5299999999999998</v>
          </cell>
          <cell r="R760">
            <v>0</v>
          </cell>
          <cell r="S760">
            <v>0</v>
          </cell>
          <cell r="U760">
            <v>0</v>
          </cell>
          <cell r="X760" t="str">
            <v>-</v>
          </cell>
          <cell r="Y760">
            <v>0</v>
          </cell>
        </row>
        <row r="761">
          <cell r="C761" t="str">
            <v>HOSPITAL PELÓPIDAS SILVEIRA - CG Nº 017/2022</v>
          </cell>
          <cell r="E761" t="str">
            <v>LENIVALDO SILVA DA LUZ</v>
          </cell>
          <cell r="F761" t="str">
            <v>2 - Outros Profissionais da Saúde</v>
          </cell>
          <cell r="G761" t="str">
            <v>2235-05</v>
          </cell>
          <cell r="H761" t="str">
            <v>08/2026</v>
          </cell>
          <cell r="I761">
            <v>0</v>
          </cell>
          <cell r="J761">
            <v>611.66319999999996</v>
          </cell>
          <cell r="K761">
            <v>0</v>
          </cell>
          <cell r="L761">
            <v>199.55</v>
          </cell>
          <cell r="M761">
            <v>3.05</v>
          </cell>
          <cell r="O761">
            <v>5.31</v>
          </cell>
          <cell r="R761">
            <v>0</v>
          </cell>
          <cell r="S761">
            <v>0</v>
          </cell>
          <cell r="U761">
            <v>0</v>
          </cell>
          <cell r="X761" t="str">
            <v>-</v>
          </cell>
          <cell r="Y761">
            <v>0</v>
          </cell>
        </row>
        <row r="762">
          <cell r="C762" t="str">
            <v>HOSPITAL PELÓPIDAS SILVEIRA - CG Nº 017/2022</v>
          </cell>
          <cell r="E762" t="str">
            <v>LEONARDO FERNANDO DA SILVA</v>
          </cell>
          <cell r="F762" t="str">
            <v>2 - Outros Profissionais da Saúde</v>
          </cell>
          <cell r="G762" t="str">
            <v>3242-05</v>
          </cell>
          <cell r="H762" t="str">
            <v>08/2026</v>
          </cell>
          <cell r="I762">
            <v>0</v>
          </cell>
          <cell r="J762">
            <v>168.2056</v>
          </cell>
          <cell r="K762">
            <v>0</v>
          </cell>
          <cell r="L762">
            <v>199.55</v>
          </cell>
          <cell r="M762">
            <v>35.57</v>
          </cell>
          <cell r="O762">
            <v>2.5299999999999998</v>
          </cell>
          <cell r="R762">
            <v>0</v>
          </cell>
          <cell r="S762">
            <v>0</v>
          </cell>
          <cell r="U762">
            <v>0</v>
          </cell>
          <cell r="X762" t="str">
            <v>-</v>
          </cell>
          <cell r="Y762">
            <v>0</v>
          </cell>
        </row>
        <row r="763">
          <cell r="C763" t="str">
            <v>HOSPITAL PELÓPIDAS SILVEIRA - CG Nº 017/2022</v>
          </cell>
          <cell r="E763" t="str">
            <v>LEONARDO JERONIMO CANDIDO DE SOUZA</v>
          </cell>
          <cell r="F763" t="str">
            <v>3 - Administrativo</v>
          </cell>
          <cell r="G763" t="str">
            <v>5174-10</v>
          </cell>
          <cell r="H763" t="str">
            <v>08/2026</v>
          </cell>
          <cell r="I763">
            <v>0</v>
          </cell>
          <cell r="J763">
            <v>133.14320000000001</v>
          </cell>
          <cell r="K763">
            <v>0</v>
          </cell>
          <cell r="L763">
            <v>0</v>
          </cell>
          <cell r="M763">
            <v>0</v>
          </cell>
          <cell r="O763">
            <v>0</v>
          </cell>
          <cell r="R763">
            <v>150.12333113233049</v>
          </cell>
          <cell r="S763">
            <v>100.03</v>
          </cell>
          <cell r="U763">
            <v>0</v>
          </cell>
          <cell r="X763" t="str">
            <v>-</v>
          </cell>
          <cell r="Y763">
            <v>0</v>
          </cell>
        </row>
        <row r="764">
          <cell r="C764" t="str">
            <v>HOSPITAL PELÓPIDAS SILVEIRA - CG Nº 017/2022</v>
          </cell>
          <cell r="E764" t="str">
            <v>LETICIA MARIA SANTANA GOMES</v>
          </cell>
          <cell r="F764" t="str">
            <v>3 - Administrativo</v>
          </cell>
          <cell r="G764" t="str">
            <v>4110-10</v>
          </cell>
          <cell r="H764" t="str">
            <v>08/2026</v>
          </cell>
          <cell r="I764">
            <v>0</v>
          </cell>
          <cell r="J764">
            <v>1.7248000000000001</v>
          </cell>
          <cell r="K764">
            <v>0</v>
          </cell>
          <cell r="L764">
            <v>0</v>
          </cell>
          <cell r="M764">
            <v>0</v>
          </cell>
          <cell r="O764">
            <v>32.425933202357562</v>
          </cell>
          <cell r="R764">
            <v>390.16621568627454</v>
          </cell>
          <cell r="S764">
            <v>324</v>
          </cell>
          <cell r="U764">
            <v>0</v>
          </cell>
          <cell r="X764" t="str">
            <v>-</v>
          </cell>
          <cell r="Y764">
            <v>0</v>
          </cell>
        </row>
        <row r="765">
          <cell r="C765" t="str">
            <v>HOSPITAL PELÓPIDAS SILVEIRA - CG Nº 017/2022</v>
          </cell>
          <cell r="E765" t="str">
            <v>LETICIA RAFAELA DE OLIVEIRA CHAGAS</v>
          </cell>
          <cell r="F765" t="str">
            <v>2 - Outros Profissionais da Saúde</v>
          </cell>
          <cell r="G765" t="str">
            <v>3222-05</v>
          </cell>
          <cell r="H765" t="str">
            <v>08/2026</v>
          </cell>
          <cell r="I765">
            <v>0</v>
          </cell>
          <cell r="J765">
            <v>281.7072</v>
          </cell>
          <cell r="K765">
            <v>0</v>
          </cell>
          <cell r="L765">
            <v>0</v>
          </cell>
          <cell r="M765">
            <v>0</v>
          </cell>
          <cell r="O765">
            <v>2.5299999999999998</v>
          </cell>
          <cell r="R765">
            <v>0</v>
          </cell>
          <cell r="S765">
            <v>0</v>
          </cell>
          <cell r="U765">
            <v>0</v>
          </cell>
          <cell r="X765" t="str">
            <v>-</v>
          </cell>
          <cell r="Y765">
            <v>0</v>
          </cell>
        </row>
        <row r="766">
          <cell r="C766" t="str">
            <v>HOSPITAL PELÓPIDAS SILVEIRA - CG Nº 017/2022</v>
          </cell>
          <cell r="E766" t="str">
            <v>LETICIA STEFANNY DE SOUZA</v>
          </cell>
          <cell r="F766" t="str">
            <v>2 - Outros Profissionais da Saúde</v>
          </cell>
          <cell r="G766" t="str">
            <v>2235-05</v>
          </cell>
          <cell r="H766" t="str">
            <v>08/2026</v>
          </cell>
          <cell r="I766">
            <v>0</v>
          </cell>
          <cell r="J766">
            <v>436.6936</v>
          </cell>
          <cell r="K766">
            <v>0</v>
          </cell>
          <cell r="L766">
            <v>0</v>
          </cell>
          <cell r="M766">
            <v>0</v>
          </cell>
          <cell r="O766">
            <v>5.31</v>
          </cell>
          <cell r="R766">
            <v>0</v>
          </cell>
          <cell r="S766">
            <v>0</v>
          </cell>
          <cell r="U766">
            <v>0</v>
          </cell>
          <cell r="X766" t="str">
            <v>-</v>
          </cell>
          <cell r="Y766">
            <v>0</v>
          </cell>
        </row>
        <row r="767">
          <cell r="C767" t="str">
            <v>HOSPITAL PELÓPIDAS SILVEIRA - CG Nº 017/2022</v>
          </cell>
          <cell r="E767" t="str">
            <v>LETICIA VITORIA DE LIMA SILVA</v>
          </cell>
          <cell r="F767" t="str">
            <v>2 - Outros Profissionais da Saúde</v>
          </cell>
          <cell r="G767" t="str">
            <v>3222-05</v>
          </cell>
          <cell r="H767" t="str">
            <v>08/2026</v>
          </cell>
          <cell r="I767">
            <v>0</v>
          </cell>
          <cell r="J767">
            <v>281.83839999999998</v>
          </cell>
          <cell r="K767">
            <v>0</v>
          </cell>
          <cell r="L767">
            <v>0</v>
          </cell>
          <cell r="M767">
            <v>0</v>
          </cell>
          <cell r="O767">
            <v>2.5299999999999998</v>
          </cell>
          <cell r="R767">
            <v>0</v>
          </cell>
          <cell r="S767">
            <v>92.07</v>
          </cell>
          <cell r="U767">
            <v>0</v>
          </cell>
          <cell r="X767" t="str">
            <v>-</v>
          </cell>
          <cell r="Y767">
            <v>0</v>
          </cell>
        </row>
        <row r="768">
          <cell r="C768" t="str">
            <v>HOSPITAL PELÓPIDAS SILVEIRA - CG Nº 017/2022</v>
          </cell>
          <cell r="E768" t="str">
            <v>LIDIA KETHELLY ISIDIO SOARES DA SILVA</v>
          </cell>
          <cell r="F768" t="str">
            <v>3 - Administrativo</v>
          </cell>
          <cell r="G768" t="str">
            <v>4110-10</v>
          </cell>
          <cell r="H768" t="str">
            <v>08/2026</v>
          </cell>
          <cell r="I768">
            <v>0</v>
          </cell>
          <cell r="J768">
            <v>133.37520000000001</v>
          </cell>
          <cell r="K768">
            <v>0</v>
          </cell>
          <cell r="L768">
            <v>199.55</v>
          </cell>
          <cell r="M768">
            <v>33.340000000000003</v>
          </cell>
          <cell r="O768">
            <v>32.425933202357562</v>
          </cell>
          <cell r="R768">
            <v>0</v>
          </cell>
          <cell r="S768">
            <v>0</v>
          </cell>
          <cell r="U768">
            <v>0</v>
          </cell>
          <cell r="X768" t="str">
            <v>-</v>
          </cell>
          <cell r="Y768">
            <v>0</v>
          </cell>
        </row>
        <row r="769">
          <cell r="C769" t="str">
            <v>HOSPITAL PELÓPIDAS SILVEIRA - CG Nº 017/2022</v>
          </cell>
          <cell r="E769" t="str">
            <v>LIDIANE DE ALMEIDA SILVA</v>
          </cell>
          <cell r="F769" t="str">
            <v>2 - Outros Profissionais da Saúde</v>
          </cell>
          <cell r="G769" t="str">
            <v>2236-05</v>
          </cell>
          <cell r="H769" t="str">
            <v>08/2026</v>
          </cell>
          <cell r="I769">
            <v>0</v>
          </cell>
          <cell r="J769">
            <v>225.46559999999999</v>
          </cell>
          <cell r="K769">
            <v>0</v>
          </cell>
          <cell r="L769">
            <v>199.55</v>
          </cell>
          <cell r="M769">
            <v>3.06</v>
          </cell>
          <cell r="O769">
            <v>5.31</v>
          </cell>
          <cell r="R769">
            <v>0</v>
          </cell>
          <cell r="S769">
            <v>0</v>
          </cell>
          <cell r="U769">
            <v>0</v>
          </cell>
          <cell r="X769" t="str">
            <v>-</v>
          </cell>
          <cell r="Y769">
            <v>0</v>
          </cell>
        </row>
        <row r="770">
          <cell r="C770" t="str">
            <v>HOSPITAL PELÓPIDAS SILVEIRA - CG Nº 017/2022</v>
          </cell>
          <cell r="E770" t="str">
            <v>LIDIANE FERREIRA GONCALVES</v>
          </cell>
          <cell r="F770" t="str">
            <v>2 - Outros Profissionais da Saúde</v>
          </cell>
          <cell r="G770" t="str">
            <v>3222-05</v>
          </cell>
          <cell r="H770" t="str">
            <v>08/2026</v>
          </cell>
          <cell r="I770">
            <v>0</v>
          </cell>
          <cell r="J770">
            <v>340.2704</v>
          </cell>
          <cell r="K770">
            <v>0</v>
          </cell>
          <cell r="L770">
            <v>0</v>
          </cell>
          <cell r="M770">
            <v>0</v>
          </cell>
          <cell r="O770">
            <v>2.5299999999999998</v>
          </cell>
          <cell r="R770">
            <v>140.89817808361866</v>
          </cell>
          <cell r="S770">
            <v>97.26</v>
          </cell>
          <cell r="U770">
            <v>0</v>
          </cell>
          <cell r="X770" t="str">
            <v>-</v>
          </cell>
          <cell r="Y770">
            <v>0</v>
          </cell>
        </row>
        <row r="771">
          <cell r="C771" t="str">
            <v>HOSPITAL PELÓPIDAS SILVEIRA - CG Nº 017/2022</v>
          </cell>
          <cell r="E771" t="str">
            <v>LIDIANE SHIRLEY PEREIRA DA SILVA</v>
          </cell>
          <cell r="F771" t="str">
            <v>2 - Outros Profissionais da Saúde</v>
          </cell>
          <cell r="G771" t="str">
            <v>3222-05</v>
          </cell>
          <cell r="H771" t="str">
            <v>08/2026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O771">
            <v>2.5299999999999998</v>
          </cell>
          <cell r="R771">
            <v>0</v>
          </cell>
          <cell r="S771">
            <v>0</v>
          </cell>
          <cell r="U771">
            <v>0</v>
          </cell>
          <cell r="X771" t="str">
            <v>-</v>
          </cell>
          <cell r="Y771">
            <v>0</v>
          </cell>
        </row>
        <row r="772">
          <cell r="C772" t="str">
            <v>HOSPITAL PELÓPIDAS SILVEIRA - CG Nº 017/2022</v>
          </cell>
          <cell r="E772" t="str">
            <v>LIGIA PAULA FERREIRA CARLOS</v>
          </cell>
          <cell r="F772" t="str">
            <v>2 - Outros Profissionais da Saúde</v>
          </cell>
          <cell r="G772" t="str">
            <v>3222-05</v>
          </cell>
          <cell r="H772" t="str">
            <v>08/2026</v>
          </cell>
          <cell r="I772">
            <v>0</v>
          </cell>
          <cell r="J772">
            <v>308.16480000000001</v>
          </cell>
          <cell r="K772">
            <v>0</v>
          </cell>
          <cell r="L772">
            <v>0</v>
          </cell>
          <cell r="M772">
            <v>0</v>
          </cell>
          <cell r="O772">
            <v>2.5299999999999998</v>
          </cell>
          <cell r="R772">
            <v>140.89817808361866</v>
          </cell>
          <cell r="S772">
            <v>97.26</v>
          </cell>
          <cell r="U772">
            <v>0</v>
          </cell>
          <cell r="X772" t="str">
            <v>-</v>
          </cell>
          <cell r="Y772">
            <v>0</v>
          </cell>
        </row>
        <row r="773">
          <cell r="C773" t="str">
            <v>HOSPITAL PELÓPIDAS SILVEIRA - CG Nº 017/2022</v>
          </cell>
          <cell r="E773" t="str">
            <v>LILIANE GISELE DA SILVA FERREIRA</v>
          </cell>
          <cell r="F773" t="str">
            <v>3 - Administrativo</v>
          </cell>
          <cell r="G773" t="str">
            <v>5143-20</v>
          </cell>
          <cell r="H773" t="str">
            <v>08/2026</v>
          </cell>
          <cell r="I773">
            <v>0</v>
          </cell>
          <cell r="J773">
            <v>217.4864</v>
          </cell>
          <cell r="K773">
            <v>0</v>
          </cell>
          <cell r="L773">
            <v>199.55</v>
          </cell>
          <cell r="M773">
            <v>33.340000000000003</v>
          </cell>
          <cell r="O773">
            <v>32.425933202357562</v>
          </cell>
          <cell r="R773">
            <v>150.12333113233049</v>
          </cell>
          <cell r="S773">
            <v>97.36</v>
          </cell>
          <cell r="U773">
            <v>0</v>
          </cell>
          <cell r="X773" t="str">
            <v>-</v>
          </cell>
          <cell r="Y773">
            <v>0</v>
          </cell>
        </row>
        <row r="774">
          <cell r="C774" t="str">
            <v>HOSPITAL PELÓPIDAS SILVEIRA - CG Nº 017/2022</v>
          </cell>
          <cell r="E774" t="str">
            <v>LILIANE MARIA DA SILVA</v>
          </cell>
          <cell r="F774" t="str">
            <v>3 - Administrativo</v>
          </cell>
          <cell r="G774" t="str">
            <v>5174-10</v>
          </cell>
          <cell r="H774" t="str">
            <v>08/2026</v>
          </cell>
          <cell r="I774">
            <v>0</v>
          </cell>
          <cell r="J774">
            <v>133.5872</v>
          </cell>
          <cell r="K774">
            <v>0</v>
          </cell>
          <cell r="L774">
            <v>0</v>
          </cell>
          <cell r="M774">
            <v>0</v>
          </cell>
          <cell r="O774">
            <v>0</v>
          </cell>
          <cell r="R774">
            <v>140.89817808361866</v>
          </cell>
          <cell r="S774">
            <v>100.03</v>
          </cell>
          <cell r="U774">
            <v>0</v>
          </cell>
          <cell r="X774" t="str">
            <v>-</v>
          </cell>
          <cell r="Y774">
            <v>0</v>
          </cell>
        </row>
        <row r="775">
          <cell r="C775" t="str">
            <v>HOSPITAL PELÓPIDAS SILVEIRA - CG Nº 017/2022</v>
          </cell>
          <cell r="E775" t="str">
            <v>LILIANE VIEIRA BATISTA DE LIMA</v>
          </cell>
          <cell r="F775" t="str">
            <v>2 - Outros Profissionais da Saúde</v>
          </cell>
          <cell r="G775" t="str">
            <v>3222-05</v>
          </cell>
          <cell r="H775" t="str">
            <v>08/2026</v>
          </cell>
          <cell r="I775">
            <v>0</v>
          </cell>
          <cell r="J775">
            <v>279.27679999999998</v>
          </cell>
          <cell r="K775">
            <v>0</v>
          </cell>
          <cell r="L775">
            <v>0</v>
          </cell>
          <cell r="M775">
            <v>0</v>
          </cell>
          <cell r="O775">
            <v>2.5299999999999998</v>
          </cell>
          <cell r="R775">
            <v>0</v>
          </cell>
          <cell r="S775">
            <v>86.89</v>
          </cell>
          <cell r="U775">
            <v>0</v>
          </cell>
          <cell r="X775" t="str">
            <v>-</v>
          </cell>
          <cell r="Y775">
            <v>0</v>
          </cell>
        </row>
        <row r="776">
          <cell r="C776" t="str">
            <v>HOSPITAL PELÓPIDAS SILVEIRA - CG Nº 017/2022</v>
          </cell>
          <cell r="E776" t="str">
            <v>LINDINALVA ALVES DE OLIVEIRA</v>
          </cell>
          <cell r="F776" t="str">
            <v>2 - Outros Profissionais da Saúde</v>
          </cell>
          <cell r="G776" t="str">
            <v>3222-05</v>
          </cell>
          <cell r="H776" t="str">
            <v>08/2026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O776">
            <v>2.5299999999999998</v>
          </cell>
          <cell r="R776">
            <v>0</v>
          </cell>
          <cell r="S776">
            <v>0</v>
          </cell>
          <cell r="U776">
            <v>0</v>
          </cell>
          <cell r="X776" t="str">
            <v>-</v>
          </cell>
          <cell r="Y776">
            <v>0</v>
          </cell>
        </row>
        <row r="777">
          <cell r="C777" t="str">
            <v>HOSPITAL PELÓPIDAS SILVEIRA - CG Nº 017/2022</v>
          </cell>
          <cell r="E777" t="str">
            <v>LIVIA ALVES MARTINS</v>
          </cell>
          <cell r="F777" t="str">
            <v>2 - Outros Profissionais da Saúde</v>
          </cell>
          <cell r="G777" t="str">
            <v>3222-05</v>
          </cell>
          <cell r="H777" t="str">
            <v>08/2026</v>
          </cell>
          <cell r="I777">
            <v>0</v>
          </cell>
          <cell r="J777">
            <v>284.91840000000002</v>
          </cell>
          <cell r="K777">
            <v>0</v>
          </cell>
          <cell r="L777">
            <v>0</v>
          </cell>
          <cell r="M777">
            <v>0</v>
          </cell>
          <cell r="O777">
            <v>2.5299999999999998</v>
          </cell>
          <cell r="R777">
            <v>0</v>
          </cell>
          <cell r="S777">
            <v>0</v>
          </cell>
          <cell r="U777">
            <v>0</v>
          </cell>
          <cell r="X777" t="str">
            <v>-</v>
          </cell>
          <cell r="Y777">
            <v>0</v>
          </cell>
        </row>
        <row r="778">
          <cell r="C778" t="str">
            <v>HOSPITAL PELÓPIDAS SILVEIRA - CG Nº 017/2022</v>
          </cell>
          <cell r="E778" t="str">
            <v>LIVIA MENDONCA DA MATA VASCONCELOS MELO</v>
          </cell>
          <cell r="F778" t="str">
            <v>2 - Outros Profissionais da Saúde</v>
          </cell>
          <cell r="G778" t="str">
            <v>2235-05</v>
          </cell>
          <cell r="H778" t="str">
            <v>08/2026</v>
          </cell>
          <cell r="I778">
            <v>0</v>
          </cell>
          <cell r="J778">
            <v>507.8544</v>
          </cell>
          <cell r="K778">
            <v>0</v>
          </cell>
          <cell r="L778">
            <v>0</v>
          </cell>
          <cell r="M778">
            <v>0</v>
          </cell>
          <cell r="O778">
            <v>5.31</v>
          </cell>
          <cell r="R778">
            <v>0</v>
          </cell>
          <cell r="S778">
            <v>0</v>
          </cell>
          <cell r="U778">
            <v>120.26</v>
          </cell>
          <cell r="X778" t="str">
            <v>Auxílio Básico</v>
          </cell>
          <cell r="Y778">
            <v>0</v>
          </cell>
        </row>
        <row r="779">
          <cell r="C779" t="str">
            <v>HOSPITAL PELÓPIDAS SILVEIRA - CG Nº 017/2022</v>
          </cell>
          <cell r="E779" t="str">
            <v>LIVINGSTONE DOS SANTOS BEZERRA</v>
          </cell>
          <cell r="F779" t="str">
            <v>3 - Administrativo</v>
          </cell>
          <cell r="G779" t="str">
            <v>5143-20</v>
          </cell>
          <cell r="H779" t="str">
            <v>08/2026</v>
          </cell>
          <cell r="I779">
            <v>0</v>
          </cell>
          <cell r="J779">
            <v>185.24719999999999</v>
          </cell>
          <cell r="K779">
            <v>0</v>
          </cell>
          <cell r="L779">
            <v>199.55</v>
          </cell>
          <cell r="M779">
            <v>33.340000000000003</v>
          </cell>
          <cell r="O779">
            <v>32.425933202357562</v>
          </cell>
          <cell r="R779">
            <v>297.72577991171977</v>
          </cell>
          <cell r="S779">
            <v>100.03</v>
          </cell>
          <cell r="U779">
            <v>0</v>
          </cell>
          <cell r="X779" t="str">
            <v>-</v>
          </cell>
          <cell r="Y779">
            <v>0</v>
          </cell>
        </row>
        <row r="780">
          <cell r="C780" t="str">
            <v>HOSPITAL PELÓPIDAS SILVEIRA - CG Nº 017/2022</v>
          </cell>
          <cell r="E780" t="str">
            <v>LIZIANE DA SILVA MIRANDA DE BRITO</v>
          </cell>
          <cell r="F780" t="str">
            <v>3 - Administrativo</v>
          </cell>
          <cell r="G780" t="str">
            <v>4131-15</v>
          </cell>
          <cell r="H780" t="str">
            <v>08/2026</v>
          </cell>
          <cell r="I780">
            <v>0</v>
          </cell>
          <cell r="J780">
            <v>192.00319999999999</v>
          </cell>
          <cell r="K780">
            <v>0</v>
          </cell>
          <cell r="L780">
            <v>0</v>
          </cell>
          <cell r="M780">
            <v>0</v>
          </cell>
          <cell r="O780">
            <v>32.425933202357562</v>
          </cell>
          <cell r="R780">
            <v>0</v>
          </cell>
          <cell r="S780">
            <v>144</v>
          </cell>
          <cell r="U780">
            <v>0</v>
          </cell>
          <cell r="X780" t="str">
            <v>-</v>
          </cell>
          <cell r="Y780">
            <v>0</v>
          </cell>
        </row>
        <row r="781">
          <cell r="C781" t="str">
            <v>HOSPITAL PELÓPIDAS SILVEIRA - CG Nº 017/2022</v>
          </cell>
          <cell r="E781" t="str">
            <v>LUAN GOMES DA SILVA</v>
          </cell>
          <cell r="F781" t="str">
            <v>2 - Outros Profissionais da Saúde</v>
          </cell>
          <cell r="G781" t="str">
            <v>5211-30</v>
          </cell>
          <cell r="H781" t="str">
            <v>08/2026</v>
          </cell>
          <cell r="I781">
            <v>0</v>
          </cell>
          <cell r="J781">
            <v>146.6688</v>
          </cell>
          <cell r="K781">
            <v>0</v>
          </cell>
          <cell r="L781">
            <v>199.55</v>
          </cell>
          <cell r="M781">
            <v>36.82</v>
          </cell>
          <cell r="O781">
            <v>32.425933202357562</v>
          </cell>
          <cell r="R781">
            <v>0</v>
          </cell>
          <cell r="S781">
            <v>0</v>
          </cell>
          <cell r="U781">
            <v>0</v>
          </cell>
          <cell r="X781" t="str">
            <v>-</v>
          </cell>
          <cell r="Y781">
            <v>0</v>
          </cell>
        </row>
        <row r="782">
          <cell r="C782" t="str">
            <v>HOSPITAL PELÓPIDAS SILVEIRA - CG Nº 017/2022</v>
          </cell>
          <cell r="E782" t="str">
            <v>LUAN HENRIQUE GOMES DA SILVA</v>
          </cell>
          <cell r="F782" t="str">
            <v>3 - Administrativo</v>
          </cell>
          <cell r="G782" t="str">
            <v>5163-45</v>
          </cell>
          <cell r="H782" t="str">
            <v>08/2026</v>
          </cell>
          <cell r="I782">
            <v>0</v>
          </cell>
          <cell r="J782">
            <v>158.18960000000001</v>
          </cell>
          <cell r="K782">
            <v>0</v>
          </cell>
          <cell r="L782">
            <v>0</v>
          </cell>
          <cell r="M782">
            <v>0</v>
          </cell>
          <cell r="O782">
            <v>32.425933202357562</v>
          </cell>
          <cell r="R782">
            <v>0</v>
          </cell>
          <cell r="S782">
            <v>100.03</v>
          </cell>
          <cell r="U782">
            <v>0</v>
          </cell>
          <cell r="X782" t="str">
            <v>-</v>
          </cell>
          <cell r="Y782">
            <v>0</v>
          </cell>
        </row>
        <row r="783">
          <cell r="C783" t="str">
            <v>HOSPITAL PELÓPIDAS SILVEIRA - CG Nº 017/2022</v>
          </cell>
          <cell r="E783" t="str">
            <v>LUAN MATHEUS DA SILVA RAMOS</v>
          </cell>
          <cell r="F783" t="str">
            <v>3 - Administrativo</v>
          </cell>
          <cell r="G783" t="str">
            <v>5142-25</v>
          </cell>
          <cell r="H783" t="str">
            <v>08/2026</v>
          </cell>
          <cell r="I783">
            <v>0</v>
          </cell>
          <cell r="J783">
            <v>159.31120000000001</v>
          </cell>
          <cell r="K783">
            <v>0</v>
          </cell>
          <cell r="L783">
            <v>199.55</v>
          </cell>
          <cell r="M783">
            <v>33.340000000000003</v>
          </cell>
          <cell r="O783">
            <v>32.425933202357562</v>
          </cell>
          <cell r="R783">
            <v>196.24909637588965</v>
          </cell>
          <cell r="S783">
            <v>100.03</v>
          </cell>
          <cell r="U783">
            <v>0</v>
          </cell>
          <cell r="X783" t="str">
            <v>-</v>
          </cell>
          <cell r="Y783">
            <v>0</v>
          </cell>
        </row>
        <row r="784">
          <cell r="C784" t="str">
            <v>HOSPITAL PELÓPIDAS SILVEIRA - CG Nº 017/2022</v>
          </cell>
          <cell r="E784" t="str">
            <v>LUAN SILVA COSTA</v>
          </cell>
          <cell r="F784" t="str">
            <v>2 - Outros Profissionais da Saúde</v>
          </cell>
          <cell r="G784" t="str">
            <v>2236-05</v>
          </cell>
          <cell r="H784" t="str">
            <v>08/2026</v>
          </cell>
          <cell r="I784">
            <v>0</v>
          </cell>
          <cell r="J784">
            <v>308.4896</v>
          </cell>
          <cell r="K784">
            <v>0</v>
          </cell>
          <cell r="L784">
            <v>199.55</v>
          </cell>
          <cell r="M784">
            <v>3.5</v>
          </cell>
          <cell r="O784">
            <v>5.31</v>
          </cell>
          <cell r="R784">
            <v>0</v>
          </cell>
          <cell r="S784">
            <v>0</v>
          </cell>
          <cell r="U784">
            <v>0</v>
          </cell>
          <cell r="X784" t="str">
            <v>-</v>
          </cell>
          <cell r="Y784">
            <v>0</v>
          </cell>
        </row>
        <row r="785">
          <cell r="C785" t="str">
            <v>HOSPITAL PELÓPIDAS SILVEIRA - CG Nº 017/2022</v>
          </cell>
          <cell r="E785" t="str">
            <v>LUANA DA SILVA SANTOS</v>
          </cell>
          <cell r="F785" t="str">
            <v>2 - Outros Profissionais da Saúde</v>
          </cell>
          <cell r="G785" t="str">
            <v>3222-05</v>
          </cell>
          <cell r="H785" t="str">
            <v>08/2026</v>
          </cell>
          <cell r="I785">
            <v>0</v>
          </cell>
          <cell r="J785">
            <v>299.5104</v>
          </cell>
          <cell r="K785">
            <v>0</v>
          </cell>
          <cell r="L785">
            <v>0</v>
          </cell>
          <cell r="M785">
            <v>0</v>
          </cell>
          <cell r="O785">
            <v>2.5299999999999998</v>
          </cell>
          <cell r="R785">
            <v>150.12333113233049</v>
          </cell>
          <cell r="S785">
            <v>97.26</v>
          </cell>
          <cell r="U785">
            <v>0</v>
          </cell>
          <cell r="X785" t="str">
            <v>-</v>
          </cell>
          <cell r="Y785">
            <v>0</v>
          </cell>
        </row>
        <row r="786">
          <cell r="C786" t="str">
            <v>HOSPITAL PELÓPIDAS SILVEIRA - CG Nº 017/2022</v>
          </cell>
          <cell r="E786" t="str">
            <v>LUANA DANIELLE DA SILVA MACEDO</v>
          </cell>
          <cell r="F786" t="str">
            <v>2 - Outros Profissionais da Saúde</v>
          </cell>
          <cell r="G786" t="str">
            <v>3222-05</v>
          </cell>
          <cell r="H786" t="str">
            <v>08/2026</v>
          </cell>
          <cell r="I786">
            <v>0</v>
          </cell>
          <cell r="J786">
            <v>282.53199999999998</v>
          </cell>
          <cell r="K786">
            <v>0</v>
          </cell>
          <cell r="L786">
            <v>0</v>
          </cell>
          <cell r="M786">
            <v>0</v>
          </cell>
          <cell r="O786">
            <v>2.5299999999999998</v>
          </cell>
          <cell r="R786">
            <v>0</v>
          </cell>
          <cell r="S786">
            <v>0</v>
          </cell>
          <cell r="U786">
            <v>0</v>
          </cell>
          <cell r="X786" t="str">
            <v>-</v>
          </cell>
          <cell r="Y786">
            <v>0</v>
          </cell>
        </row>
        <row r="787">
          <cell r="C787" t="str">
            <v>HOSPITAL PELÓPIDAS SILVEIRA - CG Nº 017/2022</v>
          </cell>
          <cell r="E787" t="str">
            <v>LUANA FABIANA DA SILVA</v>
          </cell>
          <cell r="F787" t="str">
            <v>3 - Administrativo</v>
          </cell>
          <cell r="G787" t="str">
            <v>4110-10</v>
          </cell>
          <cell r="H787" t="str">
            <v>08/2026</v>
          </cell>
          <cell r="I787">
            <v>0</v>
          </cell>
          <cell r="J787">
            <v>16.108599999999999</v>
          </cell>
          <cell r="K787">
            <v>0</v>
          </cell>
          <cell r="L787">
            <v>0</v>
          </cell>
          <cell r="M787">
            <v>0</v>
          </cell>
          <cell r="O787">
            <v>32.425933202357562</v>
          </cell>
          <cell r="R787">
            <v>0</v>
          </cell>
          <cell r="S787">
            <v>0</v>
          </cell>
          <cell r="U787">
            <v>0</v>
          </cell>
          <cell r="X787" t="str">
            <v>-</v>
          </cell>
          <cell r="Y787">
            <v>0</v>
          </cell>
        </row>
        <row r="788">
          <cell r="C788" t="str">
            <v>HOSPITAL PELÓPIDAS SILVEIRA - CG Nº 017/2022</v>
          </cell>
          <cell r="E788" t="str">
            <v>LUANA LARYSSA SILVA</v>
          </cell>
          <cell r="F788" t="str">
            <v>2 - Outros Profissionais da Saúde</v>
          </cell>
          <cell r="G788" t="str">
            <v>3222-05</v>
          </cell>
          <cell r="H788" t="str">
            <v>08/2026</v>
          </cell>
          <cell r="I788">
            <v>0</v>
          </cell>
          <cell r="J788">
            <v>155.61600000000001</v>
          </cell>
          <cell r="K788">
            <v>0</v>
          </cell>
          <cell r="L788">
            <v>199.55</v>
          </cell>
          <cell r="M788">
            <v>32.42</v>
          </cell>
          <cell r="O788">
            <v>2.5299999999999998</v>
          </cell>
          <cell r="R788">
            <v>0</v>
          </cell>
          <cell r="S788">
            <v>0</v>
          </cell>
          <cell r="U788">
            <v>0</v>
          </cell>
          <cell r="X788" t="str">
            <v>-</v>
          </cell>
          <cell r="Y788">
            <v>0</v>
          </cell>
        </row>
        <row r="789">
          <cell r="C789" t="str">
            <v>HOSPITAL PELÓPIDAS SILVEIRA - CG Nº 017/2022</v>
          </cell>
          <cell r="E789" t="str">
            <v>LUANA PATRICIA DE OLIVEIRA</v>
          </cell>
          <cell r="F789" t="str">
            <v>2 - Outros Profissionais da Saúde</v>
          </cell>
          <cell r="G789" t="str">
            <v>5211-30</v>
          </cell>
          <cell r="H789" t="str">
            <v>08/2026</v>
          </cell>
          <cell r="I789">
            <v>0</v>
          </cell>
          <cell r="J789">
            <v>165.14320000000001</v>
          </cell>
          <cell r="K789">
            <v>0</v>
          </cell>
          <cell r="L789">
            <v>0</v>
          </cell>
          <cell r="M789">
            <v>0</v>
          </cell>
          <cell r="O789">
            <v>32.425933202357562</v>
          </cell>
          <cell r="R789">
            <v>140.89817808361866</v>
          </cell>
          <cell r="S789">
            <v>66.27</v>
          </cell>
          <cell r="U789">
            <v>0</v>
          </cell>
          <cell r="X789" t="str">
            <v>-</v>
          </cell>
          <cell r="Y789">
            <v>0</v>
          </cell>
        </row>
        <row r="790">
          <cell r="C790" t="str">
            <v>HOSPITAL PELÓPIDAS SILVEIRA - CG Nº 017/2022</v>
          </cell>
          <cell r="E790" t="str">
            <v>LUANNY VITORIA FERREIRA DA SILVA</v>
          </cell>
          <cell r="F790" t="str">
            <v>3 - Administrativo</v>
          </cell>
          <cell r="G790" t="str">
            <v>4110-10</v>
          </cell>
          <cell r="H790" t="str">
            <v>08/2026</v>
          </cell>
          <cell r="I790">
            <v>0</v>
          </cell>
          <cell r="J790">
            <v>16.21</v>
          </cell>
          <cell r="K790">
            <v>0</v>
          </cell>
          <cell r="L790">
            <v>0</v>
          </cell>
          <cell r="M790">
            <v>0</v>
          </cell>
          <cell r="O790">
            <v>32.425933202357562</v>
          </cell>
          <cell r="R790">
            <v>293.25488235294119</v>
          </cell>
          <cell r="S790">
            <v>48.63</v>
          </cell>
          <cell r="U790">
            <v>0</v>
          </cell>
          <cell r="X790" t="str">
            <v>-</v>
          </cell>
          <cell r="Y790">
            <v>0</v>
          </cell>
        </row>
        <row r="791">
          <cell r="C791" t="str">
            <v>HOSPITAL PELÓPIDAS SILVEIRA - CG Nº 017/2022</v>
          </cell>
          <cell r="E791" t="str">
            <v>LUCAS DA SILVA PENHA</v>
          </cell>
          <cell r="F791" t="str">
            <v>2 - Outros Profissionais da Saúde</v>
          </cell>
          <cell r="G791" t="str">
            <v>5211-30</v>
          </cell>
          <cell r="H791" t="str">
            <v>08/2026</v>
          </cell>
          <cell r="I791">
            <v>0</v>
          </cell>
          <cell r="J791">
            <v>149.19040000000001</v>
          </cell>
          <cell r="K791">
            <v>0</v>
          </cell>
          <cell r="L791">
            <v>0</v>
          </cell>
          <cell r="M791">
            <v>0</v>
          </cell>
          <cell r="O791">
            <v>0</v>
          </cell>
          <cell r="R791">
            <v>210.0868259489574</v>
          </cell>
          <cell r="S791">
            <v>110.45</v>
          </cell>
          <cell r="U791">
            <v>0</v>
          </cell>
          <cell r="X791" t="str">
            <v>-</v>
          </cell>
          <cell r="Y791">
            <v>0</v>
          </cell>
        </row>
        <row r="792">
          <cell r="C792" t="str">
            <v>HOSPITAL PELÓPIDAS SILVEIRA - CG Nº 017/2022</v>
          </cell>
          <cell r="E792" t="str">
            <v>LUCAS HENRIQUE DOS SANTOS SILVA</v>
          </cell>
          <cell r="F792" t="str">
            <v>3 - Administrativo</v>
          </cell>
          <cell r="G792" t="str">
            <v>4110-30</v>
          </cell>
          <cell r="H792" t="str">
            <v>08/2026</v>
          </cell>
          <cell r="I792">
            <v>0</v>
          </cell>
          <cell r="J792">
            <v>212.90880000000001</v>
          </cell>
          <cell r="K792">
            <v>0</v>
          </cell>
          <cell r="L792">
            <v>199.55</v>
          </cell>
          <cell r="M792">
            <v>44</v>
          </cell>
          <cell r="O792">
            <v>32.425933202357562</v>
          </cell>
          <cell r="R792">
            <v>293.11320338736385</v>
          </cell>
          <cell r="S792">
            <v>159.68</v>
          </cell>
          <cell r="U792">
            <v>0</v>
          </cell>
          <cell r="X792" t="str">
            <v>-</v>
          </cell>
          <cell r="Y792">
            <v>0</v>
          </cell>
        </row>
        <row r="793">
          <cell r="C793" t="str">
            <v>HOSPITAL PELÓPIDAS SILVEIRA - CG Nº 017/2022</v>
          </cell>
          <cell r="E793" t="str">
            <v>LUCAS MATEUS DO NASCIMENTO</v>
          </cell>
          <cell r="F793" t="str">
            <v>2 - Outros Profissionais da Saúde</v>
          </cell>
          <cell r="G793" t="str">
            <v>5151-10</v>
          </cell>
          <cell r="H793" t="str">
            <v>08/2026</v>
          </cell>
          <cell r="I793">
            <v>0</v>
          </cell>
          <cell r="J793">
            <v>153.95679999999999</v>
          </cell>
          <cell r="K793">
            <v>0</v>
          </cell>
          <cell r="L793">
            <v>199.55</v>
          </cell>
          <cell r="M793">
            <v>33.340000000000003</v>
          </cell>
          <cell r="O793">
            <v>32.425933202357562</v>
          </cell>
          <cell r="R793">
            <v>140.89817808361866</v>
          </cell>
          <cell r="S793">
            <v>100.03</v>
          </cell>
          <cell r="U793">
            <v>0</v>
          </cell>
          <cell r="X793" t="str">
            <v>-</v>
          </cell>
          <cell r="Y793">
            <v>0</v>
          </cell>
        </row>
        <row r="794">
          <cell r="C794" t="str">
            <v>HOSPITAL PELÓPIDAS SILVEIRA - CG Nº 017/2022</v>
          </cell>
          <cell r="E794" t="str">
            <v>LUCAS VINICIUS DOS SANTOS MELO</v>
          </cell>
          <cell r="F794" t="str">
            <v>2 - Outros Profissionais da Saúde</v>
          </cell>
          <cell r="G794" t="str">
            <v>5211-30</v>
          </cell>
          <cell r="H794" t="str">
            <v>08/2026</v>
          </cell>
          <cell r="I794">
            <v>0</v>
          </cell>
          <cell r="J794">
            <v>194.72640000000001</v>
          </cell>
          <cell r="K794">
            <v>0</v>
          </cell>
          <cell r="L794">
            <v>199.55</v>
          </cell>
          <cell r="M794">
            <v>36.82</v>
          </cell>
          <cell r="O794">
            <v>32.425933202357562</v>
          </cell>
          <cell r="R794">
            <v>0</v>
          </cell>
          <cell r="S794">
            <v>3.68</v>
          </cell>
          <cell r="U794">
            <v>0</v>
          </cell>
          <cell r="X794" t="str">
            <v>-</v>
          </cell>
          <cell r="Y794">
            <v>0</v>
          </cell>
        </row>
        <row r="795">
          <cell r="C795" t="str">
            <v>HOSPITAL PELÓPIDAS SILVEIRA - CG Nº 017/2022</v>
          </cell>
          <cell r="E795" t="str">
            <v>LUCIA BARBARA DE OLIVEIRA SILVA</v>
          </cell>
          <cell r="F795" t="str">
            <v>2 - Outros Profissionais da Saúde</v>
          </cell>
          <cell r="G795" t="str">
            <v>3222-05</v>
          </cell>
          <cell r="H795" t="str">
            <v>08/2026</v>
          </cell>
          <cell r="I795">
            <v>0</v>
          </cell>
          <cell r="J795">
            <v>316.43599999999998</v>
          </cell>
          <cell r="K795">
            <v>0</v>
          </cell>
          <cell r="L795">
            <v>0</v>
          </cell>
          <cell r="M795">
            <v>0</v>
          </cell>
          <cell r="O795">
            <v>2.5299999999999998</v>
          </cell>
          <cell r="R795">
            <v>279.27547381429611</v>
          </cell>
          <cell r="S795">
            <v>91.42</v>
          </cell>
          <cell r="U795">
            <v>0</v>
          </cell>
          <cell r="X795" t="str">
            <v>-</v>
          </cell>
          <cell r="Y795">
            <v>0</v>
          </cell>
        </row>
        <row r="796">
          <cell r="C796" t="str">
            <v>HOSPITAL PELÓPIDAS SILVEIRA - CG Nº 017/2022</v>
          </cell>
          <cell r="E796" t="str">
            <v>LUCIA HELENA DE ARAUJO</v>
          </cell>
          <cell r="F796" t="str">
            <v>2 - Outros Profissionais da Saúde</v>
          </cell>
          <cell r="G796" t="str">
            <v>3222-05</v>
          </cell>
          <cell r="H796" t="str">
            <v>08/2026</v>
          </cell>
          <cell r="I796">
            <v>0</v>
          </cell>
          <cell r="J796">
            <v>282.7296</v>
          </cell>
          <cell r="K796">
            <v>0</v>
          </cell>
          <cell r="L796">
            <v>0</v>
          </cell>
          <cell r="M796">
            <v>0</v>
          </cell>
          <cell r="O796">
            <v>2.5299999999999998</v>
          </cell>
          <cell r="R796">
            <v>140.89817808361866</v>
          </cell>
          <cell r="S796">
            <v>97.26</v>
          </cell>
          <cell r="U796">
            <v>0</v>
          </cell>
          <cell r="X796" t="str">
            <v>-</v>
          </cell>
          <cell r="Y796">
            <v>0</v>
          </cell>
        </row>
        <row r="797">
          <cell r="C797" t="str">
            <v>HOSPITAL PELÓPIDAS SILVEIRA - CG Nº 017/2022</v>
          </cell>
          <cell r="E797" t="str">
            <v>LUCIANA BARBOSA DA SILVA</v>
          </cell>
          <cell r="F797" t="str">
            <v>3 - Administrativo</v>
          </cell>
          <cell r="G797" t="str">
            <v>5143-20</v>
          </cell>
          <cell r="H797" t="str">
            <v>08/2026</v>
          </cell>
          <cell r="I797">
            <v>0</v>
          </cell>
          <cell r="J797">
            <v>185.24719999999999</v>
          </cell>
          <cell r="K797">
            <v>0</v>
          </cell>
          <cell r="L797">
            <v>0</v>
          </cell>
          <cell r="M797">
            <v>0</v>
          </cell>
          <cell r="O797">
            <v>32.425933202357562</v>
          </cell>
          <cell r="R797">
            <v>150.12333113233049</v>
          </cell>
          <cell r="S797">
            <v>85.77</v>
          </cell>
          <cell r="U797">
            <v>0</v>
          </cell>
          <cell r="X797" t="str">
            <v>-</v>
          </cell>
          <cell r="Y797">
            <v>0</v>
          </cell>
        </row>
        <row r="798">
          <cell r="C798" t="str">
            <v>HOSPITAL PELÓPIDAS SILVEIRA - CG Nº 017/2022</v>
          </cell>
          <cell r="E798" t="str">
            <v>LUCIANA BARRETO DE SOUZA</v>
          </cell>
          <cell r="F798" t="str">
            <v>2 - Outros Profissionais da Saúde</v>
          </cell>
          <cell r="G798" t="str">
            <v>3222-05</v>
          </cell>
          <cell r="H798" t="str">
            <v>08/2026</v>
          </cell>
          <cell r="I798">
            <v>0</v>
          </cell>
          <cell r="J798">
            <v>305.32639999999998</v>
          </cell>
          <cell r="K798">
            <v>0</v>
          </cell>
          <cell r="L798">
            <v>0</v>
          </cell>
          <cell r="M798">
            <v>0</v>
          </cell>
          <cell r="O798">
            <v>2.5299999999999998</v>
          </cell>
          <cell r="R798">
            <v>230.07465755449968</v>
          </cell>
          <cell r="S798">
            <v>97.26</v>
          </cell>
          <cell r="U798">
            <v>0</v>
          </cell>
          <cell r="X798" t="str">
            <v>-</v>
          </cell>
          <cell r="Y798">
            <v>0</v>
          </cell>
        </row>
        <row r="799">
          <cell r="C799" t="str">
            <v>HOSPITAL PELÓPIDAS SILVEIRA - CG Nº 017/2022</v>
          </cell>
          <cell r="E799" t="str">
            <v>LUCIANA DA SILVA ALBUQUERQUE</v>
          </cell>
          <cell r="F799" t="str">
            <v>3 - Administrativo</v>
          </cell>
          <cell r="G799" t="str">
            <v>4131-15</v>
          </cell>
          <cell r="H799" t="str">
            <v>08/2026</v>
          </cell>
          <cell r="I799">
            <v>0</v>
          </cell>
          <cell r="J799">
            <v>192.00319999999999</v>
          </cell>
          <cell r="K799">
            <v>0</v>
          </cell>
          <cell r="L799">
            <v>199.55</v>
          </cell>
          <cell r="M799">
            <v>44</v>
          </cell>
          <cell r="O799">
            <v>32.425933202357562</v>
          </cell>
          <cell r="R799">
            <v>389.97731039883809</v>
          </cell>
          <cell r="S799">
            <v>144</v>
          </cell>
          <cell r="U799">
            <v>0</v>
          </cell>
          <cell r="X799" t="str">
            <v>-</v>
          </cell>
          <cell r="Y799">
            <v>0</v>
          </cell>
        </row>
        <row r="800">
          <cell r="C800" t="str">
            <v>HOSPITAL PELÓPIDAS SILVEIRA - CG Nº 017/2022</v>
          </cell>
          <cell r="E800" t="str">
            <v>LUCIANA DE MIRANDA RIBEIRO</v>
          </cell>
          <cell r="F800" t="str">
            <v>2 - Outros Profissionais da Saúde</v>
          </cell>
          <cell r="G800" t="str">
            <v>3222-05</v>
          </cell>
          <cell r="H800" t="str">
            <v>08/2026</v>
          </cell>
          <cell r="I800">
            <v>0</v>
          </cell>
          <cell r="J800">
            <v>307.46800000000002</v>
          </cell>
          <cell r="K800">
            <v>0</v>
          </cell>
          <cell r="L800">
            <v>0</v>
          </cell>
          <cell r="M800">
            <v>0</v>
          </cell>
          <cell r="O800">
            <v>2.5299999999999998</v>
          </cell>
          <cell r="R800">
            <v>210.0868259489574</v>
          </cell>
          <cell r="S800">
            <v>97.26</v>
          </cell>
          <cell r="U800">
            <v>0</v>
          </cell>
          <cell r="X800" t="str">
            <v>-</v>
          </cell>
          <cell r="Y800">
            <v>0</v>
          </cell>
        </row>
        <row r="801">
          <cell r="C801" t="str">
            <v>HOSPITAL PELÓPIDAS SILVEIRA - CG Nº 017/2022</v>
          </cell>
          <cell r="E801" t="str">
            <v>LUCIANA DOS SANTOS ALVES</v>
          </cell>
          <cell r="F801" t="str">
            <v>2 - Outros Profissionais da Saúde</v>
          </cell>
          <cell r="G801" t="str">
            <v>2235-05</v>
          </cell>
          <cell r="H801" t="str">
            <v>08/2026</v>
          </cell>
          <cell r="I801">
            <v>0</v>
          </cell>
          <cell r="J801">
            <v>432.82240000000002</v>
          </cell>
          <cell r="K801">
            <v>0</v>
          </cell>
          <cell r="L801">
            <v>0</v>
          </cell>
          <cell r="M801">
            <v>0</v>
          </cell>
          <cell r="O801">
            <v>5.31</v>
          </cell>
          <cell r="R801">
            <v>0</v>
          </cell>
          <cell r="S801">
            <v>0</v>
          </cell>
          <cell r="U801">
            <v>0</v>
          </cell>
          <cell r="X801" t="str">
            <v>-</v>
          </cell>
          <cell r="Y801">
            <v>0</v>
          </cell>
        </row>
        <row r="802">
          <cell r="C802" t="str">
            <v>HOSPITAL PELÓPIDAS SILVEIRA - CG Nº 017/2022</v>
          </cell>
          <cell r="E802" t="str">
            <v>LUCIANA MARIA TAVARES DA SILVA</v>
          </cell>
          <cell r="F802" t="str">
            <v>2 - Outros Profissionais da Saúde</v>
          </cell>
          <cell r="G802" t="str">
            <v>3222-05</v>
          </cell>
          <cell r="H802" t="str">
            <v>08/2026</v>
          </cell>
          <cell r="I802">
            <v>0</v>
          </cell>
          <cell r="J802">
            <v>0</v>
          </cell>
          <cell r="K802">
            <v>99.48</v>
          </cell>
          <cell r="L802">
            <v>0</v>
          </cell>
          <cell r="M802">
            <v>0</v>
          </cell>
          <cell r="O802">
            <v>0</v>
          </cell>
          <cell r="R802">
            <v>0</v>
          </cell>
          <cell r="S802">
            <v>0</v>
          </cell>
          <cell r="U802">
            <v>0</v>
          </cell>
          <cell r="X802" t="str">
            <v>-</v>
          </cell>
          <cell r="Y802">
            <v>0</v>
          </cell>
        </row>
        <row r="803">
          <cell r="C803" t="str">
            <v>HOSPITAL PELÓPIDAS SILVEIRA - CG Nº 017/2022</v>
          </cell>
          <cell r="E803" t="str">
            <v>LUCIANA RAMOS DA SILVA</v>
          </cell>
          <cell r="F803" t="str">
            <v>2 - Outros Profissionais da Saúde</v>
          </cell>
          <cell r="G803" t="str">
            <v>3222-05</v>
          </cell>
          <cell r="H803" t="str">
            <v>08/2026</v>
          </cell>
          <cell r="I803">
            <v>0</v>
          </cell>
          <cell r="J803">
            <v>294.53840000000002</v>
          </cell>
          <cell r="K803">
            <v>0</v>
          </cell>
          <cell r="L803">
            <v>0</v>
          </cell>
          <cell r="M803">
            <v>0</v>
          </cell>
          <cell r="O803">
            <v>2.5299999999999998</v>
          </cell>
          <cell r="R803">
            <v>140.89817808361866</v>
          </cell>
          <cell r="S803">
            <v>97.26</v>
          </cell>
          <cell r="U803">
            <v>81.02</v>
          </cell>
          <cell r="X803" t="str">
            <v>Auxílio Básico</v>
          </cell>
          <cell r="Y803">
            <v>0</v>
          </cell>
        </row>
        <row r="804">
          <cell r="C804" t="str">
            <v>HOSPITAL PELÓPIDAS SILVEIRA - CG Nº 017/2022</v>
          </cell>
          <cell r="E804" t="str">
            <v>LUCIANA ROBERTA DA SILVA</v>
          </cell>
          <cell r="F804" t="str">
            <v>2 - Outros Profissionais da Saúde</v>
          </cell>
          <cell r="G804" t="str">
            <v>3222-05</v>
          </cell>
          <cell r="H804" t="str">
            <v>08/2026</v>
          </cell>
          <cell r="I804">
            <v>0</v>
          </cell>
          <cell r="J804">
            <v>311.6968</v>
          </cell>
          <cell r="K804">
            <v>0</v>
          </cell>
          <cell r="L804">
            <v>0</v>
          </cell>
          <cell r="M804">
            <v>0</v>
          </cell>
          <cell r="O804">
            <v>2.5299999999999998</v>
          </cell>
          <cell r="R804">
            <v>297.72577991171977</v>
          </cell>
          <cell r="S804">
            <v>92.07</v>
          </cell>
          <cell r="U804">
            <v>0</v>
          </cell>
          <cell r="X804" t="str">
            <v>-</v>
          </cell>
          <cell r="Y804">
            <v>0</v>
          </cell>
        </row>
        <row r="805">
          <cell r="C805" t="str">
            <v>HOSPITAL PELÓPIDAS SILVEIRA - CG Nº 017/2022</v>
          </cell>
          <cell r="E805" t="str">
            <v>LUCICLEIDE NUNES SALES</v>
          </cell>
          <cell r="F805" t="str">
            <v>3 - Administrativo</v>
          </cell>
          <cell r="G805" t="str">
            <v>5143-20</v>
          </cell>
          <cell r="H805" t="str">
            <v>08/2026</v>
          </cell>
          <cell r="I805">
            <v>0</v>
          </cell>
          <cell r="J805">
            <v>236.3432</v>
          </cell>
          <cell r="K805">
            <v>0</v>
          </cell>
          <cell r="L805">
            <v>0</v>
          </cell>
          <cell r="M805">
            <v>0</v>
          </cell>
          <cell r="O805">
            <v>32.425933202357562</v>
          </cell>
          <cell r="R805">
            <v>140.89817808361866</v>
          </cell>
          <cell r="S805">
            <v>135</v>
          </cell>
          <cell r="U805">
            <v>0</v>
          </cell>
          <cell r="X805" t="str">
            <v>-</v>
          </cell>
          <cell r="Y805">
            <v>0</v>
          </cell>
        </row>
        <row r="806">
          <cell r="C806" t="str">
            <v>HOSPITAL PELÓPIDAS SILVEIRA - CG Nº 017/2022</v>
          </cell>
          <cell r="E806" t="str">
            <v xml:space="preserve">LUCIDEIZE BATISTA DOS SANTOS </v>
          </cell>
          <cell r="F806" t="str">
            <v>2 - Outros Profissionais da Saúde</v>
          </cell>
          <cell r="G806" t="str">
            <v>3222-05</v>
          </cell>
          <cell r="H806" t="str">
            <v>08/2026</v>
          </cell>
          <cell r="I806">
            <v>0</v>
          </cell>
          <cell r="J806">
            <v>303.98</v>
          </cell>
          <cell r="K806">
            <v>0</v>
          </cell>
          <cell r="L806">
            <v>0</v>
          </cell>
          <cell r="M806">
            <v>0</v>
          </cell>
          <cell r="O806">
            <v>2.5299999999999998</v>
          </cell>
          <cell r="R806">
            <v>0</v>
          </cell>
          <cell r="S806">
            <v>0</v>
          </cell>
          <cell r="U806">
            <v>0</v>
          </cell>
          <cell r="X806" t="str">
            <v>-</v>
          </cell>
          <cell r="Y806">
            <v>0</v>
          </cell>
        </row>
        <row r="807">
          <cell r="C807" t="str">
            <v>HOSPITAL PELÓPIDAS SILVEIRA - CG Nº 017/2022</v>
          </cell>
          <cell r="E807" t="str">
            <v>LUCIENE MARIA DE SOUZA</v>
          </cell>
          <cell r="F807" t="str">
            <v>3 - Administrativo</v>
          </cell>
          <cell r="G807" t="str">
            <v>5134-30</v>
          </cell>
          <cell r="H807" t="str">
            <v>08/2026</v>
          </cell>
          <cell r="I807">
            <v>0</v>
          </cell>
          <cell r="J807">
            <v>181.68559999999999</v>
          </cell>
          <cell r="K807">
            <v>0</v>
          </cell>
          <cell r="L807">
            <v>199.55</v>
          </cell>
          <cell r="M807">
            <v>33.340000000000003</v>
          </cell>
          <cell r="O807">
            <v>32.425933202357562</v>
          </cell>
          <cell r="R807">
            <v>140.89817808361866</v>
          </cell>
          <cell r="S807">
            <v>100.03</v>
          </cell>
          <cell r="U807">
            <v>0</v>
          </cell>
          <cell r="X807" t="str">
            <v>-</v>
          </cell>
          <cell r="Y807">
            <v>0</v>
          </cell>
        </row>
        <row r="808">
          <cell r="C808" t="str">
            <v>HOSPITAL PELÓPIDAS SILVEIRA - CG Nº 017/2022</v>
          </cell>
          <cell r="E808" t="str">
            <v>LUCILENE DE ASSIS BATISTA</v>
          </cell>
          <cell r="F808" t="str">
            <v>2 - Outros Profissionais da Saúde</v>
          </cell>
          <cell r="G808" t="str">
            <v>5211-30</v>
          </cell>
          <cell r="H808" t="str">
            <v>08/2026</v>
          </cell>
          <cell r="I808">
            <v>0</v>
          </cell>
          <cell r="J808">
            <v>146.184</v>
          </cell>
          <cell r="K808">
            <v>0</v>
          </cell>
          <cell r="L808">
            <v>0</v>
          </cell>
          <cell r="M808">
            <v>0</v>
          </cell>
          <cell r="O808">
            <v>32.425933202357562</v>
          </cell>
          <cell r="R808">
            <v>279.27547381429611</v>
          </cell>
          <cell r="S808">
            <v>110.45</v>
          </cell>
          <cell r="U808">
            <v>0</v>
          </cell>
          <cell r="X808" t="str">
            <v>-</v>
          </cell>
          <cell r="Y808">
            <v>0</v>
          </cell>
        </row>
        <row r="809">
          <cell r="C809" t="str">
            <v>HOSPITAL PELÓPIDAS SILVEIRA - CG Nº 017/2022</v>
          </cell>
          <cell r="E809" t="str">
            <v>LUCINETE SOUZA ALVES</v>
          </cell>
          <cell r="F809" t="str">
            <v>2 - Outros Profissionais da Saúde</v>
          </cell>
          <cell r="G809" t="str">
            <v>2235-05</v>
          </cell>
          <cell r="H809" t="str">
            <v>08/2026</v>
          </cell>
          <cell r="I809">
            <v>0</v>
          </cell>
          <cell r="J809">
            <v>456.61599999999999</v>
          </cell>
          <cell r="K809">
            <v>0</v>
          </cell>
          <cell r="L809">
            <v>199.55</v>
          </cell>
          <cell r="M809">
            <v>3.59</v>
          </cell>
          <cell r="O809">
            <v>5.31</v>
          </cell>
          <cell r="R809">
            <v>196.24909637588965</v>
          </cell>
          <cell r="S809">
            <v>122.43</v>
          </cell>
          <cell r="U809">
            <v>0</v>
          </cell>
          <cell r="X809" t="str">
            <v>-</v>
          </cell>
          <cell r="Y809">
            <v>0</v>
          </cell>
        </row>
        <row r="810">
          <cell r="C810" t="str">
            <v>HOSPITAL PELÓPIDAS SILVEIRA - CG Nº 017/2022</v>
          </cell>
          <cell r="E810" t="str">
            <v>LUCIO BERGUE ALVES DE MELO</v>
          </cell>
          <cell r="F810" t="str">
            <v>3 - Administrativo</v>
          </cell>
          <cell r="G810" t="str">
            <v>5174-10</v>
          </cell>
          <cell r="H810" t="str">
            <v>08/2026</v>
          </cell>
          <cell r="I810">
            <v>0</v>
          </cell>
          <cell r="J810">
            <v>153.27119999999999</v>
          </cell>
          <cell r="K810">
            <v>0</v>
          </cell>
          <cell r="L810">
            <v>199.55</v>
          </cell>
          <cell r="M810">
            <v>33.340000000000003</v>
          </cell>
          <cell r="O810">
            <v>32.425933202357562</v>
          </cell>
          <cell r="R810">
            <v>140.89817808361866</v>
          </cell>
          <cell r="S810">
            <v>100.03</v>
          </cell>
          <cell r="U810">
            <v>0</v>
          </cell>
          <cell r="X810" t="str">
            <v>-</v>
          </cell>
          <cell r="Y810">
            <v>0</v>
          </cell>
        </row>
        <row r="811">
          <cell r="C811" t="str">
            <v>HOSPITAL PELÓPIDAS SILVEIRA - CG Nº 017/2022</v>
          </cell>
          <cell r="E811" t="str">
            <v>LUIS HENRIQUE DA SILVA</v>
          </cell>
          <cell r="F811" t="str">
            <v>3 - Administrativo</v>
          </cell>
          <cell r="G811" t="str">
            <v>5143-20</v>
          </cell>
          <cell r="H811" t="str">
            <v>08/2026</v>
          </cell>
          <cell r="I811">
            <v>0</v>
          </cell>
          <cell r="J811">
            <v>283.27120000000002</v>
          </cell>
          <cell r="K811">
            <v>0</v>
          </cell>
          <cell r="L811">
            <v>0</v>
          </cell>
          <cell r="M811">
            <v>0</v>
          </cell>
          <cell r="O811">
            <v>32.425933202357562</v>
          </cell>
          <cell r="R811">
            <v>0</v>
          </cell>
          <cell r="S811">
            <v>0</v>
          </cell>
          <cell r="U811">
            <v>0</v>
          </cell>
          <cell r="X811" t="str">
            <v>-</v>
          </cell>
          <cell r="Y811">
            <v>0</v>
          </cell>
        </row>
        <row r="812">
          <cell r="C812" t="str">
            <v>HOSPITAL PELÓPIDAS SILVEIRA - CG Nº 017/2022</v>
          </cell>
          <cell r="E812" t="str">
            <v>LUIS HENRIQUE NEGROMONTE DOS SANTOS</v>
          </cell>
          <cell r="F812" t="str">
            <v>3 - Administrativo</v>
          </cell>
          <cell r="G812" t="str">
            <v>1221-05</v>
          </cell>
          <cell r="H812" t="str">
            <v>08/2026</v>
          </cell>
          <cell r="I812">
            <v>0</v>
          </cell>
          <cell r="J812">
            <v>512.61199999999997</v>
          </cell>
          <cell r="K812">
            <v>0</v>
          </cell>
          <cell r="L812">
            <v>199.55</v>
          </cell>
          <cell r="M812">
            <v>44</v>
          </cell>
          <cell r="O812">
            <v>32.425933202357562</v>
          </cell>
          <cell r="R812">
            <v>0</v>
          </cell>
          <cell r="S812">
            <v>0</v>
          </cell>
          <cell r="U812">
            <v>0</v>
          </cell>
          <cell r="X812" t="str">
            <v>-</v>
          </cell>
          <cell r="Y812">
            <v>0</v>
          </cell>
        </row>
        <row r="813">
          <cell r="C813" t="str">
            <v>HOSPITAL PELÓPIDAS SILVEIRA - CG Nº 017/2022</v>
          </cell>
          <cell r="E813" t="str">
            <v>LUIZ GUSTAVO ALVES DA SILVA JUNIOR</v>
          </cell>
          <cell r="F813" t="str">
            <v>3 - Administrativo</v>
          </cell>
          <cell r="G813" t="str">
            <v>5143-20</v>
          </cell>
          <cell r="H813" t="str">
            <v>08/2026</v>
          </cell>
          <cell r="I813">
            <v>0</v>
          </cell>
          <cell r="J813">
            <v>182.39359999999999</v>
          </cell>
          <cell r="K813">
            <v>0</v>
          </cell>
          <cell r="L813">
            <v>199.55</v>
          </cell>
          <cell r="M813">
            <v>33.340000000000003</v>
          </cell>
          <cell r="O813">
            <v>32.425933202357562</v>
          </cell>
          <cell r="R813">
            <v>140.89817808361866</v>
          </cell>
          <cell r="S813">
            <v>100.03</v>
          </cell>
          <cell r="U813">
            <v>0</v>
          </cell>
          <cell r="X813" t="str">
            <v>-</v>
          </cell>
          <cell r="Y813">
            <v>0</v>
          </cell>
        </row>
        <row r="814">
          <cell r="C814" t="str">
            <v>HOSPITAL PELÓPIDAS SILVEIRA - CG Nº 017/2022</v>
          </cell>
          <cell r="E814" t="str">
            <v>LUIZ HENRIQUE CORDEIRO DA SILVA</v>
          </cell>
          <cell r="F814" t="str">
            <v>3 - Administrativo</v>
          </cell>
          <cell r="G814" t="str">
            <v>5142-25</v>
          </cell>
          <cell r="H814" t="str">
            <v>08/2026</v>
          </cell>
          <cell r="I814">
            <v>0</v>
          </cell>
          <cell r="J814">
            <v>86.956000000000003</v>
          </cell>
          <cell r="K814">
            <v>0</v>
          </cell>
          <cell r="L814">
            <v>199.55</v>
          </cell>
          <cell r="M814">
            <v>33.340000000000003</v>
          </cell>
          <cell r="O814">
            <v>32.425933202357562</v>
          </cell>
          <cell r="R814">
            <v>140.89817808361866</v>
          </cell>
          <cell r="S814">
            <v>52.24</v>
          </cell>
          <cell r="U814">
            <v>0</v>
          </cell>
          <cell r="X814" t="str">
            <v>-</v>
          </cell>
          <cell r="Y814">
            <v>0</v>
          </cell>
        </row>
        <row r="815">
          <cell r="C815" t="str">
            <v>HOSPITAL PELÓPIDAS SILVEIRA - CG Nº 017/2022</v>
          </cell>
          <cell r="E815" t="str">
            <v>LUNARA OLIVEIRA DE FARIAS SANTOS MOTA</v>
          </cell>
          <cell r="F815" t="str">
            <v>3 - Administrativo</v>
          </cell>
          <cell r="G815" t="str">
            <v>3912-10</v>
          </cell>
          <cell r="H815" t="str">
            <v>08/2026</v>
          </cell>
          <cell r="I815">
            <v>0</v>
          </cell>
          <cell r="J815">
            <v>659.14959999999996</v>
          </cell>
          <cell r="K815">
            <v>0</v>
          </cell>
          <cell r="L815">
            <v>0</v>
          </cell>
          <cell r="M815">
            <v>0</v>
          </cell>
          <cell r="O815">
            <v>32.425933202357562</v>
          </cell>
          <cell r="R815">
            <v>0</v>
          </cell>
          <cell r="S815">
            <v>0</v>
          </cell>
          <cell r="U815">
            <v>0</v>
          </cell>
          <cell r="X815" t="str">
            <v>-</v>
          </cell>
          <cell r="Y815">
            <v>0</v>
          </cell>
        </row>
        <row r="816">
          <cell r="C816" t="str">
            <v>HOSPITAL PELÓPIDAS SILVEIRA - CG Nº 017/2022</v>
          </cell>
          <cell r="E816" t="str">
            <v>LUSIA MARIA NUNES</v>
          </cell>
          <cell r="F816" t="str">
            <v>3 - Administrativo</v>
          </cell>
          <cell r="G816" t="str">
            <v>5134-30</v>
          </cell>
          <cell r="H816" t="str">
            <v>08/2026</v>
          </cell>
          <cell r="I816">
            <v>0</v>
          </cell>
          <cell r="J816">
            <v>180.86160000000001</v>
          </cell>
          <cell r="K816">
            <v>0</v>
          </cell>
          <cell r="L816">
            <v>199.55</v>
          </cell>
          <cell r="M816">
            <v>33.340000000000003</v>
          </cell>
          <cell r="O816">
            <v>32.425933202357562</v>
          </cell>
          <cell r="R816">
            <v>279.27547381429611</v>
          </cell>
          <cell r="S816">
            <v>100.03</v>
          </cell>
          <cell r="U816">
            <v>0</v>
          </cell>
          <cell r="X816" t="str">
            <v>-</v>
          </cell>
          <cell r="Y816">
            <v>0</v>
          </cell>
        </row>
        <row r="817">
          <cell r="C817" t="str">
            <v>HOSPITAL PELÓPIDAS SILVEIRA - CG Nº 017/2022</v>
          </cell>
          <cell r="E817" t="str">
            <v>LUSITANIA MAURICIA COSME</v>
          </cell>
          <cell r="F817" t="str">
            <v>2 - Outros Profissionais da Saúde</v>
          </cell>
          <cell r="G817" t="str">
            <v>3222-05</v>
          </cell>
          <cell r="H817" t="str">
            <v>08/2026</v>
          </cell>
          <cell r="I817">
            <v>0</v>
          </cell>
          <cell r="J817">
            <v>313.98079999999999</v>
          </cell>
          <cell r="K817">
            <v>0</v>
          </cell>
          <cell r="L817">
            <v>0</v>
          </cell>
          <cell r="M817">
            <v>0</v>
          </cell>
          <cell r="O817">
            <v>2.5299999999999998</v>
          </cell>
          <cell r="R817">
            <v>279.27547381429611</v>
          </cell>
          <cell r="S817">
            <v>90.94</v>
          </cell>
          <cell r="U817">
            <v>0</v>
          </cell>
          <cell r="X817" t="str">
            <v>-</v>
          </cell>
          <cell r="Y817">
            <v>0</v>
          </cell>
        </row>
        <row r="818">
          <cell r="C818" t="str">
            <v>HOSPITAL PELÓPIDAS SILVEIRA - CG Nº 017/2022</v>
          </cell>
          <cell r="E818" t="str">
            <v>LUZINETE COSMO LIMA DOS SANTOS</v>
          </cell>
          <cell r="F818" t="str">
            <v>3 - Administrativo</v>
          </cell>
          <cell r="G818" t="str">
            <v>5134-30</v>
          </cell>
          <cell r="H818" t="str">
            <v>08/2026</v>
          </cell>
          <cell r="I818">
            <v>0</v>
          </cell>
          <cell r="J818">
            <v>211.5728</v>
          </cell>
          <cell r="K818">
            <v>0</v>
          </cell>
          <cell r="L818">
            <v>199.55</v>
          </cell>
          <cell r="M818">
            <v>33.340000000000003</v>
          </cell>
          <cell r="O818">
            <v>32.425933202357562</v>
          </cell>
          <cell r="R818">
            <v>210.0868259489574</v>
          </cell>
          <cell r="S818">
            <v>97.35</v>
          </cell>
          <cell r="U818">
            <v>0</v>
          </cell>
          <cell r="X818" t="str">
            <v>-</v>
          </cell>
          <cell r="Y818">
            <v>0</v>
          </cell>
        </row>
        <row r="819">
          <cell r="C819" t="str">
            <v>HOSPITAL PELÓPIDAS SILVEIRA - CG Nº 017/2022</v>
          </cell>
          <cell r="E819" t="str">
            <v>LUZINETE LIDIA DA SILVA CABRAL</v>
          </cell>
          <cell r="F819" t="str">
            <v>2 - Outros Profissionais da Saúde</v>
          </cell>
          <cell r="G819" t="str">
            <v>3241-15</v>
          </cell>
          <cell r="H819" t="str">
            <v>08/2026</v>
          </cell>
          <cell r="I819">
            <v>0</v>
          </cell>
          <cell r="J819">
            <v>393.39920000000001</v>
          </cell>
          <cell r="K819">
            <v>0</v>
          </cell>
          <cell r="L819">
            <v>0</v>
          </cell>
          <cell r="M819">
            <v>0</v>
          </cell>
          <cell r="O819">
            <v>2.5299999999999998</v>
          </cell>
          <cell r="R819">
            <v>0</v>
          </cell>
          <cell r="S819">
            <v>0</v>
          </cell>
          <cell r="U819">
            <v>0</v>
          </cell>
          <cell r="X819" t="str">
            <v>-</v>
          </cell>
          <cell r="Y819">
            <v>0</v>
          </cell>
        </row>
        <row r="820">
          <cell r="C820" t="str">
            <v>HOSPITAL PELÓPIDAS SILVEIRA - CG Nº 017/2022</v>
          </cell>
          <cell r="E820" t="str">
            <v>LYSIA SARAIVA BRASILEIRO</v>
          </cell>
          <cell r="F820" t="str">
            <v>2 - Outros Profissionais da Saúde</v>
          </cell>
          <cell r="G820" t="str">
            <v>2237-10</v>
          </cell>
          <cell r="H820" t="str">
            <v>08/2026</v>
          </cell>
          <cell r="I820">
            <v>0</v>
          </cell>
          <cell r="J820">
            <v>507.11279999999999</v>
          </cell>
          <cell r="K820">
            <v>0</v>
          </cell>
          <cell r="L820">
            <v>0</v>
          </cell>
          <cell r="M820">
            <v>0</v>
          </cell>
          <cell r="O820">
            <v>2.5299999999999998</v>
          </cell>
          <cell r="R820">
            <v>0</v>
          </cell>
          <cell r="S820">
            <v>0</v>
          </cell>
          <cell r="U820">
            <v>0</v>
          </cell>
          <cell r="X820" t="str">
            <v>-</v>
          </cell>
          <cell r="Y820">
            <v>0</v>
          </cell>
        </row>
        <row r="821">
          <cell r="C821" t="str">
            <v>HOSPITAL PELÓPIDAS SILVEIRA - CG Nº 017/2022</v>
          </cell>
          <cell r="E821" t="str">
            <v>LYZEANNE RUANNA DA COSTA</v>
          </cell>
          <cell r="F821" t="str">
            <v>3 - Administrativo</v>
          </cell>
          <cell r="G821" t="str">
            <v>4110-10</v>
          </cell>
          <cell r="H821" t="str">
            <v>08/2026</v>
          </cell>
          <cell r="I821">
            <v>0</v>
          </cell>
          <cell r="J821">
            <v>133.37520000000001</v>
          </cell>
          <cell r="K821">
            <v>0</v>
          </cell>
          <cell r="L821">
            <v>199.55</v>
          </cell>
          <cell r="M821">
            <v>33.340000000000003</v>
          </cell>
          <cell r="O821">
            <v>32.425933202357562</v>
          </cell>
          <cell r="R821">
            <v>196.24909637588965</v>
          </cell>
          <cell r="S821">
            <v>100.03</v>
          </cell>
          <cell r="U821">
            <v>162.1</v>
          </cell>
          <cell r="X821" t="str">
            <v>Auxílio Básico</v>
          </cell>
          <cell r="Y821">
            <v>0</v>
          </cell>
        </row>
        <row r="822">
          <cell r="C822" t="str">
            <v>HOSPITAL PELÓPIDAS SILVEIRA - CG Nº 017/2022</v>
          </cell>
          <cell r="E822" t="str">
            <v>MABEL GERMANA DA SILVA</v>
          </cell>
          <cell r="F822" t="str">
            <v>2 - Outros Profissionais da Saúde</v>
          </cell>
          <cell r="G822" t="str">
            <v>3222-05</v>
          </cell>
          <cell r="H822" t="str">
            <v>08/2026</v>
          </cell>
          <cell r="I822">
            <v>0</v>
          </cell>
          <cell r="J822">
            <v>342.95519999999999</v>
          </cell>
          <cell r="K822">
            <v>0</v>
          </cell>
          <cell r="L822">
            <v>0</v>
          </cell>
          <cell r="M822">
            <v>0</v>
          </cell>
          <cell r="O822">
            <v>2.5299999999999998</v>
          </cell>
          <cell r="R822">
            <v>297.72577991171977</v>
          </cell>
          <cell r="S822">
            <v>92.07</v>
          </cell>
          <cell r="U822">
            <v>0</v>
          </cell>
          <cell r="X822" t="str">
            <v>-</v>
          </cell>
          <cell r="Y822">
            <v>0</v>
          </cell>
        </row>
        <row r="823">
          <cell r="C823" t="str">
            <v>HOSPITAL PELÓPIDAS SILVEIRA - CG Nº 017/2022</v>
          </cell>
          <cell r="E823" t="str">
            <v>MAIARA OLIVEIRA DE ASSIS</v>
          </cell>
          <cell r="F823" t="str">
            <v>1 - Médico</v>
          </cell>
          <cell r="G823" t="str">
            <v>2251-25</v>
          </cell>
          <cell r="H823" t="str">
            <v>08/2026</v>
          </cell>
          <cell r="I823">
            <v>0</v>
          </cell>
          <cell r="J823">
            <v>850.46400000000006</v>
          </cell>
          <cell r="K823">
            <v>0</v>
          </cell>
          <cell r="L823">
            <v>0</v>
          </cell>
          <cell r="M823">
            <v>0</v>
          </cell>
          <cell r="O823">
            <v>20.239999999999998</v>
          </cell>
          <cell r="R823">
            <v>0</v>
          </cell>
          <cell r="S823">
            <v>0</v>
          </cell>
          <cell r="U823">
            <v>0</v>
          </cell>
          <cell r="X823" t="str">
            <v>-</v>
          </cell>
          <cell r="Y823">
            <v>0</v>
          </cell>
        </row>
        <row r="824">
          <cell r="C824" t="str">
            <v>HOSPITAL PELÓPIDAS SILVEIRA - CG Nº 017/2022</v>
          </cell>
          <cell r="E824" t="str">
            <v>MALLOW MAIA RAMALHO</v>
          </cell>
          <cell r="F824" t="str">
            <v>2 - Outros Profissionais da Saúde</v>
          </cell>
          <cell r="G824" t="str">
            <v>2236-05</v>
          </cell>
          <cell r="H824" t="str">
            <v>08/2026</v>
          </cell>
          <cell r="I824">
            <v>0</v>
          </cell>
          <cell r="J824">
            <v>221.82480000000001</v>
          </cell>
          <cell r="K824">
            <v>0</v>
          </cell>
          <cell r="L824">
            <v>199.55</v>
          </cell>
          <cell r="M824">
            <v>2.8</v>
          </cell>
          <cell r="O824">
            <v>5.31</v>
          </cell>
          <cell r="R824">
            <v>0</v>
          </cell>
          <cell r="S824">
            <v>0</v>
          </cell>
          <cell r="U824">
            <v>0</v>
          </cell>
          <cell r="X824" t="str">
            <v>-</v>
          </cell>
          <cell r="Y824">
            <v>0</v>
          </cell>
        </row>
        <row r="825">
          <cell r="C825" t="str">
            <v>HOSPITAL PELÓPIDAS SILVEIRA - CG Nº 017/2022</v>
          </cell>
          <cell r="E825" t="str">
            <v>MANOEL ALFREDO DOS SANTOS</v>
          </cell>
          <cell r="F825" t="str">
            <v>3 - Administrativo</v>
          </cell>
          <cell r="G825" t="str">
            <v>9511-05</v>
          </cell>
          <cell r="H825" t="str">
            <v>08/2026</v>
          </cell>
          <cell r="I825">
            <v>0</v>
          </cell>
          <cell r="J825">
            <v>313.17919999999998</v>
          </cell>
          <cell r="K825">
            <v>0</v>
          </cell>
          <cell r="L825">
            <v>199.55</v>
          </cell>
          <cell r="M825">
            <v>44</v>
          </cell>
          <cell r="O825">
            <v>32.425933202357562</v>
          </cell>
          <cell r="R825">
            <v>0</v>
          </cell>
          <cell r="S825">
            <v>0</v>
          </cell>
          <cell r="U825">
            <v>0</v>
          </cell>
          <cell r="X825" t="str">
            <v>-</v>
          </cell>
          <cell r="Y825">
            <v>0</v>
          </cell>
        </row>
        <row r="826">
          <cell r="C826" t="str">
            <v>HOSPITAL PELÓPIDAS SILVEIRA - CG Nº 017/2022</v>
          </cell>
          <cell r="E826" t="str">
            <v>MANUELA NUNES DE MORAIS SILVA</v>
          </cell>
          <cell r="F826" t="str">
            <v>2 - Outros Profissionais da Saúde</v>
          </cell>
          <cell r="G826" t="str">
            <v>3222-05</v>
          </cell>
          <cell r="H826" t="str">
            <v>08/2026</v>
          </cell>
          <cell r="I826">
            <v>0</v>
          </cell>
          <cell r="J826">
            <v>168.78720000000001</v>
          </cell>
          <cell r="K826">
            <v>0</v>
          </cell>
          <cell r="L826">
            <v>0</v>
          </cell>
          <cell r="M826">
            <v>0</v>
          </cell>
          <cell r="O826">
            <v>2.5299999999999998</v>
          </cell>
          <cell r="R826">
            <v>150.12333113233049</v>
          </cell>
          <cell r="S826">
            <v>86.89</v>
          </cell>
          <cell r="U826">
            <v>0</v>
          </cell>
          <cell r="X826" t="str">
            <v>-</v>
          </cell>
          <cell r="Y826">
            <v>0</v>
          </cell>
        </row>
        <row r="827">
          <cell r="C827" t="str">
            <v>HOSPITAL PELÓPIDAS SILVEIRA - CG Nº 017/2022</v>
          </cell>
          <cell r="E827" t="str">
            <v>MANUELY REGINA ALVES DE SOUZA</v>
          </cell>
          <cell r="F827" t="str">
            <v>3 - Administrativo</v>
          </cell>
          <cell r="G827" t="str">
            <v>4110-10</v>
          </cell>
          <cell r="H827" t="str">
            <v>08/2026</v>
          </cell>
          <cell r="I827">
            <v>0</v>
          </cell>
          <cell r="J827">
            <v>133.37520000000001</v>
          </cell>
          <cell r="K827">
            <v>0</v>
          </cell>
          <cell r="L827">
            <v>199.55</v>
          </cell>
          <cell r="M827">
            <v>33.340000000000003</v>
          </cell>
          <cell r="O827">
            <v>32.425933202357562</v>
          </cell>
          <cell r="R827">
            <v>0</v>
          </cell>
          <cell r="S827">
            <v>0</v>
          </cell>
          <cell r="U827">
            <v>0</v>
          </cell>
          <cell r="X827" t="str">
            <v>-</v>
          </cell>
          <cell r="Y827">
            <v>0</v>
          </cell>
        </row>
        <row r="828">
          <cell r="C828" t="str">
            <v>HOSPITAL PELÓPIDAS SILVEIRA - CG Nº 017/2022</v>
          </cell>
          <cell r="E828" t="str">
            <v>MARCELA CRISTINA DO NASCIMENTO SOUZA</v>
          </cell>
          <cell r="F828" t="str">
            <v>2 - Outros Profissionais da Saúde</v>
          </cell>
          <cell r="G828" t="str">
            <v>5211-30</v>
          </cell>
          <cell r="H828" t="str">
            <v>08/2026</v>
          </cell>
          <cell r="I828">
            <v>0</v>
          </cell>
          <cell r="J828">
            <v>0</v>
          </cell>
          <cell r="K828">
            <v>3953.93</v>
          </cell>
          <cell r="L828">
            <v>0</v>
          </cell>
          <cell r="M828">
            <v>0</v>
          </cell>
          <cell r="O828">
            <v>32.425933202357562</v>
          </cell>
          <cell r="R828">
            <v>297.72577991171977</v>
          </cell>
          <cell r="S828">
            <v>110.45</v>
          </cell>
          <cell r="U828">
            <v>0</v>
          </cell>
          <cell r="X828" t="str">
            <v>-</v>
          </cell>
          <cell r="Y828">
            <v>0</v>
          </cell>
        </row>
        <row r="829">
          <cell r="C829" t="str">
            <v>HOSPITAL PELÓPIDAS SILVEIRA - CG Nº 017/2022</v>
          </cell>
          <cell r="E829" t="str">
            <v>MARCELA LEANDRA DOS SANTOS SILVA</v>
          </cell>
          <cell r="F829" t="str">
            <v>2 - Outros Profissionais da Saúde</v>
          </cell>
          <cell r="G829" t="str">
            <v>3222-05</v>
          </cell>
          <cell r="H829" t="str">
            <v>08/2026</v>
          </cell>
          <cell r="I829">
            <v>0</v>
          </cell>
          <cell r="J829">
            <v>332.78160000000003</v>
          </cell>
          <cell r="K829">
            <v>0</v>
          </cell>
          <cell r="L829">
            <v>0</v>
          </cell>
          <cell r="M829">
            <v>0</v>
          </cell>
          <cell r="O829">
            <v>2.5299999999999998</v>
          </cell>
          <cell r="R829">
            <v>297.72577991171977</v>
          </cell>
          <cell r="S829">
            <v>97.26</v>
          </cell>
          <cell r="U829">
            <v>0</v>
          </cell>
          <cell r="X829" t="str">
            <v>-</v>
          </cell>
          <cell r="Y829">
            <v>0</v>
          </cell>
        </row>
        <row r="830">
          <cell r="C830" t="str">
            <v>HOSPITAL PELÓPIDAS SILVEIRA - CG Nº 017/2022</v>
          </cell>
          <cell r="E830" t="str">
            <v>MARCELA TAVARES DA SILVA</v>
          </cell>
          <cell r="F830" t="str">
            <v>2 - Outros Profissionais da Saúde</v>
          </cell>
          <cell r="G830" t="str">
            <v>3222-05</v>
          </cell>
          <cell r="H830" t="str">
            <v>08/2026</v>
          </cell>
          <cell r="I830">
            <v>0</v>
          </cell>
          <cell r="J830">
            <v>309.02080000000001</v>
          </cell>
          <cell r="K830">
            <v>0</v>
          </cell>
          <cell r="L830">
            <v>0</v>
          </cell>
          <cell r="M830">
            <v>0</v>
          </cell>
          <cell r="O830">
            <v>2.5299999999999998</v>
          </cell>
          <cell r="R830">
            <v>297.72577991171977</v>
          </cell>
          <cell r="S830">
            <v>97.26</v>
          </cell>
          <cell r="U830">
            <v>0</v>
          </cell>
          <cell r="X830" t="str">
            <v>-</v>
          </cell>
          <cell r="Y830">
            <v>0</v>
          </cell>
        </row>
        <row r="831">
          <cell r="C831" t="str">
            <v>HOSPITAL PELÓPIDAS SILVEIRA - CG Nº 017/2022</v>
          </cell>
          <cell r="E831" t="str">
            <v>MARCELLA LYCIA DE OLIVEIRA DAMIAO</v>
          </cell>
          <cell r="F831" t="str">
            <v>2 - Outros Profissionais da Saúde</v>
          </cell>
          <cell r="G831" t="str">
            <v>2235-05</v>
          </cell>
          <cell r="H831" t="str">
            <v>08/2026</v>
          </cell>
          <cell r="I831">
            <v>0</v>
          </cell>
          <cell r="J831">
            <v>471.93520000000001</v>
          </cell>
          <cell r="K831">
            <v>0</v>
          </cell>
          <cell r="L831">
            <v>199.55</v>
          </cell>
          <cell r="M831">
            <v>3.59</v>
          </cell>
          <cell r="O831">
            <v>5.31</v>
          </cell>
          <cell r="R831">
            <v>0</v>
          </cell>
          <cell r="S831">
            <v>0</v>
          </cell>
          <cell r="U831">
            <v>0</v>
          </cell>
          <cell r="X831" t="str">
            <v>-</v>
          </cell>
          <cell r="Y831">
            <v>0</v>
          </cell>
        </row>
        <row r="832">
          <cell r="C832" t="str">
            <v>HOSPITAL PELÓPIDAS SILVEIRA - CG Nº 017/2022</v>
          </cell>
          <cell r="E832" t="str">
            <v>MARCELO DA SILVA MACIEL</v>
          </cell>
          <cell r="F832" t="str">
            <v>3 - Administrativo</v>
          </cell>
          <cell r="G832" t="str">
            <v>5174-10</v>
          </cell>
          <cell r="H832" t="str">
            <v>08/2026</v>
          </cell>
          <cell r="I832">
            <v>0</v>
          </cell>
          <cell r="J832">
            <v>176.42</v>
          </cell>
          <cell r="K832">
            <v>0</v>
          </cell>
          <cell r="L832">
            <v>199.55</v>
          </cell>
          <cell r="M832">
            <v>33.340000000000003</v>
          </cell>
          <cell r="O832">
            <v>32.425933202357562</v>
          </cell>
          <cell r="R832">
            <v>0</v>
          </cell>
          <cell r="S832">
            <v>3.33</v>
          </cell>
          <cell r="U832">
            <v>0</v>
          </cell>
          <cell r="X832" t="str">
            <v>-</v>
          </cell>
          <cell r="Y832">
            <v>0</v>
          </cell>
        </row>
        <row r="833">
          <cell r="C833" t="str">
            <v>HOSPITAL PELÓPIDAS SILVEIRA - CG Nº 017/2022</v>
          </cell>
          <cell r="E833" t="str">
            <v>MARCIA ALVES DA SILVA</v>
          </cell>
          <cell r="F833" t="str">
            <v>3 - Administrativo</v>
          </cell>
          <cell r="G833" t="str">
            <v>5143-20</v>
          </cell>
          <cell r="H833" t="str">
            <v>08/2026</v>
          </cell>
          <cell r="I833">
            <v>0</v>
          </cell>
          <cell r="J833">
            <v>283.83839999999998</v>
          </cell>
          <cell r="K833">
            <v>0</v>
          </cell>
          <cell r="L833">
            <v>199.55</v>
          </cell>
          <cell r="M833">
            <v>33.340000000000003</v>
          </cell>
          <cell r="O833">
            <v>32.425933202357562</v>
          </cell>
          <cell r="R833">
            <v>279.27547381429611</v>
          </cell>
          <cell r="S833">
            <v>100.03</v>
          </cell>
          <cell r="U833">
            <v>0</v>
          </cell>
          <cell r="X833" t="str">
            <v>-</v>
          </cell>
          <cell r="Y833">
            <v>0</v>
          </cell>
        </row>
        <row r="834">
          <cell r="C834" t="str">
            <v>HOSPITAL PELÓPIDAS SILVEIRA - CG Nº 017/2022</v>
          </cell>
          <cell r="E834" t="str">
            <v>MARCIA ALVES DA SILVA</v>
          </cell>
          <cell r="F834" t="str">
            <v>2 - Outros Profissionais da Saúde</v>
          </cell>
          <cell r="G834" t="str">
            <v>3222-05</v>
          </cell>
          <cell r="H834" t="str">
            <v>08/2026</v>
          </cell>
          <cell r="I834">
            <v>0</v>
          </cell>
          <cell r="J834">
            <v>293.01600000000002</v>
          </cell>
          <cell r="K834">
            <v>0</v>
          </cell>
          <cell r="L834">
            <v>0</v>
          </cell>
          <cell r="M834">
            <v>0</v>
          </cell>
          <cell r="O834">
            <v>2.5299999999999998</v>
          </cell>
          <cell r="R834">
            <v>279.27547381429611</v>
          </cell>
          <cell r="S834">
            <v>83.64</v>
          </cell>
          <cell r="U834">
            <v>0</v>
          </cell>
          <cell r="X834" t="str">
            <v>-</v>
          </cell>
          <cell r="Y834">
            <v>0</v>
          </cell>
        </row>
        <row r="835">
          <cell r="C835" t="str">
            <v>HOSPITAL PELÓPIDAS SILVEIRA - CG Nº 017/2022</v>
          </cell>
          <cell r="E835" t="str">
            <v>MARCIA JOSE DO NASCIMENTO LOPES</v>
          </cell>
          <cell r="F835" t="str">
            <v>2 - Outros Profissionais da Saúde</v>
          </cell>
          <cell r="G835" t="str">
            <v>3222-05</v>
          </cell>
          <cell r="H835" t="str">
            <v>08/2026</v>
          </cell>
          <cell r="I835">
            <v>0</v>
          </cell>
          <cell r="J835">
            <v>300.976</v>
          </cell>
          <cell r="K835">
            <v>0</v>
          </cell>
          <cell r="L835">
            <v>0</v>
          </cell>
          <cell r="M835">
            <v>0</v>
          </cell>
          <cell r="O835">
            <v>2.5299999999999998</v>
          </cell>
          <cell r="R835">
            <v>279.27547381429611</v>
          </cell>
          <cell r="S835">
            <v>97.26</v>
          </cell>
          <cell r="U835">
            <v>0</v>
          </cell>
          <cell r="X835" t="str">
            <v>-</v>
          </cell>
          <cell r="Y835">
            <v>0</v>
          </cell>
        </row>
        <row r="836">
          <cell r="C836" t="str">
            <v>HOSPITAL PELÓPIDAS SILVEIRA - CG Nº 017/2022</v>
          </cell>
          <cell r="E836" t="str">
            <v>MARCIA MARIA MENEZES DA SILVA</v>
          </cell>
          <cell r="F836" t="str">
            <v>3 - Administrativo</v>
          </cell>
          <cell r="G836" t="str">
            <v>4110-10</v>
          </cell>
          <cell r="H836" t="str">
            <v>08/2026</v>
          </cell>
          <cell r="I836">
            <v>0</v>
          </cell>
          <cell r="J836">
            <v>127.084</v>
          </cell>
          <cell r="K836">
            <v>0</v>
          </cell>
          <cell r="L836">
            <v>199.55</v>
          </cell>
          <cell r="M836">
            <v>33.340000000000003</v>
          </cell>
          <cell r="O836">
            <v>32.425933202357562</v>
          </cell>
          <cell r="R836">
            <v>210.0868259489574</v>
          </cell>
          <cell r="S836">
            <v>100.03</v>
          </cell>
          <cell r="U836">
            <v>0</v>
          </cell>
          <cell r="X836" t="str">
            <v>-</v>
          </cell>
          <cell r="Y836">
            <v>0</v>
          </cell>
        </row>
        <row r="837">
          <cell r="C837" t="str">
            <v>HOSPITAL PELÓPIDAS SILVEIRA - CG Nº 017/2022</v>
          </cell>
          <cell r="E837" t="str">
            <v>MARCIA THAIS ALVES PAULINO</v>
          </cell>
          <cell r="F837" t="str">
            <v>2 - Outros Profissionais da Saúde</v>
          </cell>
          <cell r="G837" t="str">
            <v>5211-30</v>
          </cell>
          <cell r="H837" t="str">
            <v>08/2026</v>
          </cell>
          <cell r="I837">
            <v>0</v>
          </cell>
          <cell r="J837">
            <v>163.5744</v>
          </cell>
          <cell r="K837">
            <v>0</v>
          </cell>
          <cell r="L837">
            <v>0</v>
          </cell>
          <cell r="M837">
            <v>0</v>
          </cell>
          <cell r="O837">
            <v>32.425933202357562</v>
          </cell>
          <cell r="R837">
            <v>0</v>
          </cell>
          <cell r="S837">
            <v>0</v>
          </cell>
          <cell r="U837">
            <v>162.1</v>
          </cell>
          <cell r="X837" t="str">
            <v>Auxílio Básico</v>
          </cell>
          <cell r="Y837">
            <v>0</v>
          </cell>
        </row>
        <row r="838">
          <cell r="C838" t="str">
            <v>HOSPITAL PELÓPIDAS SILVEIRA - CG Nº 017/2022</v>
          </cell>
          <cell r="E838" t="str">
            <v>MARCICLEIDE MACARIO DE LIMA</v>
          </cell>
          <cell r="F838" t="str">
            <v>2 - Outros Profissionais da Saúde</v>
          </cell>
          <cell r="G838" t="str">
            <v>2235-05</v>
          </cell>
          <cell r="H838" t="str">
            <v>08/2026</v>
          </cell>
          <cell r="I838">
            <v>0</v>
          </cell>
          <cell r="J838">
            <v>573.69839999999999</v>
          </cell>
          <cell r="K838">
            <v>0</v>
          </cell>
          <cell r="L838">
            <v>199.55</v>
          </cell>
          <cell r="M838">
            <v>3.59</v>
          </cell>
          <cell r="O838">
            <v>5.31</v>
          </cell>
          <cell r="R838">
            <v>0</v>
          </cell>
          <cell r="S838">
            <v>0</v>
          </cell>
          <cell r="U838">
            <v>0</v>
          </cell>
          <cell r="X838" t="str">
            <v>-</v>
          </cell>
          <cell r="Y838">
            <v>0</v>
          </cell>
        </row>
        <row r="839">
          <cell r="C839" t="str">
            <v>HOSPITAL PELÓPIDAS SILVEIRA - CG Nº 017/2022</v>
          </cell>
          <cell r="E839" t="str">
            <v>MARCILIO JOSE DE OLIVEIRA FILHO</v>
          </cell>
          <cell r="F839" t="str">
            <v>1 - Médico</v>
          </cell>
          <cell r="G839" t="str">
            <v>2251-25</v>
          </cell>
          <cell r="H839" t="str">
            <v>08/2026</v>
          </cell>
          <cell r="I839">
            <v>0</v>
          </cell>
          <cell r="J839">
            <v>844.1712</v>
          </cell>
          <cell r="K839">
            <v>0</v>
          </cell>
          <cell r="L839">
            <v>0</v>
          </cell>
          <cell r="M839">
            <v>0</v>
          </cell>
          <cell r="O839">
            <v>20.239999999999998</v>
          </cell>
          <cell r="R839">
            <v>0</v>
          </cell>
          <cell r="S839">
            <v>0</v>
          </cell>
          <cell r="U839">
            <v>0</v>
          </cell>
          <cell r="X839" t="str">
            <v>-</v>
          </cell>
          <cell r="Y839">
            <v>0</v>
          </cell>
        </row>
        <row r="840">
          <cell r="C840" t="str">
            <v>HOSPITAL PELÓPIDAS SILVEIRA - CG Nº 017/2022</v>
          </cell>
          <cell r="E840" t="str">
            <v>MARCIO DE ANDRADE COSTA</v>
          </cell>
          <cell r="F840" t="str">
            <v>3 - Administrativo</v>
          </cell>
          <cell r="G840" t="str">
            <v>7233-10</v>
          </cell>
          <cell r="H840" t="str">
            <v>08/2026</v>
          </cell>
          <cell r="I840">
            <v>0</v>
          </cell>
          <cell r="J840">
            <v>216.03200000000001</v>
          </cell>
          <cell r="K840">
            <v>0</v>
          </cell>
          <cell r="L840">
            <v>199.55</v>
          </cell>
          <cell r="M840">
            <v>44</v>
          </cell>
          <cell r="O840">
            <v>32.425933202357562</v>
          </cell>
          <cell r="R840">
            <v>0</v>
          </cell>
          <cell r="S840">
            <v>0</v>
          </cell>
          <cell r="U840">
            <v>0</v>
          </cell>
          <cell r="X840" t="str">
            <v>-</v>
          </cell>
          <cell r="Y840">
            <v>0</v>
          </cell>
        </row>
        <row r="841">
          <cell r="C841" t="str">
            <v>HOSPITAL PELÓPIDAS SILVEIRA - CG Nº 017/2022</v>
          </cell>
          <cell r="E841" t="str">
            <v>MARCIO GOMES DE ARAUJO</v>
          </cell>
          <cell r="F841" t="str">
            <v>2 - Outros Profissionais da Saúde</v>
          </cell>
          <cell r="G841" t="str">
            <v>3222-05</v>
          </cell>
          <cell r="H841" t="str">
            <v>08/2026</v>
          </cell>
          <cell r="I841">
            <v>0</v>
          </cell>
          <cell r="J841">
            <v>293.97359999999998</v>
          </cell>
          <cell r="K841">
            <v>0</v>
          </cell>
          <cell r="L841">
            <v>0</v>
          </cell>
          <cell r="M841">
            <v>0</v>
          </cell>
          <cell r="O841">
            <v>2.5299999999999998</v>
          </cell>
          <cell r="R841">
            <v>297.72577991171977</v>
          </cell>
          <cell r="S841">
            <v>70.680000000000007</v>
          </cell>
          <cell r="U841">
            <v>0</v>
          </cell>
          <cell r="X841" t="str">
            <v>-</v>
          </cell>
          <cell r="Y841">
            <v>0</v>
          </cell>
        </row>
        <row r="842">
          <cell r="C842" t="str">
            <v>HOSPITAL PELÓPIDAS SILVEIRA - CG Nº 017/2022</v>
          </cell>
          <cell r="E842" t="str">
            <v>MARCO ANTONIO LEITE ALBERT</v>
          </cell>
          <cell r="F842" t="str">
            <v>2 - Outros Profissionais da Saúde</v>
          </cell>
          <cell r="G842" t="str">
            <v>3241-15</v>
          </cell>
          <cell r="H842" t="str">
            <v>08/2026</v>
          </cell>
          <cell r="I842">
            <v>0</v>
          </cell>
          <cell r="J842">
            <v>557.82560000000001</v>
          </cell>
          <cell r="K842">
            <v>0</v>
          </cell>
          <cell r="L842">
            <v>0</v>
          </cell>
          <cell r="M842">
            <v>0</v>
          </cell>
          <cell r="O842">
            <v>2.5299999999999998</v>
          </cell>
          <cell r="R842">
            <v>0</v>
          </cell>
          <cell r="S842">
            <v>0</v>
          </cell>
          <cell r="U842">
            <v>0</v>
          </cell>
          <cell r="X842" t="str">
            <v>-</v>
          </cell>
          <cell r="Y842">
            <v>0</v>
          </cell>
        </row>
        <row r="843">
          <cell r="C843" t="str">
            <v>HOSPITAL PELÓPIDAS SILVEIRA - CG Nº 017/2022</v>
          </cell>
          <cell r="E843" t="str">
            <v>MARCOS ANTONIO DE SOUZA</v>
          </cell>
          <cell r="F843" t="str">
            <v>3 - Administrativo</v>
          </cell>
          <cell r="G843" t="str">
            <v>5143-20</v>
          </cell>
          <cell r="H843" t="str">
            <v>08/2026</v>
          </cell>
          <cell r="I843">
            <v>0</v>
          </cell>
          <cell r="J843">
            <v>0</v>
          </cell>
          <cell r="K843">
            <v>987.53</v>
          </cell>
          <cell r="L843">
            <v>199.55</v>
          </cell>
          <cell r="M843">
            <v>66.680000000000007</v>
          </cell>
          <cell r="O843">
            <v>32.425933202357562</v>
          </cell>
          <cell r="R843">
            <v>76.322106742635839</v>
          </cell>
          <cell r="S843">
            <v>50</v>
          </cell>
          <cell r="U843">
            <v>0</v>
          </cell>
          <cell r="X843" t="str">
            <v>-</v>
          </cell>
          <cell r="Y843">
            <v>0</v>
          </cell>
        </row>
        <row r="844">
          <cell r="C844" t="str">
            <v>HOSPITAL PELÓPIDAS SILVEIRA - CG Nº 017/2022</v>
          </cell>
          <cell r="E844" t="str">
            <v>MARCOS ANTONIO FERREIRA PIRES</v>
          </cell>
          <cell r="F844" t="str">
            <v>2 - Outros Profissionais da Saúde</v>
          </cell>
          <cell r="G844" t="str">
            <v>2235-05</v>
          </cell>
          <cell r="H844" t="str">
            <v>08/2026</v>
          </cell>
          <cell r="I844">
            <v>0</v>
          </cell>
          <cell r="J844">
            <v>588.6712</v>
          </cell>
          <cell r="K844">
            <v>0</v>
          </cell>
          <cell r="L844">
            <v>199.55</v>
          </cell>
          <cell r="M844">
            <v>3.05</v>
          </cell>
          <cell r="O844">
            <v>5.31</v>
          </cell>
          <cell r="R844">
            <v>0</v>
          </cell>
          <cell r="S844">
            <v>0</v>
          </cell>
          <cell r="U844">
            <v>0</v>
          </cell>
          <cell r="X844" t="str">
            <v>-</v>
          </cell>
          <cell r="Y844">
            <v>0</v>
          </cell>
        </row>
        <row r="845">
          <cell r="C845" t="str">
            <v>HOSPITAL PELÓPIDAS SILVEIRA - CG Nº 017/2022</v>
          </cell>
          <cell r="E845" t="str">
            <v>MARCOS ANTONIO PEIXOTO DE SIQUEIRA FILHO</v>
          </cell>
          <cell r="F845" t="str">
            <v>3 - Administrativo</v>
          </cell>
          <cell r="G845" t="str">
            <v>1312-05</v>
          </cell>
          <cell r="H845" t="str">
            <v>08/2026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O845">
            <v>32.425933202357562</v>
          </cell>
          <cell r="R845">
            <v>0</v>
          </cell>
          <cell r="S845">
            <v>0</v>
          </cell>
          <cell r="U845">
            <v>0</v>
          </cell>
          <cell r="X845" t="str">
            <v>-</v>
          </cell>
          <cell r="Y845">
            <v>0</v>
          </cell>
        </row>
        <row r="846">
          <cell r="C846" t="str">
            <v>HOSPITAL PELÓPIDAS SILVEIRA - CG Nº 017/2022</v>
          </cell>
          <cell r="E846" t="str">
            <v>MARCOS DE LIMA SILVA</v>
          </cell>
          <cell r="F846" t="str">
            <v>2 - Outros Profissionais da Saúde</v>
          </cell>
          <cell r="G846" t="str">
            <v>3222-05</v>
          </cell>
          <cell r="H846" t="str">
            <v>08/2026</v>
          </cell>
          <cell r="I846">
            <v>0</v>
          </cell>
          <cell r="J846">
            <v>383.96640000000002</v>
          </cell>
          <cell r="K846">
            <v>0</v>
          </cell>
          <cell r="L846">
            <v>0</v>
          </cell>
          <cell r="M846">
            <v>0</v>
          </cell>
          <cell r="O846">
            <v>2.5299999999999998</v>
          </cell>
          <cell r="R846">
            <v>0</v>
          </cell>
          <cell r="S846">
            <v>0</v>
          </cell>
          <cell r="U846">
            <v>0</v>
          </cell>
          <cell r="X846" t="str">
            <v>-</v>
          </cell>
          <cell r="Y846">
            <v>0</v>
          </cell>
        </row>
        <row r="847">
          <cell r="C847" t="str">
            <v>HOSPITAL PELÓPIDAS SILVEIRA - CG Nº 017/2022</v>
          </cell>
          <cell r="E847" t="str">
            <v>MARCOS JOAQUIM DE SANTANA JUNIOR</v>
          </cell>
          <cell r="F847" t="str">
            <v>3 - Administrativo</v>
          </cell>
          <cell r="G847" t="str">
            <v>5174-10</v>
          </cell>
          <cell r="H847" t="str">
            <v>08/2026</v>
          </cell>
          <cell r="I847">
            <v>0</v>
          </cell>
          <cell r="J847">
            <v>133.37520000000001</v>
          </cell>
          <cell r="K847">
            <v>0</v>
          </cell>
          <cell r="L847">
            <v>199.55</v>
          </cell>
          <cell r="M847">
            <v>33.340000000000003</v>
          </cell>
          <cell r="O847">
            <v>32.425933202357562</v>
          </cell>
          <cell r="R847">
            <v>0</v>
          </cell>
          <cell r="S847">
            <v>0</v>
          </cell>
          <cell r="U847">
            <v>0</v>
          </cell>
          <cell r="X847" t="str">
            <v>-</v>
          </cell>
          <cell r="Y847">
            <v>0</v>
          </cell>
        </row>
        <row r="848">
          <cell r="C848" t="str">
            <v>HOSPITAL PELÓPIDAS SILVEIRA - CG Nº 017/2022</v>
          </cell>
          <cell r="E848" t="str">
            <v>MARIA ADRIANA DO NASCIMENTO</v>
          </cell>
          <cell r="F848" t="str">
            <v>3 - Administrativo</v>
          </cell>
          <cell r="G848" t="str">
            <v>5134-30</v>
          </cell>
          <cell r="H848" t="str">
            <v>08/2026</v>
          </cell>
          <cell r="I848">
            <v>0</v>
          </cell>
          <cell r="J848">
            <v>231.97040000000001</v>
          </cell>
          <cell r="K848">
            <v>0</v>
          </cell>
          <cell r="L848">
            <v>199.55</v>
          </cell>
          <cell r="M848">
            <v>33.340000000000003</v>
          </cell>
          <cell r="O848">
            <v>32.425933202357562</v>
          </cell>
          <cell r="R848">
            <v>0</v>
          </cell>
          <cell r="S848">
            <v>0</v>
          </cell>
          <cell r="U848">
            <v>0</v>
          </cell>
          <cell r="X848" t="str">
            <v>-</v>
          </cell>
          <cell r="Y848">
            <v>0</v>
          </cell>
        </row>
        <row r="849">
          <cell r="C849" t="str">
            <v>HOSPITAL PELÓPIDAS SILVEIRA - CG Nº 017/2022</v>
          </cell>
          <cell r="E849" t="str">
            <v>MARIA ADRIANA GOMES TEODOSIO</v>
          </cell>
          <cell r="F849" t="str">
            <v>2 - Outros Profissionais da Saúde</v>
          </cell>
          <cell r="G849" t="str">
            <v>3222-05</v>
          </cell>
          <cell r="H849" t="str">
            <v>08/2026</v>
          </cell>
          <cell r="I849">
            <v>0</v>
          </cell>
          <cell r="J849">
            <v>332.92079999999999</v>
          </cell>
          <cell r="K849">
            <v>0</v>
          </cell>
          <cell r="L849">
            <v>0</v>
          </cell>
          <cell r="M849">
            <v>0</v>
          </cell>
          <cell r="O849">
            <v>2.5299999999999998</v>
          </cell>
          <cell r="R849">
            <v>0</v>
          </cell>
          <cell r="S849">
            <v>90.94</v>
          </cell>
          <cell r="U849">
            <v>0</v>
          </cell>
          <cell r="X849" t="str">
            <v>-</v>
          </cell>
          <cell r="Y849">
            <v>0</v>
          </cell>
        </row>
        <row r="850">
          <cell r="C850" t="str">
            <v>HOSPITAL PELÓPIDAS SILVEIRA - CG Nº 017/2022</v>
          </cell>
          <cell r="E850" t="str">
            <v>MARIA ALICE DE OLIVEIRA BARBOZA LEAL</v>
          </cell>
          <cell r="F850" t="str">
            <v>2 - Outros Profissionais da Saúde</v>
          </cell>
          <cell r="G850" t="str">
            <v>2235-05</v>
          </cell>
          <cell r="H850" t="str">
            <v>08/2026</v>
          </cell>
          <cell r="I850">
            <v>0</v>
          </cell>
          <cell r="J850">
            <v>450.94720000000001</v>
          </cell>
          <cell r="K850">
            <v>0</v>
          </cell>
          <cell r="L850">
            <v>0</v>
          </cell>
          <cell r="M850">
            <v>0</v>
          </cell>
          <cell r="O850">
            <v>5.31</v>
          </cell>
          <cell r="R850">
            <v>0</v>
          </cell>
          <cell r="S850">
            <v>0</v>
          </cell>
          <cell r="U850">
            <v>4.01</v>
          </cell>
          <cell r="X850" t="str">
            <v>Auxílio Básico</v>
          </cell>
          <cell r="Y850">
            <v>0</v>
          </cell>
        </row>
        <row r="851">
          <cell r="C851" t="str">
            <v>HOSPITAL PELÓPIDAS SILVEIRA - CG Nº 017/2022</v>
          </cell>
          <cell r="E851" t="str">
            <v>MARIA AMANDA DE SANTANA SPINELLI</v>
          </cell>
          <cell r="F851" t="str">
            <v>2 - Outros Profissionais da Saúde</v>
          </cell>
          <cell r="G851" t="str">
            <v>2234-05</v>
          </cell>
          <cell r="H851" t="str">
            <v>08/2026</v>
          </cell>
          <cell r="I851">
            <v>0</v>
          </cell>
          <cell r="J851">
            <v>541.9008</v>
          </cell>
          <cell r="K851">
            <v>0</v>
          </cell>
          <cell r="L851">
            <v>0</v>
          </cell>
          <cell r="M851">
            <v>0</v>
          </cell>
          <cell r="O851">
            <v>2.5299999999999998</v>
          </cell>
          <cell r="R851">
            <v>0</v>
          </cell>
          <cell r="S851">
            <v>0</v>
          </cell>
          <cell r="U851">
            <v>0</v>
          </cell>
          <cell r="X851" t="str">
            <v>-</v>
          </cell>
          <cell r="Y851">
            <v>0</v>
          </cell>
        </row>
        <row r="852">
          <cell r="C852" t="str">
            <v>HOSPITAL PELÓPIDAS SILVEIRA - CG Nº 017/2022</v>
          </cell>
          <cell r="E852" t="str">
            <v>MARIA ANDREA DE SANTANA MELO</v>
          </cell>
          <cell r="F852" t="str">
            <v>3 - Administrativo</v>
          </cell>
          <cell r="G852" t="str">
            <v>5143-20</v>
          </cell>
          <cell r="H852" t="str">
            <v>08/2026</v>
          </cell>
          <cell r="I852">
            <v>0</v>
          </cell>
          <cell r="J852">
            <v>185.24719999999999</v>
          </cell>
          <cell r="K852">
            <v>0</v>
          </cell>
          <cell r="L852">
            <v>0</v>
          </cell>
          <cell r="M852">
            <v>0</v>
          </cell>
          <cell r="O852">
            <v>0</v>
          </cell>
          <cell r="R852">
            <v>297.72577991171977</v>
          </cell>
          <cell r="S852">
            <v>100.03</v>
          </cell>
          <cell r="U852">
            <v>0</v>
          </cell>
          <cell r="X852" t="str">
            <v>-</v>
          </cell>
          <cell r="Y852">
            <v>0</v>
          </cell>
        </row>
        <row r="853">
          <cell r="C853" t="str">
            <v>HOSPITAL PELÓPIDAS SILVEIRA - CG Nº 017/2022</v>
          </cell>
          <cell r="E853" t="str">
            <v>MARIA ANGELA DA COSTA</v>
          </cell>
          <cell r="F853" t="str">
            <v>2 - Outros Profissionais da Saúde</v>
          </cell>
          <cell r="G853" t="str">
            <v>3222-05</v>
          </cell>
          <cell r="H853" t="str">
            <v>08/2026</v>
          </cell>
          <cell r="I853">
            <v>0</v>
          </cell>
          <cell r="J853">
            <v>309.46719999999999</v>
          </cell>
          <cell r="K853">
            <v>0</v>
          </cell>
          <cell r="L853">
            <v>0</v>
          </cell>
          <cell r="M853">
            <v>0</v>
          </cell>
          <cell r="O853">
            <v>2.5299999999999998</v>
          </cell>
          <cell r="R853">
            <v>297.72577991171977</v>
          </cell>
          <cell r="S853">
            <v>97.26</v>
          </cell>
          <cell r="U853">
            <v>0</v>
          </cell>
          <cell r="X853" t="str">
            <v>-</v>
          </cell>
          <cell r="Y853">
            <v>0</v>
          </cell>
        </row>
        <row r="854">
          <cell r="C854" t="str">
            <v>HOSPITAL PELÓPIDAS SILVEIRA - CG Nº 017/2022</v>
          </cell>
          <cell r="E854" t="str">
            <v>MARIA BARBOSA DA SILVA</v>
          </cell>
          <cell r="F854" t="str">
            <v>2 - Outros Profissionais da Saúde</v>
          </cell>
          <cell r="G854" t="str">
            <v>3222-05</v>
          </cell>
          <cell r="H854" t="str">
            <v>08/2026</v>
          </cell>
          <cell r="I854">
            <v>0</v>
          </cell>
          <cell r="J854">
            <v>399.37040000000002</v>
          </cell>
          <cell r="K854">
            <v>0</v>
          </cell>
          <cell r="L854">
            <v>0</v>
          </cell>
          <cell r="M854">
            <v>0</v>
          </cell>
          <cell r="O854">
            <v>2.5299999999999998</v>
          </cell>
          <cell r="R854">
            <v>0</v>
          </cell>
          <cell r="S854">
            <v>0</v>
          </cell>
          <cell r="U854">
            <v>0</v>
          </cell>
          <cell r="X854" t="str">
            <v>-</v>
          </cell>
          <cell r="Y854">
            <v>0</v>
          </cell>
        </row>
        <row r="855">
          <cell r="C855" t="str">
            <v>HOSPITAL PELÓPIDAS SILVEIRA - CG Nº 017/2022</v>
          </cell>
          <cell r="E855" t="str">
            <v>MARIA BENAIR SANTOS DA SILVA</v>
          </cell>
          <cell r="F855" t="str">
            <v>2 - Outros Profissionais da Saúde</v>
          </cell>
          <cell r="G855" t="str">
            <v>3222-05</v>
          </cell>
          <cell r="H855" t="str">
            <v>08/2026</v>
          </cell>
          <cell r="I855">
            <v>0</v>
          </cell>
          <cell r="J855">
            <v>308.952</v>
          </cell>
          <cell r="K855">
            <v>0</v>
          </cell>
          <cell r="L855">
            <v>0</v>
          </cell>
          <cell r="M855">
            <v>0</v>
          </cell>
          <cell r="O855">
            <v>2.5299999999999998</v>
          </cell>
          <cell r="R855">
            <v>150.12333113233049</v>
          </cell>
          <cell r="S855">
            <v>89.48</v>
          </cell>
          <cell r="U855">
            <v>0</v>
          </cell>
          <cell r="X855" t="str">
            <v>-</v>
          </cell>
          <cell r="Y855">
            <v>0</v>
          </cell>
        </row>
        <row r="856">
          <cell r="C856" t="str">
            <v>HOSPITAL PELÓPIDAS SILVEIRA - CG Nº 017/2022</v>
          </cell>
          <cell r="E856" t="str">
            <v>MARIA BETANIA ALVES</v>
          </cell>
          <cell r="F856" t="str">
            <v>2 - Outros Profissionais da Saúde</v>
          </cell>
          <cell r="G856" t="str">
            <v>2235-05</v>
          </cell>
          <cell r="H856" t="str">
            <v>08/2026</v>
          </cell>
          <cell r="I856">
            <v>0</v>
          </cell>
          <cell r="J856">
            <v>631.46960000000001</v>
          </cell>
          <cell r="K856">
            <v>0</v>
          </cell>
          <cell r="L856">
            <v>199.55</v>
          </cell>
          <cell r="M856">
            <v>3.59</v>
          </cell>
          <cell r="O856">
            <v>5.31</v>
          </cell>
          <cell r="R856">
            <v>0</v>
          </cell>
          <cell r="S856">
            <v>0</v>
          </cell>
          <cell r="U856">
            <v>0</v>
          </cell>
          <cell r="X856" t="str">
            <v>-</v>
          </cell>
          <cell r="Y856">
            <v>0</v>
          </cell>
        </row>
        <row r="857">
          <cell r="C857" t="str">
            <v>HOSPITAL PELÓPIDAS SILVEIRA - CG Nº 017/2022</v>
          </cell>
          <cell r="E857" t="str">
            <v>MARIA BETANIA BATISTA DA SILVA SOUZA</v>
          </cell>
          <cell r="F857" t="str">
            <v>2 - Outros Profissionais da Saúde</v>
          </cell>
          <cell r="G857" t="str">
            <v>3222-05</v>
          </cell>
          <cell r="H857" t="str">
            <v>08/2026</v>
          </cell>
          <cell r="I857">
            <v>0</v>
          </cell>
          <cell r="J857">
            <v>300.50639999999999</v>
          </cell>
          <cell r="K857">
            <v>0</v>
          </cell>
          <cell r="L857">
            <v>0</v>
          </cell>
          <cell r="M857">
            <v>0</v>
          </cell>
          <cell r="O857">
            <v>2.5299999999999998</v>
          </cell>
          <cell r="R857">
            <v>0</v>
          </cell>
          <cell r="S857">
            <v>95.31</v>
          </cell>
          <cell r="U857">
            <v>0</v>
          </cell>
          <cell r="X857" t="str">
            <v>-</v>
          </cell>
          <cell r="Y857">
            <v>0</v>
          </cell>
        </row>
        <row r="858">
          <cell r="C858" t="str">
            <v>HOSPITAL PELÓPIDAS SILVEIRA - CG Nº 017/2022</v>
          </cell>
          <cell r="E858" t="str">
            <v>MARIA BETANIA DE BARROS SILVA</v>
          </cell>
          <cell r="F858" t="str">
            <v>2 - Outros Profissionais da Saúde</v>
          </cell>
          <cell r="G858" t="str">
            <v>3222-05</v>
          </cell>
          <cell r="H858" t="str">
            <v>08/2026</v>
          </cell>
          <cell r="I858">
            <v>0</v>
          </cell>
          <cell r="J858">
            <v>366.42959999999999</v>
          </cell>
          <cell r="K858">
            <v>0</v>
          </cell>
          <cell r="L858">
            <v>0</v>
          </cell>
          <cell r="M858">
            <v>0</v>
          </cell>
          <cell r="O858">
            <v>2.5299999999999998</v>
          </cell>
          <cell r="R858">
            <v>0</v>
          </cell>
          <cell r="S858">
            <v>0</v>
          </cell>
          <cell r="U858">
            <v>0</v>
          </cell>
          <cell r="X858" t="str">
            <v>-</v>
          </cell>
          <cell r="Y858">
            <v>0</v>
          </cell>
        </row>
        <row r="859">
          <cell r="C859" t="str">
            <v>HOSPITAL PELÓPIDAS SILVEIRA - CG Nº 017/2022</v>
          </cell>
          <cell r="E859" t="str">
            <v>MARIA BETANIA SABINO DE ARAUJO</v>
          </cell>
          <cell r="F859" t="str">
            <v>2 - Outros Profissionais da Saúde</v>
          </cell>
          <cell r="G859" t="str">
            <v>3222-05</v>
          </cell>
          <cell r="H859" t="str">
            <v>08/2026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O859">
            <v>2.5299999999999998</v>
          </cell>
          <cell r="R859">
            <v>0</v>
          </cell>
          <cell r="S859">
            <v>0</v>
          </cell>
          <cell r="U859">
            <v>0</v>
          </cell>
          <cell r="X859" t="str">
            <v>-</v>
          </cell>
          <cell r="Y859">
            <v>0</v>
          </cell>
        </row>
        <row r="860">
          <cell r="C860" t="str">
            <v>HOSPITAL PELÓPIDAS SILVEIRA - CG Nº 017/2022</v>
          </cell>
          <cell r="E860" t="str">
            <v>MARIA CLARA BARROS DE SOUZA</v>
          </cell>
          <cell r="F860" t="str">
            <v>3 - Administrativo</v>
          </cell>
          <cell r="G860" t="str">
            <v>4110-10</v>
          </cell>
          <cell r="H860" t="str">
            <v>08/2026</v>
          </cell>
          <cell r="I860">
            <v>0</v>
          </cell>
          <cell r="J860">
            <v>133.476</v>
          </cell>
          <cell r="K860">
            <v>0</v>
          </cell>
          <cell r="L860">
            <v>199.55</v>
          </cell>
          <cell r="M860">
            <v>33.340000000000003</v>
          </cell>
          <cell r="O860">
            <v>32.425933202357562</v>
          </cell>
          <cell r="R860">
            <v>279.27547381429611</v>
          </cell>
          <cell r="S860">
            <v>100.03</v>
          </cell>
          <cell r="U860">
            <v>0</v>
          </cell>
          <cell r="X860" t="str">
            <v>-</v>
          </cell>
          <cell r="Y860">
            <v>0</v>
          </cell>
        </row>
        <row r="861">
          <cell r="C861" t="str">
            <v>HOSPITAL PELÓPIDAS SILVEIRA - CG Nº 017/2022</v>
          </cell>
          <cell r="E861" t="str">
            <v>MARIA CLAUDIA DO NASCIMENTO SILVA</v>
          </cell>
          <cell r="F861" t="str">
            <v>2 - Outros Profissionais da Saúde</v>
          </cell>
          <cell r="G861" t="str">
            <v>3222-05</v>
          </cell>
          <cell r="H861" t="str">
            <v>08/2026</v>
          </cell>
          <cell r="I861">
            <v>0</v>
          </cell>
          <cell r="J861">
            <v>284.15280000000001</v>
          </cell>
          <cell r="K861">
            <v>0</v>
          </cell>
          <cell r="L861">
            <v>0</v>
          </cell>
          <cell r="M861">
            <v>0</v>
          </cell>
          <cell r="O861">
            <v>2.5299999999999998</v>
          </cell>
          <cell r="R861">
            <v>0</v>
          </cell>
          <cell r="S861">
            <v>0</v>
          </cell>
          <cell r="U861">
            <v>0</v>
          </cell>
          <cell r="X861" t="str">
            <v>-</v>
          </cell>
          <cell r="Y861">
            <v>0</v>
          </cell>
        </row>
        <row r="862">
          <cell r="C862" t="str">
            <v>HOSPITAL PELÓPIDAS SILVEIRA - CG Nº 017/2022</v>
          </cell>
          <cell r="E862" t="str">
            <v>MARIA CRISTINA DE ANDRADE</v>
          </cell>
          <cell r="F862" t="str">
            <v>3 - Administrativo</v>
          </cell>
          <cell r="G862" t="str">
            <v>4110-10</v>
          </cell>
          <cell r="H862" t="str">
            <v>08/2026</v>
          </cell>
          <cell r="I862">
            <v>0</v>
          </cell>
          <cell r="J862">
            <v>133.37520000000001</v>
          </cell>
          <cell r="K862">
            <v>0</v>
          </cell>
          <cell r="L862">
            <v>0</v>
          </cell>
          <cell r="M862">
            <v>0</v>
          </cell>
          <cell r="O862">
            <v>32.425933202357562</v>
          </cell>
          <cell r="R862">
            <v>0</v>
          </cell>
          <cell r="S862">
            <v>100.03</v>
          </cell>
          <cell r="U862">
            <v>0</v>
          </cell>
          <cell r="X862" t="str">
            <v>-</v>
          </cell>
          <cell r="Y862">
            <v>0</v>
          </cell>
        </row>
        <row r="863">
          <cell r="C863" t="str">
            <v>HOSPITAL PELÓPIDAS SILVEIRA - CG Nº 017/2022</v>
          </cell>
          <cell r="E863" t="str">
            <v>MARIA CRISTINA DUARTE DA SILVA</v>
          </cell>
          <cell r="F863" t="str">
            <v>2 - Outros Profissionais da Saúde</v>
          </cell>
          <cell r="G863" t="str">
            <v>3222-05</v>
          </cell>
          <cell r="H863" t="str">
            <v>08/2026</v>
          </cell>
          <cell r="I863">
            <v>0</v>
          </cell>
          <cell r="J863">
            <v>41.497599999999998</v>
          </cell>
          <cell r="K863">
            <v>0</v>
          </cell>
          <cell r="L863">
            <v>0</v>
          </cell>
          <cell r="M863">
            <v>0</v>
          </cell>
          <cell r="O863">
            <v>2.5299999999999998</v>
          </cell>
          <cell r="R863">
            <v>48.904411764705884</v>
          </cell>
          <cell r="S863">
            <v>25.94</v>
          </cell>
          <cell r="U863">
            <v>0</v>
          </cell>
          <cell r="X863" t="str">
            <v>-</v>
          </cell>
          <cell r="Y863">
            <v>0</v>
          </cell>
        </row>
        <row r="864">
          <cell r="C864" t="str">
            <v>HOSPITAL PELÓPIDAS SILVEIRA - CG Nº 017/2022</v>
          </cell>
          <cell r="E864" t="str">
            <v>MARIA CRISTINA OLIVEIRA DA SILVA</v>
          </cell>
          <cell r="F864" t="str">
            <v>3 - Administrativo</v>
          </cell>
          <cell r="G864" t="str">
            <v>5143-20</v>
          </cell>
          <cell r="H864" t="str">
            <v>08/2026</v>
          </cell>
          <cell r="I864">
            <v>0</v>
          </cell>
          <cell r="J864">
            <v>0</v>
          </cell>
          <cell r="K864">
            <v>0</v>
          </cell>
          <cell r="L864">
            <v>199.55</v>
          </cell>
          <cell r="M864">
            <v>33.340000000000003</v>
          </cell>
          <cell r="O864">
            <v>32.425933202357562</v>
          </cell>
          <cell r="R864">
            <v>0</v>
          </cell>
          <cell r="S864">
            <v>0</v>
          </cell>
          <cell r="U864">
            <v>0</v>
          </cell>
          <cell r="X864" t="str">
            <v>-</v>
          </cell>
          <cell r="Y864">
            <v>0</v>
          </cell>
        </row>
        <row r="865">
          <cell r="C865" t="str">
            <v>HOSPITAL PELÓPIDAS SILVEIRA - CG Nº 017/2022</v>
          </cell>
          <cell r="E865" t="str">
            <v>MARIA DA CONCEICAO DA SILVA</v>
          </cell>
          <cell r="F865" t="str">
            <v>3 - Administrativo</v>
          </cell>
          <cell r="G865" t="str">
            <v>5132-20</v>
          </cell>
          <cell r="H865" t="str">
            <v>08/2026</v>
          </cell>
          <cell r="I865">
            <v>0</v>
          </cell>
          <cell r="J865">
            <v>0</v>
          </cell>
          <cell r="K865">
            <v>1800.91</v>
          </cell>
          <cell r="L865">
            <v>0</v>
          </cell>
          <cell r="M865">
            <v>0</v>
          </cell>
          <cell r="O865">
            <v>32.425933202357562</v>
          </cell>
          <cell r="R865">
            <v>168.57363722975415</v>
          </cell>
          <cell r="S865">
            <v>115.98</v>
          </cell>
          <cell r="U865">
            <v>0</v>
          </cell>
          <cell r="X865" t="str">
            <v>-</v>
          </cell>
          <cell r="Y865">
            <v>0</v>
          </cell>
        </row>
        <row r="866">
          <cell r="C866" t="str">
            <v>HOSPITAL PELÓPIDAS SILVEIRA - CG Nº 017/2022</v>
          </cell>
          <cell r="E866" t="str">
            <v>MARIA DA CONCEICAO SILVA DOS SANTOS</v>
          </cell>
          <cell r="F866" t="str">
            <v>3 - Administrativo</v>
          </cell>
          <cell r="G866" t="str">
            <v>5143-20</v>
          </cell>
          <cell r="H866" t="str">
            <v>08/2026</v>
          </cell>
          <cell r="I866">
            <v>0</v>
          </cell>
          <cell r="J866">
            <v>175.68799999999999</v>
          </cell>
          <cell r="K866">
            <v>0</v>
          </cell>
          <cell r="L866">
            <v>199.55</v>
          </cell>
          <cell r="M866">
            <v>33.340000000000003</v>
          </cell>
          <cell r="O866">
            <v>32.425933202357562</v>
          </cell>
          <cell r="R866">
            <v>0</v>
          </cell>
          <cell r="S866">
            <v>0</v>
          </cell>
          <cell r="U866">
            <v>0</v>
          </cell>
          <cell r="X866" t="str">
            <v>-</v>
          </cell>
          <cell r="Y866">
            <v>0</v>
          </cell>
        </row>
        <row r="867">
          <cell r="C867" t="str">
            <v>HOSPITAL PELÓPIDAS SILVEIRA - CG Nº 017/2022</v>
          </cell>
          <cell r="E867" t="str">
            <v>MARIA DA GLORIA DE ANDRADE</v>
          </cell>
          <cell r="F867" t="str">
            <v>2 - Outros Profissionais da Saúde</v>
          </cell>
          <cell r="G867" t="str">
            <v>5211-30</v>
          </cell>
          <cell r="H867" t="str">
            <v>08/2026</v>
          </cell>
          <cell r="I867">
            <v>0</v>
          </cell>
          <cell r="J867">
            <v>198.34479999999999</v>
          </cell>
          <cell r="K867">
            <v>0</v>
          </cell>
          <cell r="L867">
            <v>0</v>
          </cell>
          <cell r="M867">
            <v>0</v>
          </cell>
          <cell r="O867">
            <v>32.425933202357562</v>
          </cell>
          <cell r="R867">
            <v>0</v>
          </cell>
          <cell r="S867">
            <v>0</v>
          </cell>
          <cell r="U867">
            <v>0</v>
          </cell>
          <cell r="X867" t="str">
            <v>-</v>
          </cell>
          <cell r="Y867">
            <v>0</v>
          </cell>
        </row>
        <row r="868">
          <cell r="C868" t="str">
            <v>HOSPITAL PELÓPIDAS SILVEIRA - CG Nº 017/2022</v>
          </cell>
          <cell r="E868" t="str">
            <v>MARIA DA PENHA NUNES DAVID</v>
          </cell>
          <cell r="F868" t="str">
            <v>2 - Outros Profissionais da Saúde</v>
          </cell>
          <cell r="G868" t="str">
            <v>3222-05</v>
          </cell>
          <cell r="H868" t="str">
            <v>08/2026</v>
          </cell>
          <cell r="I868">
            <v>0</v>
          </cell>
          <cell r="J868">
            <v>406.17520000000002</v>
          </cell>
          <cell r="K868">
            <v>0</v>
          </cell>
          <cell r="L868">
            <v>0</v>
          </cell>
          <cell r="M868">
            <v>0</v>
          </cell>
          <cell r="O868">
            <v>2.5299999999999998</v>
          </cell>
          <cell r="R868">
            <v>0</v>
          </cell>
          <cell r="S868">
            <v>0</v>
          </cell>
          <cell r="U868">
            <v>0</v>
          </cell>
          <cell r="X868" t="str">
            <v>-</v>
          </cell>
          <cell r="Y868">
            <v>0</v>
          </cell>
        </row>
        <row r="869">
          <cell r="C869" t="str">
            <v>HOSPITAL PELÓPIDAS SILVEIRA - CG Nº 017/2022</v>
          </cell>
          <cell r="E869" t="str">
            <v>MARIA DAS DORES DA SILVA</v>
          </cell>
          <cell r="F869" t="str">
            <v>2 - Outros Profissionais da Saúde</v>
          </cell>
          <cell r="G869" t="str">
            <v>3222-05</v>
          </cell>
          <cell r="H869" t="str">
            <v>08/2026</v>
          </cell>
          <cell r="I869">
            <v>0</v>
          </cell>
          <cell r="J869">
            <v>302.48559999999998</v>
          </cell>
          <cell r="K869">
            <v>0</v>
          </cell>
          <cell r="L869">
            <v>0</v>
          </cell>
          <cell r="M869">
            <v>0</v>
          </cell>
          <cell r="O869">
            <v>2.5299999999999998</v>
          </cell>
          <cell r="R869">
            <v>0</v>
          </cell>
          <cell r="S869">
            <v>0</v>
          </cell>
          <cell r="U869">
            <v>0</v>
          </cell>
          <cell r="X869" t="str">
            <v>-</v>
          </cell>
          <cell r="Y869">
            <v>0</v>
          </cell>
        </row>
        <row r="870">
          <cell r="C870" t="str">
            <v>HOSPITAL PELÓPIDAS SILVEIRA - CG Nº 017/2022</v>
          </cell>
          <cell r="E870" t="str">
            <v>MARIA DAS GRACAS DA SILVA</v>
          </cell>
          <cell r="F870" t="str">
            <v>2 - Outros Profissionais da Saúde</v>
          </cell>
          <cell r="G870" t="str">
            <v>3222-05</v>
          </cell>
          <cell r="H870" t="str">
            <v>08/2026</v>
          </cell>
          <cell r="I870">
            <v>0</v>
          </cell>
          <cell r="J870">
            <v>405.95839999999998</v>
          </cell>
          <cell r="K870">
            <v>0</v>
          </cell>
          <cell r="L870">
            <v>0</v>
          </cell>
          <cell r="M870">
            <v>0</v>
          </cell>
          <cell r="O870">
            <v>2.5299999999999998</v>
          </cell>
          <cell r="R870">
            <v>297.72577991171977</v>
          </cell>
          <cell r="S870">
            <v>84.94</v>
          </cell>
          <cell r="U870">
            <v>0</v>
          </cell>
          <cell r="X870" t="str">
            <v>-</v>
          </cell>
          <cell r="Y870">
            <v>0</v>
          </cell>
        </row>
        <row r="871">
          <cell r="C871" t="str">
            <v>HOSPITAL PELÓPIDAS SILVEIRA - CG Nº 017/2022</v>
          </cell>
          <cell r="E871" t="str">
            <v>MARIA DAS NEVES DE LIMA ALVES</v>
          </cell>
          <cell r="F871" t="str">
            <v>3 - Administrativo</v>
          </cell>
          <cell r="G871" t="str">
            <v>5143-20</v>
          </cell>
          <cell r="H871" t="str">
            <v>08/2026</v>
          </cell>
          <cell r="I871">
            <v>0</v>
          </cell>
          <cell r="J871">
            <v>185.24719999999999</v>
          </cell>
          <cell r="K871">
            <v>0</v>
          </cell>
          <cell r="L871">
            <v>0</v>
          </cell>
          <cell r="M871">
            <v>0</v>
          </cell>
          <cell r="O871">
            <v>32.425933202357562</v>
          </cell>
          <cell r="R871">
            <v>140.89817808361866</v>
          </cell>
          <cell r="S871">
            <v>100.03</v>
          </cell>
          <cell r="U871">
            <v>0</v>
          </cell>
          <cell r="X871" t="str">
            <v>-</v>
          </cell>
          <cell r="Y871">
            <v>0</v>
          </cell>
        </row>
        <row r="872">
          <cell r="C872" t="str">
            <v>HOSPITAL PELÓPIDAS SILVEIRA - CG Nº 017/2022</v>
          </cell>
          <cell r="E872" t="str">
            <v>MARIA DAS NEVES PINHEIRO</v>
          </cell>
          <cell r="F872" t="str">
            <v>2 - Outros Profissionais da Saúde</v>
          </cell>
          <cell r="G872" t="str">
            <v>3222-05</v>
          </cell>
          <cell r="H872" t="str">
            <v>08/2026</v>
          </cell>
          <cell r="I872">
            <v>0</v>
          </cell>
          <cell r="J872">
            <v>303.57920000000001</v>
          </cell>
          <cell r="K872">
            <v>0</v>
          </cell>
          <cell r="L872">
            <v>0</v>
          </cell>
          <cell r="M872">
            <v>0</v>
          </cell>
          <cell r="O872">
            <v>2.5299999999999998</v>
          </cell>
          <cell r="R872">
            <v>0</v>
          </cell>
          <cell r="S872">
            <v>0</v>
          </cell>
          <cell r="U872">
            <v>0</v>
          </cell>
          <cell r="X872" t="str">
            <v>-</v>
          </cell>
          <cell r="Y872">
            <v>0</v>
          </cell>
        </row>
        <row r="873">
          <cell r="C873" t="str">
            <v>HOSPITAL PELÓPIDAS SILVEIRA - CG Nº 017/2022</v>
          </cell>
          <cell r="E873" t="str">
            <v>MARIA DENISE PESSOA DOS SANTOS</v>
          </cell>
          <cell r="F873" t="str">
            <v>2 - Outros Profissionais da Saúde</v>
          </cell>
          <cell r="G873" t="str">
            <v>3222-05</v>
          </cell>
          <cell r="H873" t="str">
            <v>08/2026</v>
          </cell>
          <cell r="I873">
            <v>0</v>
          </cell>
          <cell r="J873">
            <v>367.21199999999999</v>
          </cell>
          <cell r="K873">
            <v>0</v>
          </cell>
          <cell r="L873">
            <v>0</v>
          </cell>
          <cell r="M873">
            <v>0</v>
          </cell>
          <cell r="O873">
            <v>2.5299999999999998</v>
          </cell>
          <cell r="R873">
            <v>140.89817808361866</v>
          </cell>
          <cell r="S873">
            <v>97.26</v>
          </cell>
          <cell r="U873">
            <v>0</v>
          </cell>
          <cell r="X873" t="str">
            <v>-</v>
          </cell>
          <cell r="Y873">
            <v>0</v>
          </cell>
        </row>
        <row r="874">
          <cell r="C874" t="str">
            <v>HOSPITAL PELÓPIDAS SILVEIRA - CG Nº 017/2022</v>
          </cell>
          <cell r="E874" t="str">
            <v>MARIA DIAS CONCEICAO CAMPOS FRANCA</v>
          </cell>
          <cell r="F874" t="str">
            <v>3 - Administrativo</v>
          </cell>
          <cell r="G874" t="str">
            <v>5143-20</v>
          </cell>
          <cell r="H874" t="str">
            <v>08/2026</v>
          </cell>
          <cell r="I874">
            <v>0</v>
          </cell>
          <cell r="J874">
            <v>212.71440000000001</v>
          </cell>
          <cell r="K874">
            <v>0</v>
          </cell>
          <cell r="L874">
            <v>199.55</v>
          </cell>
          <cell r="M874">
            <v>33.340000000000003</v>
          </cell>
          <cell r="O874">
            <v>32.425933202357562</v>
          </cell>
          <cell r="R874">
            <v>140.89817808361866</v>
          </cell>
          <cell r="S874">
            <v>100.03</v>
          </cell>
          <cell r="U874">
            <v>0</v>
          </cell>
          <cell r="X874" t="str">
            <v>-</v>
          </cell>
          <cell r="Y874">
            <v>0</v>
          </cell>
        </row>
        <row r="875">
          <cell r="C875" t="str">
            <v>HOSPITAL PELÓPIDAS SILVEIRA - CG Nº 017/2022</v>
          </cell>
          <cell r="E875" t="str">
            <v>MARIA DO CARMO DA SILVA</v>
          </cell>
          <cell r="F875" t="str">
            <v>2 - Outros Profissionais da Saúde</v>
          </cell>
          <cell r="G875" t="str">
            <v>3222-05</v>
          </cell>
          <cell r="H875" t="str">
            <v>08/2026</v>
          </cell>
          <cell r="I875">
            <v>0</v>
          </cell>
          <cell r="J875">
            <v>288.40159999999997</v>
          </cell>
          <cell r="K875">
            <v>0</v>
          </cell>
          <cell r="L875">
            <v>0</v>
          </cell>
          <cell r="M875">
            <v>0</v>
          </cell>
          <cell r="O875">
            <v>2.5299999999999998</v>
          </cell>
          <cell r="R875">
            <v>0</v>
          </cell>
          <cell r="S875">
            <v>86.89</v>
          </cell>
          <cell r="U875">
            <v>0</v>
          </cell>
          <cell r="X875" t="str">
            <v>-</v>
          </cell>
          <cell r="Y875">
            <v>0</v>
          </cell>
        </row>
        <row r="876">
          <cell r="C876" t="str">
            <v>HOSPITAL PELÓPIDAS SILVEIRA - CG Nº 017/2022</v>
          </cell>
          <cell r="E876" t="str">
            <v>MARIA DO CARMO PEREIRA DE MOURA</v>
          </cell>
          <cell r="F876" t="str">
            <v>3 - Administrativo</v>
          </cell>
          <cell r="G876" t="str">
            <v>5134-30</v>
          </cell>
          <cell r="H876" t="str">
            <v>08/2026</v>
          </cell>
          <cell r="I876">
            <v>0</v>
          </cell>
          <cell r="J876">
            <v>159.31120000000001</v>
          </cell>
          <cell r="K876">
            <v>0</v>
          </cell>
          <cell r="L876">
            <v>199.55</v>
          </cell>
          <cell r="M876">
            <v>33.340000000000003</v>
          </cell>
          <cell r="O876">
            <v>32.425933202357562</v>
          </cell>
          <cell r="R876">
            <v>140.89817808361866</v>
          </cell>
          <cell r="S876">
            <v>100.03</v>
          </cell>
          <cell r="U876">
            <v>0</v>
          </cell>
          <cell r="X876" t="str">
            <v>-</v>
          </cell>
          <cell r="Y876">
            <v>0</v>
          </cell>
        </row>
        <row r="877">
          <cell r="C877" t="str">
            <v>HOSPITAL PELÓPIDAS SILVEIRA - CG Nº 017/2022</v>
          </cell>
          <cell r="E877" t="str">
            <v>MARIA EDIVANE DO NASCIMENTO</v>
          </cell>
          <cell r="F877" t="str">
            <v>2 - Outros Profissionais da Saúde</v>
          </cell>
          <cell r="G877" t="str">
            <v>3222-05</v>
          </cell>
          <cell r="H877" t="str">
            <v>08/2026</v>
          </cell>
          <cell r="I877">
            <v>0</v>
          </cell>
          <cell r="J877">
            <v>313.16000000000003</v>
          </cell>
          <cell r="K877">
            <v>0</v>
          </cell>
          <cell r="L877">
            <v>0</v>
          </cell>
          <cell r="M877">
            <v>0</v>
          </cell>
          <cell r="O877">
            <v>2.5299999999999998</v>
          </cell>
          <cell r="R877">
            <v>297.72577991171977</v>
          </cell>
          <cell r="S877">
            <v>97.26</v>
          </cell>
          <cell r="U877">
            <v>0</v>
          </cell>
          <cell r="X877" t="str">
            <v>-</v>
          </cell>
          <cell r="Y877">
            <v>0</v>
          </cell>
        </row>
        <row r="878">
          <cell r="C878" t="str">
            <v>HOSPITAL PELÓPIDAS SILVEIRA - CG Nº 017/2022</v>
          </cell>
          <cell r="E878" t="str">
            <v>MARIA EDUARDA CRUZ ROCHA</v>
          </cell>
          <cell r="F878" t="str">
            <v>2 - Outros Profissionais da Saúde</v>
          </cell>
          <cell r="G878" t="str">
            <v>3222-05</v>
          </cell>
          <cell r="H878" t="str">
            <v>08/2026</v>
          </cell>
          <cell r="I878">
            <v>0</v>
          </cell>
          <cell r="J878">
            <v>294.8064</v>
          </cell>
          <cell r="K878">
            <v>0</v>
          </cell>
          <cell r="L878">
            <v>0</v>
          </cell>
          <cell r="M878">
            <v>0</v>
          </cell>
          <cell r="O878">
            <v>2.5299999999999998</v>
          </cell>
          <cell r="R878">
            <v>297.72577991171977</v>
          </cell>
          <cell r="S878">
            <v>97.26</v>
          </cell>
          <cell r="U878">
            <v>0</v>
          </cell>
          <cell r="X878" t="str">
            <v>-</v>
          </cell>
          <cell r="Y878">
            <v>0</v>
          </cell>
        </row>
        <row r="879">
          <cell r="C879" t="str">
            <v>HOSPITAL PELÓPIDAS SILVEIRA - CG Nº 017/2022</v>
          </cell>
          <cell r="E879" t="str">
            <v>MARIA EDUARDA DE ARRUDA SAROLDI</v>
          </cell>
          <cell r="F879" t="str">
            <v>2 - Outros Profissionais da Saúde</v>
          </cell>
          <cell r="G879" t="str">
            <v>2235-05</v>
          </cell>
          <cell r="H879" t="str">
            <v>08/2026</v>
          </cell>
          <cell r="I879">
            <v>0</v>
          </cell>
          <cell r="J879">
            <v>460.32960000000003</v>
          </cell>
          <cell r="K879">
            <v>0</v>
          </cell>
          <cell r="L879">
            <v>0</v>
          </cell>
          <cell r="M879">
            <v>0</v>
          </cell>
          <cell r="O879">
            <v>5.31</v>
          </cell>
          <cell r="R879">
            <v>0</v>
          </cell>
          <cell r="S879">
            <v>0</v>
          </cell>
          <cell r="U879">
            <v>0</v>
          </cell>
          <cell r="X879" t="str">
            <v>-</v>
          </cell>
          <cell r="Y879">
            <v>0</v>
          </cell>
        </row>
        <row r="880">
          <cell r="C880" t="str">
            <v>HOSPITAL PELÓPIDAS SILVEIRA - CG Nº 017/2022</v>
          </cell>
          <cell r="E880" t="str">
            <v>MARIA EDUARDA JOSE DE SANTANA</v>
          </cell>
          <cell r="F880" t="str">
            <v>3 - Administrativo</v>
          </cell>
          <cell r="G880" t="str">
            <v>1423-40</v>
          </cell>
          <cell r="H880" t="str">
            <v>08/2026</v>
          </cell>
          <cell r="I880">
            <v>0</v>
          </cell>
          <cell r="J880">
            <v>77.441599999999994</v>
          </cell>
          <cell r="K880">
            <v>0</v>
          </cell>
          <cell r="L880">
            <v>199.55</v>
          </cell>
          <cell r="M880">
            <v>44</v>
          </cell>
          <cell r="O880">
            <v>32.425933202357562</v>
          </cell>
          <cell r="R880">
            <v>389.97731039883809</v>
          </cell>
          <cell r="S880">
            <v>261.99</v>
          </cell>
          <cell r="U880">
            <v>0</v>
          </cell>
          <cell r="X880" t="str">
            <v>-</v>
          </cell>
          <cell r="Y880">
            <v>0</v>
          </cell>
        </row>
        <row r="881">
          <cell r="C881" t="str">
            <v>HOSPITAL PELÓPIDAS SILVEIRA - CG Nº 017/2022</v>
          </cell>
          <cell r="E881" t="str">
            <v>MARIA EDUARDA LIRA DA SILVA</v>
          </cell>
          <cell r="F881" t="str">
            <v>3 - Administrativo</v>
          </cell>
          <cell r="G881" t="str">
            <v>4110-10</v>
          </cell>
          <cell r="H881" t="str">
            <v>08/2026</v>
          </cell>
          <cell r="I881">
            <v>0</v>
          </cell>
          <cell r="J881">
            <v>133.37520000000001</v>
          </cell>
          <cell r="K881">
            <v>0</v>
          </cell>
          <cell r="L881">
            <v>0</v>
          </cell>
          <cell r="M881">
            <v>0</v>
          </cell>
          <cell r="O881">
            <v>32.425933202357562</v>
          </cell>
          <cell r="R881">
            <v>293.11320338736385</v>
          </cell>
          <cell r="S881">
            <v>86.69</v>
          </cell>
          <cell r="U881">
            <v>0</v>
          </cell>
          <cell r="X881" t="str">
            <v>-</v>
          </cell>
          <cell r="Y881">
            <v>0</v>
          </cell>
        </row>
        <row r="882">
          <cell r="C882" t="str">
            <v>HOSPITAL PELÓPIDAS SILVEIRA - CG Nº 017/2022</v>
          </cell>
          <cell r="E882" t="str">
            <v>MARIA EDUARDA MARQUES MACHADO DA SILVA</v>
          </cell>
          <cell r="F882" t="str">
            <v>2 - Outros Profissionais da Saúde</v>
          </cell>
          <cell r="G882" t="str">
            <v>2235-05</v>
          </cell>
          <cell r="H882" t="str">
            <v>08/2026</v>
          </cell>
          <cell r="I882">
            <v>0</v>
          </cell>
          <cell r="J882">
            <v>412.4504</v>
          </cell>
          <cell r="K882">
            <v>0</v>
          </cell>
          <cell r="L882">
            <v>0</v>
          </cell>
          <cell r="M882">
            <v>0</v>
          </cell>
          <cell r="O882">
            <v>5.31</v>
          </cell>
          <cell r="R882">
            <v>0</v>
          </cell>
          <cell r="S882">
            <v>0</v>
          </cell>
          <cell r="U882">
            <v>0</v>
          </cell>
          <cell r="X882" t="str">
            <v>-</v>
          </cell>
          <cell r="Y882">
            <v>0</v>
          </cell>
        </row>
        <row r="883">
          <cell r="C883" t="str">
            <v>HOSPITAL PELÓPIDAS SILVEIRA - CG Nº 017/2022</v>
          </cell>
          <cell r="E883" t="str">
            <v>MARIA EDUARDA SANTOS DA SILVA</v>
          </cell>
          <cell r="F883" t="str">
            <v>2 - Outros Profissionais da Saúde</v>
          </cell>
          <cell r="G883" t="str">
            <v>3222-05</v>
          </cell>
          <cell r="H883" t="str">
            <v>08/2026</v>
          </cell>
          <cell r="I883">
            <v>0</v>
          </cell>
          <cell r="J883">
            <v>283.02080000000001</v>
          </cell>
          <cell r="K883">
            <v>0</v>
          </cell>
          <cell r="L883">
            <v>0</v>
          </cell>
          <cell r="M883">
            <v>0</v>
          </cell>
          <cell r="O883">
            <v>2.5299999999999998</v>
          </cell>
          <cell r="R883">
            <v>279.27547381429611</v>
          </cell>
          <cell r="S883">
            <v>94.67</v>
          </cell>
          <cell r="U883">
            <v>0</v>
          </cell>
          <cell r="X883" t="str">
            <v>-</v>
          </cell>
          <cell r="Y883">
            <v>0</v>
          </cell>
        </row>
        <row r="884">
          <cell r="C884" t="str">
            <v>HOSPITAL PELÓPIDAS SILVEIRA - CG Nº 017/2022</v>
          </cell>
          <cell r="E884" t="str">
            <v>MARIA ERICA DA SILVA SANTANA</v>
          </cell>
          <cell r="F884" t="str">
            <v>2 - Outros Profissionais da Saúde</v>
          </cell>
          <cell r="G884" t="str">
            <v>3222-05</v>
          </cell>
          <cell r="H884" t="str">
            <v>08/2026</v>
          </cell>
          <cell r="I884">
            <v>0</v>
          </cell>
          <cell r="J884">
            <v>294.55119999999999</v>
          </cell>
          <cell r="K884">
            <v>0</v>
          </cell>
          <cell r="L884">
            <v>0</v>
          </cell>
          <cell r="M884">
            <v>0</v>
          </cell>
          <cell r="O884">
            <v>2.5299999999999998</v>
          </cell>
          <cell r="R884">
            <v>140.89817808361866</v>
          </cell>
          <cell r="S884">
            <v>92.07</v>
          </cell>
          <cell r="U884">
            <v>0</v>
          </cell>
          <cell r="X884" t="str">
            <v>-</v>
          </cell>
          <cell r="Y884">
            <v>0</v>
          </cell>
        </row>
        <row r="885">
          <cell r="C885" t="str">
            <v>HOSPITAL PELÓPIDAS SILVEIRA - CG Nº 017/2022</v>
          </cell>
          <cell r="E885" t="str">
            <v>MARIA ESTELA FERREIRA DA SILVA</v>
          </cell>
          <cell r="F885" t="str">
            <v>2 - Outros Profissionais da Saúde</v>
          </cell>
          <cell r="G885" t="str">
            <v>3222-05</v>
          </cell>
          <cell r="H885" t="str">
            <v>08/2026</v>
          </cell>
          <cell r="I885">
            <v>0</v>
          </cell>
          <cell r="J885">
            <v>208.50479999999999</v>
          </cell>
          <cell r="K885">
            <v>0</v>
          </cell>
          <cell r="L885">
            <v>199.55</v>
          </cell>
          <cell r="M885">
            <v>32.42</v>
          </cell>
          <cell r="O885">
            <v>2.5299999999999998</v>
          </cell>
          <cell r="R885">
            <v>0</v>
          </cell>
          <cell r="S885">
            <v>97.26</v>
          </cell>
          <cell r="U885">
            <v>0</v>
          </cell>
          <cell r="X885" t="str">
            <v>-</v>
          </cell>
          <cell r="Y885">
            <v>0</v>
          </cell>
        </row>
        <row r="886">
          <cell r="C886" t="str">
            <v>HOSPITAL PELÓPIDAS SILVEIRA - CG Nº 017/2022</v>
          </cell>
          <cell r="E886" t="str">
            <v>MARIA ESTHER BRANDAO VELOSO DA SILVA</v>
          </cell>
          <cell r="F886" t="str">
            <v>2 - Outros Profissionais da Saúde</v>
          </cell>
          <cell r="G886" t="str">
            <v>2235-05</v>
          </cell>
          <cell r="H886" t="str">
            <v>08/2026</v>
          </cell>
          <cell r="I886">
            <v>0</v>
          </cell>
          <cell r="J886">
            <v>584.24159999999995</v>
          </cell>
          <cell r="K886">
            <v>0</v>
          </cell>
          <cell r="L886">
            <v>199.55</v>
          </cell>
          <cell r="M886">
            <v>3.33</v>
          </cell>
          <cell r="O886">
            <v>5.31</v>
          </cell>
          <cell r="R886">
            <v>0</v>
          </cell>
          <cell r="S886">
            <v>0</v>
          </cell>
          <cell r="U886">
            <v>0</v>
          </cell>
          <cell r="X886" t="str">
            <v>-</v>
          </cell>
          <cell r="Y886">
            <v>0</v>
          </cell>
        </row>
        <row r="887">
          <cell r="C887" t="str">
            <v>HOSPITAL PELÓPIDAS SILVEIRA - CG Nº 017/2022</v>
          </cell>
          <cell r="E887" t="str">
            <v>MARIA EUGENIA SANTANA DOS SANTOS</v>
          </cell>
          <cell r="F887" t="str">
            <v>3 - Administrativo</v>
          </cell>
          <cell r="G887" t="str">
            <v>4110-10</v>
          </cell>
          <cell r="H887" t="str">
            <v>08/2026</v>
          </cell>
          <cell r="I887">
            <v>0</v>
          </cell>
          <cell r="J887">
            <v>7.2511999999999999</v>
          </cell>
          <cell r="K887">
            <v>0</v>
          </cell>
          <cell r="L887">
            <v>199.55</v>
          </cell>
          <cell r="M887">
            <v>33.340000000000003</v>
          </cell>
          <cell r="O887">
            <v>32.425933202357562</v>
          </cell>
          <cell r="R887">
            <v>389.97731039883809</v>
          </cell>
          <cell r="S887">
            <v>378</v>
          </cell>
          <cell r="U887">
            <v>27.02</v>
          </cell>
          <cell r="X887" t="str">
            <v>Auxílio Básico</v>
          </cell>
          <cell r="Y887">
            <v>0</v>
          </cell>
        </row>
        <row r="888">
          <cell r="C888" t="str">
            <v>HOSPITAL PELÓPIDAS SILVEIRA - CG Nº 017/2022</v>
          </cell>
          <cell r="E888" t="str">
            <v>MARIA GABRIELA FURTADO SOBRAL</v>
          </cell>
          <cell r="F888" t="str">
            <v>2 - Outros Profissionais da Saúde</v>
          </cell>
          <cell r="G888" t="str">
            <v>3222-05</v>
          </cell>
          <cell r="H888" t="str">
            <v>08/2026</v>
          </cell>
          <cell r="I888">
            <v>0</v>
          </cell>
          <cell r="J888">
            <v>307.19439999999997</v>
          </cell>
          <cell r="K888">
            <v>0</v>
          </cell>
          <cell r="L888">
            <v>0</v>
          </cell>
          <cell r="M888">
            <v>0</v>
          </cell>
          <cell r="O888">
            <v>2.5299999999999998</v>
          </cell>
          <cell r="R888">
            <v>150.12333113233049</v>
          </cell>
          <cell r="S888">
            <v>97.26</v>
          </cell>
          <cell r="U888">
            <v>0</v>
          </cell>
          <cell r="X888" t="str">
            <v>-</v>
          </cell>
          <cell r="Y888">
            <v>0</v>
          </cell>
        </row>
        <row r="889">
          <cell r="C889" t="str">
            <v>HOSPITAL PELÓPIDAS SILVEIRA - CG Nº 017/2022</v>
          </cell>
          <cell r="E889" t="str">
            <v>MARIA GERLANE RUFINO DA SILVA</v>
          </cell>
          <cell r="F889" t="str">
            <v>2 - Outros Profissionais da Saúde</v>
          </cell>
          <cell r="G889" t="str">
            <v>3222-05</v>
          </cell>
          <cell r="H889" t="str">
            <v>08/2026</v>
          </cell>
          <cell r="I889">
            <v>0</v>
          </cell>
          <cell r="J889">
            <v>296.32240000000002</v>
          </cell>
          <cell r="K889">
            <v>0</v>
          </cell>
          <cell r="L889">
            <v>0</v>
          </cell>
          <cell r="M889">
            <v>0</v>
          </cell>
          <cell r="O889">
            <v>2.5299999999999998</v>
          </cell>
          <cell r="R889">
            <v>137.00311346305142</v>
          </cell>
          <cell r="S889">
            <v>0</v>
          </cell>
          <cell r="U889">
            <v>0</v>
          </cell>
          <cell r="X889" t="str">
            <v>-</v>
          </cell>
          <cell r="Y889">
            <v>0</v>
          </cell>
        </row>
        <row r="890">
          <cell r="C890" t="str">
            <v>HOSPITAL PELÓPIDAS SILVEIRA - CG Nº 017/2022</v>
          </cell>
          <cell r="E890" t="str">
            <v>MARIA GISELE DE ARAUJO SOBRINHO NASCIMENTO</v>
          </cell>
          <cell r="F890" t="str">
            <v>3 - Administrativo</v>
          </cell>
          <cell r="G890" t="str">
            <v>4110-10</v>
          </cell>
          <cell r="H890" t="str">
            <v>08/2026</v>
          </cell>
          <cell r="I890">
            <v>0</v>
          </cell>
          <cell r="J890">
            <v>132.20320000000001</v>
          </cell>
          <cell r="K890">
            <v>0</v>
          </cell>
          <cell r="L890">
            <v>199.55</v>
          </cell>
          <cell r="M890">
            <v>33.340000000000003</v>
          </cell>
          <cell r="O890">
            <v>32.425933202357562</v>
          </cell>
          <cell r="R890">
            <v>140.89817808361866</v>
          </cell>
          <cell r="S890">
            <v>100.03</v>
          </cell>
          <cell r="U890">
            <v>0</v>
          </cell>
          <cell r="X890" t="str">
            <v>-</v>
          </cell>
          <cell r="Y890">
            <v>0</v>
          </cell>
        </row>
        <row r="891">
          <cell r="C891" t="str">
            <v>HOSPITAL PELÓPIDAS SILVEIRA - CG Nº 017/2022</v>
          </cell>
          <cell r="E891" t="str">
            <v>MARIA GORETE DE LIMA BARRETO</v>
          </cell>
          <cell r="F891" t="str">
            <v>3 - Administrativo</v>
          </cell>
          <cell r="G891" t="str">
            <v>4110-10</v>
          </cell>
          <cell r="H891" t="str">
            <v>08/2026</v>
          </cell>
          <cell r="I891">
            <v>0</v>
          </cell>
          <cell r="J891">
            <v>152.07759999999999</v>
          </cell>
          <cell r="K891">
            <v>0</v>
          </cell>
          <cell r="L891">
            <v>199.55</v>
          </cell>
          <cell r="M891">
            <v>38.020000000000003</v>
          </cell>
          <cell r="O891">
            <v>32.425933202357562</v>
          </cell>
          <cell r="R891">
            <v>0</v>
          </cell>
          <cell r="S891">
            <v>0</v>
          </cell>
          <cell r="U891">
            <v>0</v>
          </cell>
          <cell r="X891" t="str">
            <v>-</v>
          </cell>
          <cell r="Y891">
            <v>0</v>
          </cell>
        </row>
        <row r="892">
          <cell r="C892" t="str">
            <v>HOSPITAL PELÓPIDAS SILVEIRA - CG Nº 017/2022</v>
          </cell>
          <cell r="E892" t="str">
            <v>MARIA ILMA DOS SANTOS</v>
          </cell>
          <cell r="F892" t="str">
            <v>2 - Outros Profissionais da Saúde</v>
          </cell>
          <cell r="G892" t="str">
            <v>3222-05</v>
          </cell>
          <cell r="H892" t="str">
            <v>08/2026</v>
          </cell>
          <cell r="I892">
            <v>0</v>
          </cell>
          <cell r="J892">
            <v>293.32479999999998</v>
          </cell>
          <cell r="K892">
            <v>0</v>
          </cell>
          <cell r="L892">
            <v>0</v>
          </cell>
          <cell r="M892">
            <v>0</v>
          </cell>
          <cell r="O892">
            <v>2.5299999999999998</v>
          </cell>
          <cell r="R892">
            <v>140.89817808361866</v>
          </cell>
          <cell r="S892">
            <v>97.26</v>
          </cell>
          <cell r="U892">
            <v>0</v>
          </cell>
          <cell r="X892" t="str">
            <v>-</v>
          </cell>
          <cell r="Y892">
            <v>0</v>
          </cell>
        </row>
        <row r="893">
          <cell r="C893" t="str">
            <v>HOSPITAL PELÓPIDAS SILVEIRA - CG Nº 017/2022</v>
          </cell>
          <cell r="E893" t="str">
            <v>MARIA INES DE SENA MACIEL</v>
          </cell>
          <cell r="F893" t="str">
            <v>2 - Outros Profissionais da Saúde</v>
          </cell>
          <cell r="G893" t="str">
            <v>3222-05</v>
          </cell>
          <cell r="H893" t="str">
            <v>08/2026</v>
          </cell>
          <cell r="I893">
            <v>0</v>
          </cell>
          <cell r="J893">
            <v>281.63200000000001</v>
          </cell>
          <cell r="K893">
            <v>0</v>
          </cell>
          <cell r="L893">
            <v>0</v>
          </cell>
          <cell r="M893">
            <v>0</v>
          </cell>
          <cell r="O893">
            <v>2.5299999999999998</v>
          </cell>
          <cell r="R893">
            <v>140.89817808361866</v>
          </cell>
          <cell r="S893">
            <v>97.26</v>
          </cell>
          <cell r="U893">
            <v>0</v>
          </cell>
          <cell r="X893" t="str">
            <v>-</v>
          </cell>
          <cell r="Y893">
            <v>0</v>
          </cell>
        </row>
        <row r="894">
          <cell r="C894" t="str">
            <v>HOSPITAL PELÓPIDAS SILVEIRA - CG Nº 017/2022</v>
          </cell>
          <cell r="E894" t="str">
            <v>MARIA INEZ DE BRITO SALES SOARES</v>
          </cell>
          <cell r="F894" t="str">
            <v>2 - Outros Profissionais da Saúde</v>
          </cell>
          <cell r="G894" t="str">
            <v>3242-05</v>
          </cell>
          <cell r="H894" t="str">
            <v>08/2026</v>
          </cell>
          <cell r="I894">
            <v>0</v>
          </cell>
          <cell r="J894">
            <v>161.54239999999999</v>
          </cell>
          <cell r="K894">
            <v>0</v>
          </cell>
          <cell r="L894">
            <v>0</v>
          </cell>
          <cell r="M894">
            <v>0</v>
          </cell>
          <cell r="O894">
            <v>2.5299999999999998</v>
          </cell>
          <cell r="R894">
            <v>150.12333113233049</v>
          </cell>
          <cell r="S894">
            <v>106.7</v>
          </cell>
          <cell r="U894">
            <v>0</v>
          </cell>
          <cell r="X894" t="str">
            <v>-</v>
          </cell>
          <cell r="Y894">
            <v>0</v>
          </cell>
        </row>
        <row r="895">
          <cell r="C895" t="str">
            <v>HOSPITAL PELÓPIDAS SILVEIRA - CG Nº 017/2022</v>
          </cell>
          <cell r="E895" t="str">
            <v>MARIA ISABEL LIMA MARTINS</v>
          </cell>
          <cell r="F895" t="str">
            <v>2 - Outros Profissionais da Saúde</v>
          </cell>
          <cell r="G895" t="str">
            <v>3222-05</v>
          </cell>
          <cell r="H895" t="str">
            <v>08/2026</v>
          </cell>
          <cell r="I895">
            <v>0</v>
          </cell>
          <cell r="J895">
            <v>294.74160000000001</v>
          </cell>
          <cell r="K895">
            <v>0</v>
          </cell>
          <cell r="L895">
            <v>0</v>
          </cell>
          <cell r="M895">
            <v>0</v>
          </cell>
          <cell r="O895">
            <v>2.5299999999999998</v>
          </cell>
          <cell r="R895">
            <v>150.12333113233049</v>
          </cell>
          <cell r="S895">
            <v>89.48</v>
          </cell>
          <cell r="U895">
            <v>0</v>
          </cell>
          <cell r="X895" t="str">
            <v>-</v>
          </cell>
          <cell r="Y895">
            <v>0</v>
          </cell>
        </row>
        <row r="896">
          <cell r="C896" t="str">
            <v>HOSPITAL PELÓPIDAS SILVEIRA - CG Nº 017/2022</v>
          </cell>
          <cell r="E896" t="str">
            <v>MARIA IZABEL DE ARRUDA QUINTEIRO</v>
          </cell>
          <cell r="F896" t="str">
            <v>2 - Outros Profissionais da Saúde</v>
          </cell>
          <cell r="G896" t="str">
            <v>2236-05</v>
          </cell>
          <cell r="H896" t="str">
            <v>08/2026</v>
          </cell>
          <cell r="I896">
            <v>0</v>
          </cell>
          <cell r="J896">
            <v>287.48399999999998</v>
          </cell>
          <cell r="K896">
            <v>0</v>
          </cell>
          <cell r="L896">
            <v>0</v>
          </cell>
          <cell r="M896">
            <v>0</v>
          </cell>
          <cell r="O896">
            <v>5.31</v>
          </cell>
          <cell r="R896">
            <v>0</v>
          </cell>
          <cell r="S896">
            <v>0</v>
          </cell>
          <cell r="U896">
            <v>0</v>
          </cell>
          <cell r="X896" t="str">
            <v>-</v>
          </cell>
          <cell r="Y896">
            <v>0</v>
          </cell>
        </row>
        <row r="897">
          <cell r="C897" t="str">
            <v>HOSPITAL PELÓPIDAS SILVEIRA - CG Nº 017/2022</v>
          </cell>
          <cell r="E897" t="str">
            <v>MARIA JOSE DA SILVA</v>
          </cell>
          <cell r="F897" t="str">
            <v>2 - Outros Profissionais da Saúde</v>
          </cell>
          <cell r="G897" t="str">
            <v>3222-05</v>
          </cell>
          <cell r="H897" t="str">
            <v>08/2026</v>
          </cell>
          <cell r="I897">
            <v>0</v>
          </cell>
          <cell r="J897">
            <v>304.47519999999997</v>
          </cell>
          <cell r="K897">
            <v>0</v>
          </cell>
          <cell r="L897">
            <v>0</v>
          </cell>
          <cell r="M897">
            <v>0</v>
          </cell>
          <cell r="O897">
            <v>2.5299999999999998</v>
          </cell>
          <cell r="R897">
            <v>0</v>
          </cell>
          <cell r="S897">
            <v>97.26</v>
          </cell>
          <cell r="U897">
            <v>0</v>
          </cell>
          <cell r="X897" t="str">
            <v>-</v>
          </cell>
          <cell r="Y897">
            <v>0</v>
          </cell>
        </row>
        <row r="898">
          <cell r="C898" t="str">
            <v>HOSPITAL PELÓPIDAS SILVEIRA - CG Nº 017/2022</v>
          </cell>
          <cell r="E898" t="str">
            <v>MARIA JOSE DA SILVA</v>
          </cell>
          <cell r="F898" t="str">
            <v>3 - Administrativo</v>
          </cell>
          <cell r="G898" t="str">
            <v>5174-10</v>
          </cell>
          <cell r="H898" t="str">
            <v>08/2026</v>
          </cell>
          <cell r="I898">
            <v>0</v>
          </cell>
          <cell r="J898">
            <v>146.57679999999999</v>
          </cell>
          <cell r="K898">
            <v>0</v>
          </cell>
          <cell r="L898">
            <v>199.55</v>
          </cell>
          <cell r="M898">
            <v>33.340000000000003</v>
          </cell>
          <cell r="O898">
            <v>32.425933202357562</v>
          </cell>
          <cell r="R898">
            <v>389.97731039883809</v>
          </cell>
          <cell r="S898">
            <v>100.03</v>
          </cell>
          <cell r="U898">
            <v>0</v>
          </cell>
          <cell r="X898" t="str">
            <v>-</v>
          </cell>
          <cell r="Y898">
            <v>0</v>
          </cell>
        </row>
        <row r="899">
          <cell r="C899" t="str">
            <v>HOSPITAL PELÓPIDAS SILVEIRA - CG Nº 017/2022</v>
          </cell>
          <cell r="E899" t="str">
            <v>MARIA JOSE DA SILVA SANTOS</v>
          </cell>
          <cell r="F899" t="str">
            <v>2 - Outros Profissionais da Saúde</v>
          </cell>
          <cell r="G899" t="str">
            <v>3222-05</v>
          </cell>
          <cell r="H899" t="str">
            <v>08/2026</v>
          </cell>
          <cell r="I899">
            <v>0</v>
          </cell>
          <cell r="J899">
            <v>324.34160000000003</v>
          </cell>
          <cell r="K899">
            <v>0</v>
          </cell>
          <cell r="L899">
            <v>0</v>
          </cell>
          <cell r="M899">
            <v>0</v>
          </cell>
          <cell r="O899">
            <v>2.5299999999999998</v>
          </cell>
          <cell r="R899">
            <v>140.89817808361866</v>
          </cell>
          <cell r="S899">
            <v>97.26</v>
          </cell>
          <cell r="U899">
            <v>0</v>
          </cell>
          <cell r="X899" t="str">
            <v>-</v>
          </cell>
          <cell r="Y899">
            <v>0</v>
          </cell>
        </row>
        <row r="900">
          <cell r="C900" t="str">
            <v>HOSPITAL PELÓPIDAS SILVEIRA - CG Nº 017/2022</v>
          </cell>
          <cell r="E900" t="str">
            <v>MARIA JOSE DA SILVA SOUZA</v>
          </cell>
          <cell r="F900" t="str">
            <v>3 - Administrativo</v>
          </cell>
          <cell r="G900" t="str">
            <v>5143-20</v>
          </cell>
          <cell r="H900" t="str">
            <v>08/2026</v>
          </cell>
          <cell r="I900">
            <v>0</v>
          </cell>
          <cell r="J900">
            <v>217.26240000000001</v>
          </cell>
          <cell r="K900">
            <v>0</v>
          </cell>
          <cell r="L900">
            <v>0</v>
          </cell>
          <cell r="M900">
            <v>0</v>
          </cell>
          <cell r="O900">
            <v>32.425933202357562</v>
          </cell>
          <cell r="R900">
            <v>297.72577991171977</v>
          </cell>
          <cell r="S900">
            <v>95.96</v>
          </cell>
          <cell r="U900">
            <v>0</v>
          </cell>
          <cell r="X900" t="str">
            <v>-</v>
          </cell>
          <cell r="Y900">
            <v>0</v>
          </cell>
        </row>
        <row r="901">
          <cell r="C901" t="str">
            <v>HOSPITAL PELÓPIDAS SILVEIRA - CG Nº 017/2022</v>
          </cell>
          <cell r="E901" t="str">
            <v>MARIA JOSE DE ANDRADE MACHADO</v>
          </cell>
          <cell r="F901" t="str">
            <v>2 - Outros Profissionais da Saúde</v>
          </cell>
          <cell r="G901" t="str">
            <v>5211-30</v>
          </cell>
          <cell r="H901" t="str">
            <v>08/2026</v>
          </cell>
          <cell r="I901">
            <v>0</v>
          </cell>
          <cell r="J901">
            <v>147.6816</v>
          </cell>
          <cell r="K901">
            <v>0</v>
          </cell>
          <cell r="L901">
            <v>199.55</v>
          </cell>
          <cell r="M901">
            <v>36.82</v>
          </cell>
          <cell r="O901">
            <v>32.425933202357562</v>
          </cell>
          <cell r="R901">
            <v>279.27547381429611</v>
          </cell>
          <cell r="S901">
            <v>110.45</v>
          </cell>
          <cell r="U901">
            <v>0</v>
          </cell>
          <cell r="X901" t="str">
            <v>-</v>
          </cell>
          <cell r="Y901">
            <v>0</v>
          </cell>
        </row>
        <row r="902">
          <cell r="C902" t="str">
            <v>HOSPITAL PELÓPIDAS SILVEIRA - CG Nº 017/2022</v>
          </cell>
          <cell r="E902" t="str">
            <v>MARIA JOSE DE LUNA</v>
          </cell>
          <cell r="F902" t="str">
            <v>2 - Outros Profissionais da Saúde</v>
          </cell>
          <cell r="G902" t="str">
            <v>3222-05</v>
          </cell>
          <cell r="H902" t="str">
            <v>08/2026</v>
          </cell>
          <cell r="I902">
            <v>0</v>
          </cell>
          <cell r="J902">
            <v>320.6352</v>
          </cell>
          <cell r="K902">
            <v>0</v>
          </cell>
          <cell r="L902">
            <v>0</v>
          </cell>
          <cell r="M902">
            <v>0</v>
          </cell>
          <cell r="O902">
            <v>2.5299999999999998</v>
          </cell>
          <cell r="R902">
            <v>150.12333113233049</v>
          </cell>
          <cell r="S902">
            <v>86.89</v>
          </cell>
          <cell r="U902">
            <v>0</v>
          </cell>
          <cell r="X902" t="str">
            <v>-</v>
          </cell>
          <cell r="Y902">
            <v>0</v>
          </cell>
        </row>
        <row r="903">
          <cell r="C903" t="str">
            <v>HOSPITAL PELÓPIDAS SILVEIRA - CG Nº 017/2022</v>
          </cell>
          <cell r="E903" t="str">
            <v>MARIA JOSE FERNANDA EVANGELISTA</v>
          </cell>
          <cell r="F903" t="str">
            <v>2 - Outros Profissionais da Saúde</v>
          </cell>
          <cell r="G903" t="str">
            <v>3222-05</v>
          </cell>
          <cell r="H903" t="str">
            <v>08/2026</v>
          </cell>
          <cell r="I903">
            <v>0</v>
          </cell>
          <cell r="J903">
            <v>321.85919999999999</v>
          </cell>
          <cell r="K903">
            <v>0</v>
          </cell>
          <cell r="L903">
            <v>199.55</v>
          </cell>
          <cell r="M903">
            <v>32.42</v>
          </cell>
          <cell r="O903">
            <v>2.5299999999999998</v>
          </cell>
          <cell r="R903">
            <v>279.27547381429611</v>
          </cell>
          <cell r="S903">
            <v>94.67</v>
          </cell>
          <cell r="U903">
            <v>0</v>
          </cell>
          <cell r="X903" t="str">
            <v>-</v>
          </cell>
          <cell r="Y903">
            <v>0</v>
          </cell>
        </row>
        <row r="904">
          <cell r="C904" t="str">
            <v>HOSPITAL PELÓPIDAS SILVEIRA - CG Nº 017/2022</v>
          </cell>
          <cell r="E904" t="str">
            <v>MARIA JOSE PEDROSA</v>
          </cell>
          <cell r="F904" t="str">
            <v>2 - Outros Profissionais da Saúde</v>
          </cell>
          <cell r="G904" t="str">
            <v>3222-05</v>
          </cell>
          <cell r="H904" t="str">
            <v>08/2026</v>
          </cell>
          <cell r="I904">
            <v>0</v>
          </cell>
          <cell r="J904">
            <v>313.56479999999999</v>
          </cell>
          <cell r="K904">
            <v>0</v>
          </cell>
          <cell r="L904">
            <v>0</v>
          </cell>
          <cell r="M904">
            <v>0</v>
          </cell>
          <cell r="O904">
            <v>2.5299999999999998</v>
          </cell>
          <cell r="R904">
            <v>297.72577991171977</v>
          </cell>
          <cell r="S904">
            <v>97.26</v>
          </cell>
          <cell r="U904">
            <v>0</v>
          </cell>
          <cell r="X904" t="str">
            <v>-</v>
          </cell>
          <cell r="Y904">
            <v>0</v>
          </cell>
        </row>
        <row r="905">
          <cell r="C905" t="str">
            <v>HOSPITAL PELÓPIDAS SILVEIRA - CG Nº 017/2022</v>
          </cell>
          <cell r="E905" t="str">
            <v>MARIA JOSIANE NERI</v>
          </cell>
          <cell r="F905" t="str">
            <v>2 - Outros Profissionais da Saúde</v>
          </cell>
          <cell r="G905" t="str">
            <v>3222-05</v>
          </cell>
          <cell r="H905" t="str">
            <v>08/2026</v>
          </cell>
          <cell r="I905">
            <v>0</v>
          </cell>
          <cell r="J905">
            <v>306.32639999999998</v>
          </cell>
          <cell r="K905">
            <v>0</v>
          </cell>
          <cell r="L905">
            <v>0</v>
          </cell>
          <cell r="M905">
            <v>0</v>
          </cell>
          <cell r="O905">
            <v>2.5299999999999998</v>
          </cell>
          <cell r="R905">
            <v>150.12333113233049</v>
          </cell>
          <cell r="S905">
            <v>97.26</v>
          </cell>
          <cell r="U905">
            <v>0</v>
          </cell>
          <cell r="X905" t="str">
            <v>-</v>
          </cell>
          <cell r="Y905">
            <v>0</v>
          </cell>
        </row>
        <row r="906">
          <cell r="C906" t="str">
            <v>HOSPITAL PELÓPIDAS SILVEIRA - CG Nº 017/2022</v>
          </cell>
          <cell r="E906" t="str">
            <v>MARIA LUCIA CLAUDINO BARRETO</v>
          </cell>
          <cell r="F906" t="str">
            <v>2 - Outros Profissionais da Saúde</v>
          </cell>
          <cell r="G906" t="str">
            <v>3222-05</v>
          </cell>
          <cell r="H906" t="str">
            <v>08/2026</v>
          </cell>
          <cell r="I906">
            <v>0</v>
          </cell>
          <cell r="J906">
            <v>380.75360000000001</v>
          </cell>
          <cell r="K906">
            <v>0</v>
          </cell>
          <cell r="L906">
            <v>0</v>
          </cell>
          <cell r="M906">
            <v>0</v>
          </cell>
          <cell r="O906">
            <v>2.5299999999999998</v>
          </cell>
          <cell r="R906">
            <v>0</v>
          </cell>
          <cell r="S906">
            <v>0</v>
          </cell>
          <cell r="U906">
            <v>0</v>
          </cell>
          <cell r="X906" t="str">
            <v>-</v>
          </cell>
          <cell r="Y906">
            <v>0</v>
          </cell>
        </row>
        <row r="907">
          <cell r="C907" t="str">
            <v>HOSPITAL PELÓPIDAS SILVEIRA - CG Nº 017/2022</v>
          </cell>
          <cell r="E907" t="str">
            <v>MARIA LUIZA PEREIRA DA SILVA</v>
          </cell>
          <cell r="F907" t="str">
            <v>3 - Administrativo</v>
          </cell>
          <cell r="G907" t="str">
            <v>4110-10</v>
          </cell>
          <cell r="H907" t="str">
            <v>08/2026</v>
          </cell>
          <cell r="I907">
            <v>0</v>
          </cell>
          <cell r="J907">
            <v>16.21</v>
          </cell>
          <cell r="K907">
            <v>0</v>
          </cell>
          <cell r="L907">
            <v>0</v>
          </cell>
          <cell r="M907">
            <v>0</v>
          </cell>
          <cell r="O907">
            <v>0</v>
          </cell>
          <cell r="R907">
            <v>0</v>
          </cell>
          <cell r="S907">
            <v>47.01</v>
          </cell>
          <cell r="U907">
            <v>0</v>
          </cell>
          <cell r="X907" t="str">
            <v>-</v>
          </cell>
          <cell r="Y907">
            <v>0</v>
          </cell>
        </row>
        <row r="908">
          <cell r="C908" t="str">
            <v>HOSPITAL PELÓPIDAS SILVEIRA - CG Nº 017/2022</v>
          </cell>
          <cell r="E908" t="str">
            <v>MARIA REGINA BEZERRA VALENCA</v>
          </cell>
          <cell r="F908" t="str">
            <v>2 - Outros Profissionais da Saúde</v>
          </cell>
          <cell r="G908" t="str">
            <v>3222-05</v>
          </cell>
          <cell r="H908" t="str">
            <v>08/2026</v>
          </cell>
          <cell r="I908">
            <v>0</v>
          </cell>
          <cell r="J908">
            <v>283.6336</v>
          </cell>
          <cell r="K908">
            <v>0</v>
          </cell>
          <cell r="L908">
            <v>0</v>
          </cell>
          <cell r="M908">
            <v>0</v>
          </cell>
          <cell r="O908">
            <v>2.5299999999999998</v>
          </cell>
          <cell r="R908">
            <v>0</v>
          </cell>
          <cell r="S908">
            <v>0</v>
          </cell>
          <cell r="U908">
            <v>0</v>
          </cell>
          <cell r="X908" t="str">
            <v>-</v>
          </cell>
          <cell r="Y908">
            <v>0</v>
          </cell>
        </row>
        <row r="909">
          <cell r="C909" t="str">
            <v>HOSPITAL PELÓPIDAS SILVEIRA - CG Nº 017/2022</v>
          </cell>
          <cell r="E909" t="str">
            <v>MARIA ROSILENE DO NASCIMENTO SENA</v>
          </cell>
          <cell r="F909" t="str">
            <v>2 - Outros Profissionais da Saúde</v>
          </cell>
          <cell r="G909" t="str">
            <v>3222-05</v>
          </cell>
          <cell r="H909" t="str">
            <v>08/2026</v>
          </cell>
          <cell r="I909">
            <v>0</v>
          </cell>
          <cell r="J909">
            <v>281.83839999999998</v>
          </cell>
          <cell r="K909">
            <v>0</v>
          </cell>
          <cell r="L909">
            <v>0</v>
          </cell>
          <cell r="M909">
            <v>0</v>
          </cell>
          <cell r="O909">
            <v>2.5299999999999998</v>
          </cell>
          <cell r="R909">
            <v>297.72577991171977</v>
          </cell>
          <cell r="S909">
            <v>97.26</v>
          </cell>
          <cell r="U909">
            <v>81.02</v>
          </cell>
          <cell r="X909" t="str">
            <v>Auxílio Básico</v>
          </cell>
          <cell r="Y909">
            <v>0</v>
          </cell>
        </row>
        <row r="910">
          <cell r="C910" t="str">
            <v>HOSPITAL PELÓPIDAS SILVEIRA - CG Nº 017/2022</v>
          </cell>
          <cell r="E910" t="str">
            <v>MARIA SILVANI GONCALVES DA SILVA</v>
          </cell>
          <cell r="F910" t="str">
            <v>2 - Outros Profissionais da Saúde</v>
          </cell>
          <cell r="G910" t="str">
            <v>5152-05</v>
          </cell>
          <cell r="H910" t="str">
            <v>08/2026</v>
          </cell>
          <cell r="I910">
            <v>0</v>
          </cell>
          <cell r="J910">
            <v>253.99600000000001</v>
          </cell>
          <cell r="K910">
            <v>0</v>
          </cell>
          <cell r="L910">
            <v>0</v>
          </cell>
          <cell r="M910">
            <v>0</v>
          </cell>
          <cell r="O910">
            <v>34.955933202357564</v>
          </cell>
          <cell r="R910">
            <v>297.72577991171977</v>
          </cell>
          <cell r="S910">
            <v>97.26</v>
          </cell>
          <cell r="U910">
            <v>0</v>
          </cell>
          <cell r="X910" t="str">
            <v>-</v>
          </cell>
          <cell r="Y910">
            <v>0</v>
          </cell>
        </row>
        <row r="911">
          <cell r="C911" t="str">
            <v>HOSPITAL PELÓPIDAS SILVEIRA - CG Nº 017/2022</v>
          </cell>
          <cell r="E911" t="str">
            <v>MARIA SIMONE DIOCLECIO SANTANA DA SILVA</v>
          </cell>
          <cell r="F911" t="str">
            <v>3 - Administrativo</v>
          </cell>
          <cell r="G911" t="str">
            <v>5174-10</v>
          </cell>
          <cell r="H911" t="str">
            <v>08/2026</v>
          </cell>
          <cell r="I911">
            <v>0</v>
          </cell>
          <cell r="J911">
            <v>151.6232</v>
          </cell>
          <cell r="K911">
            <v>0</v>
          </cell>
          <cell r="L911">
            <v>0</v>
          </cell>
          <cell r="M911">
            <v>0</v>
          </cell>
          <cell r="O911">
            <v>32.425933202357562</v>
          </cell>
          <cell r="R911">
            <v>0</v>
          </cell>
          <cell r="S911">
            <v>0</v>
          </cell>
          <cell r="U911">
            <v>0</v>
          </cell>
          <cell r="X911" t="str">
            <v>-</v>
          </cell>
          <cell r="Y911">
            <v>0</v>
          </cell>
        </row>
        <row r="912">
          <cell r="C912" t="str">
            <v>HOSPITAL PELÓPIDAS SILVEIRA - CG Nº 017/2022</v>
          </cell>
          <cell r="E912" t="str">
            <v>MARIA SONIA FREITAS DA SILVA</v>
          </cell>
          <cell r="F912" t="str">
            <v>2 - Outros Profissionais da Saúde</v>
          </cell>
          <cell r="G912" t="str">
            <v>3222-05</v>
          </cell>
          <cell r="H912" t="str">
            <v>08/2026</v>
          </cell>
          <cell r="I912">
            <v>0</v>
          </cell>
          <cell r="J912">
            <v>286.61200000000002</v>
          </cell>
          <cell r="K912">
            <v>0</v>
          </cell>
          <cell r="L912">
            <v>0</v>
          </cell>
          <cell r="M912">
            <v>0</v>
          </cell>
          <cell r="O912">
            <v>2.5299999999999998</v>
          </cell>
          <cell r="R912">
            <v>223.92455552202514</v>
          </cell>
          <cell r="S912">
            <v>92.72</v>
          </cell>
          <cell r="U912">
            <v>0</v>
          </cell>
          <cell r="X912" t="str">
            <v>-</v>
          </cell>
          <cell r="Y912">
            <v>0</v>
          </cell>
        </row>
        <row r="913">
          <cell r="C913" t="str">
            <v>HOSPITAL PELÓPIDAS SILVEIRA - CG Nº 017/2022</v>
          </cell>
          <cell r="E913" t="str">
            <v>MARIANA APARECIDA DA SILVA</v>
          </cell>
          <cell r="F913" t="str">
            <v>2 - Outros Profissionais da Saúde</v>
          </cell>
          <cell r="G913" t="str">
            <v>2237-10</v>
          </cell>
          <cell r="H913" t="str">
            <v>08/2026</v>
          </cell>
          <cell r="I913">
            <v>0</v>
          </cell>
          <cell r="J913">
            <v>25.389600000000002</v>
          </cell>
          <cell r="K913">
            <v>0</v>
          </cell>
          <cell r="L913">
            <v>0</v>
          </cell>
          <cell r="M913">
            <v>0</v>
          </cell>
          <cell r="O913">
            <v>0</v>
          </cell>
          <cell r="R913">
            <v>0</v>
          </cell>
          <cell r="S913">
            <v>0</v>
          </cell>
          <cell r="U913">
            <v>0</v>
          </cell>
          <cell r="X913" t="str">
            <v>-</v>
          </cell>
          <cell r="Y913">
            <v>0</v>
          </cell>
        </row>
        <row r="914">
          <cell r="C914" t="str">
            <v>HOSPITAL PELÓPIDAS SILVEIRA - CG Nº 017/2022</v>
          </cell>
          <cell r="E914" t="str">
            <v>MARIANA BATISTA ALVES DOS SANTOS</v>
          </cell>
          <cell r="F914" t="str">
            <v>3 - Administrativo</v>
          </cell>
          <cell r="G914" t="str">
            <v>4110-10</v>
          </cell>
          <cell r="H914" t="str">
            <v>08/2026</v>
          </cell>
          <cell r="I914">
            <v>0</v>
          </cell>
          <cell r="J914">
            <v>133.37520000000001</v>
          </cell>
          <cell r="K914">
            <v>0</v>
          </cell>
          <cell r="L914">
            <v>199.55</v>
          </cell>
          <cell r="M914">
            <v>33.340000000000003</v>
          </cell>
          <cell r="O914">
            <v>32.425933202357562</v>
          </cell>
          <cell r="R914">
            <v>389.97731039883809</v>
          </cell>
          <cell r="S914">
            <v>93.36</v>
          </cell>
          <cell r="U914">
            <v>0</v>
          </cell>
          <cell r="X914" t="str">
            <v>-</v>
          </cell>
          <cell r="Y914">
            <v>0</v>
          </cell>
        </row>
        <row r="915">
          <cell r="C915" t="str">
            <v>HOSPITAL PELÓPIDAS SILVEIRA - CG Nº 017/2022</v>
          </cell>
          <cell r="E915" t="str">
            <v>MARIANA CAVALCANTI CARNEIRO DOS SANTOS</v>
          </cell>
          <cell r="F915" t="str">
            <v>3 - Administrativo</v>
          </cell>
          <cell r="G915" t="str">
            <v>4110-10</v>
          </cell>
          <cell r="H915" t="str">
            <v>08/2026</v>
          </cell>
          <cell r="I915">
            <v>0</v>
          </cell>
          <cell r="J915">
            <v>133.72559999999999</v>
          </cell>
          <cell r="K915">
            <v>0</v>
          </cell>
          <cell r="L915">
            <v>199.55</v>
          </cell>
          <cell r="M915">
            <v>33.340000000000003</v>
          </cell>
          <cell r="O915">
            <v>32.425933202357562</v>
          </cell>
          <cell r="R915">
            <v>150.12333113233049</v>
          </cell>
          <cell r="S915">
            <v>100.03</v>
          </cell>
          <cell r="U915">
            <v>0</v>
          </cell>
          <cell r="X915" t="str">
            <v>-</v>
          </cell>
          <cell r="Y915">
            <v>0</v>
          </cell>
        </row>
        <row r="916">
          <cell r="C916" t="str">
            <v>HOSPITAL PELÓPIDAS SILVEIRA - CG Nº 017/2022</v>
          </cell>
          <cell r="E916" t="str">
            <v>MARIANA GALDINO TOSCANO DE BRITO</v>
          </cell>
          <cell r="F916" t="str">
            <v>2 - Outros Profissionais da Saúde</v>
          </cell>
          <cell r="G916" t="str">
            <v>2236-05</v>
          </cell>
          <cell r="H916" t="str">
            <v>08/2026</v>
          </cell>
          <cell r="I916">
            <v>0</v>
          </cell>
          <cell r="J916">
            <v>278.8272</v>
          </cell>
          <cell r="K916">
            <v>0</v>
          </cell>
          <cell r="L916">
            <v>0</v>
          </cell>
          <cell r="M916">
            <v>0</v>
          </cell>
          <cell r="O916">
            <v>5.31</v>
          </cell>
          <cell r="R916">
            <v>0</v>
          </cell>
          <cell r="S916">
            <v>0</v>
          </cell>
          <cell r="U916">
            <v>0</v>
          </cell>
          <cell r="X916" t="str">
            <v>-</v>
          </cell>
          <cell r="Y916">
            <v>0</v>
          </cell>
        </row>
        <row r="917">
          <cell r="C917" t="str">
            <v>HOSPITAL PELÓPIDAS SILVEIRA - CG Nº 017/2022</v>
          </cell>
          <cell r="E917" t="str">
            <v>MARIANA MENDES BRANDAO</v>
          </cell>
          <cell r="F917" t="str">
            <v>1 - Médico</v>
          </cell>
          <cell r="G917" t="str">
            <v>2251-25</v>
          </cell>
          <cell r="H917" t="str">
            <v>08/2026</v>
          </cell>
          <cell r="I917">
            <v>0</v>
          </cell>
          <cell r="J917">
            <v>860.77919999999995</v>
          </cell>
          <cell r="K917">
            <v>0</v>
          </cell>
          <cell r="L917">
            <v>0</v>
          </cell>
          <cell r="M917">
            <v>0</v>
          </cell>
          <cell r="O917">
            <v>20.239999999999998</v>
          </cell>
          <cell r="R917">
            <v>0</v>
          </cell>
          <cell r="S917">
            <v>0</v>
          </cell>
          <cell r="U917">
            <v>0</v>
          </cell>
          <cell r="X917" t="str">
            <v>-</v>
          </cell>
          <cell r="Y917">
            <v>0</v>
          </cell>
        </row>
        <row r="918">
          <cell r="C918" t="str">
            <v>HOSPITAL PELÓPIDAS SILVEIRA - CG Nº 017/2022</v>
          </cell>
          <cell r="E918" t="str">
            <v>MARIANA OLIVEIRA FARIAS</v>
          </cell>
          <cell r="F918" t="str">
            <v>2 - Outros Profissionais da Saúde</v>
          </cell>
          <cell r="G918" t="str">
            <v>3222-05</v>
          </cell>
          <cell r="H918" t="str">
            <v>08/2026</v>
          </cell>
          <cell r="I918">
            <v>0</v>
          </cell>
          <cell r="J918">
            <v>289.82240000000002</v>
          </cell>
          <cell r="K918">
            <v>0</v>
          </cell>
          <cell r="L918">
            <v>0</v>
          </cell>
          <cell r="M918">
            <v>0</v>
          </cell>
          <cell r="O918">
            <v>2.5299999999999998</v>
          </cell>
          <cell r="R918">
            <v>0</v>
          </cell>
          <cell r="S918">
            <v>0</v>
          </cell>
          <cell r="U918">
            <v>0</v>
          </cell>
          <cell r="X918" t="str">
            <v>-</v>
          </cell>
          <cell r="Y918">
            <v>0</v>
          </cell>
        </row>
        <row r="919">
          <cell r="C919" t="str">
            <v>HOSPITAL PELÓPIDAS SILVEIRA - CG Nº 017/2022</v>
          </cell>
          <cell r="E919" t="str">
            <v>MARIANA SILVA CAVALCANTE DOS SANTOS</v>
          </cell>
          <cell r="F919" t="str">
            <v>2 - Outros Profissionais da Saúde</v>
          </cell>
          <cell r="G919" t="str">
            <v>5211-30</v>
          </cell>
          <cell r="H919" t="str">
            <v>08/2026</v>
          </cell>
          <cell r="I919">
            <v>0</v>
          </cell>
          <cell r="J919">
            <v>147.27199999999999</v>
          </cell>
          <cell r="K919">
            <v>0</v>
          </cell>
          <cell r="L919">
            <v>199.55</v>
          </cell>
          <cell r="M919">
            <v>36.82</v>
          </cell>
          <cell r="O919">
            <v>32.425933202357562</v>
          </cell>
          <cell r="R919">
            <v>150.12333113233049</v>
          </cell>
          <cell r="S919">
            <v>110.45</v>
          </cell>
          <cell r="U919">
            <v>162.1</v>
          </cell>
          <cell r="X919" t="str">
            <v>Auxílio Básico</v>
          </cell>
          <cell r="Y919">
            <v>0</v>
          </cell>
        </row>
        <row r="920">
          <cell r="C920" t="str">
            <v>HOSPITAL PELÓPIDAS SILVEIRA - CG Nº 017/2022</v>
          </cell>
          <cell r="E920" t="str">
            <v>MARIANY PEREIRA DO NASCIMENTO IDE</v>
          </cell>
          <cell r="F920" t="str">
            <v>3 - Administrativo</v>
          </cell>
          <cell r="G920" t="str">
            <v>1312-10</v>
          </cell>
          <cell r="H920" t="str">
            <v>08/2026</v>
          </cell>
          <cell r="I920">
            <v>0</v>
          </cell>
          <cell r="J920">
            <v>639.68880000000001</v>
          </cell>
          <cell r="K920">
            <v>0</v>
          </cell>
          <cell r="L920">
            <v>0</v>
          </cell>
          <cell r="M920">
            <v>0</v>
          </cell>
          <cell r="O920">
            <v>32.425933202357562</v>
          </cell>
          <cell r="R920">
            <v>0</v>
          </cell>
          <cell r="S920">
            <v>0</v>
          </cell>
          <cell r="U920">
            <v>81.05</v>
          </cell>
          <cell r="X920" t="str">
            <v>Auxílio Básico</v>
          </cell>
          <cell r="Y920">
            <v>0</v>
          </cell>
        </row>
        <row r="921">
          <cell r="C921" t="str">
            <v>HOSPITAL PELÓPIDAS SILVEIRA - CG Nº 017/2022</v>
          </cell>
          <cell r="E921" t="str">
            <v>MARILENE BERNADETE DE OLIVEIRA</v>
          </cell>
          <cell r="F921" t="str">
            <v>3 - Administrativo</v>
          </cell>
          <cell r="G921" t="str">
            <v>5143-20</v>
          </cell>
          <cell r="H921" t="str">
            <v>08/2026</v>
          </cell>
          <cell r="I921">
            <v>0</v>
          </cell>
          <cell r="J921">
            <v>207.25280000000001</v>
          </cell>
          <cell r="K921">
            <v>0</v>
          </cell>
          <cell r="L921">
            <v>199.55</v>
          </cell>
          <cell r="M921">
            <v>33.340000000000003</v>
          </cell>
          <cell r="O921">
            <v>32.425933202357562</v>
          </cell>
          <cell r="R921">
            <v>150.12333113233049</v>
          </cell>
          <cell r="S921">
            <v>100.03</v>
          </cell>
          <cell r="U921">
            <v>0</v>
          </cell>
          <cell r="X921" t="str">
            <v>-</v>
          </cell>
          <cell r="Y921">
            <v>0</v>
          </cell>
        </row>
        <row r="922">
          <cell r="C922" t="str">
            <v>HOSPITAL PELÓPIDAS SILVEIRA - CG Nº 017/2022</v>
          </cell>
          <cell r="E922" t="str">
            <v>MARILENE OLIVEIRA SILVA</v>
          </cell>
          <cell r="F922" t="str">
            <v>2 - Outros Profissionais da Saúde</v>
          </cell>
          <cell r="G922" t="str">
            <v>3222-05</v>
          </cell>
          <cell r="H922" t="str">
            <v>08/2026</v>
          </cell>
          <cell r="I922">
            <v>0</v>
          </cell>
          <cell r="J922">
            <v>311.22160000000002</v>
          </cell>
          <cell r="K922">
            <v>0</v>
          </cell>
          <cell r="L922">
            <v>0</v>
          </cell>
          <cell r="M922">
            <v>0</v>
          </cell>
          <cell r="O922">
            <v>2.5299999999999998</v>
          </cell>
          <cell r="R922">
            <v>279.27547381429611</v>
          </cell>
          <cell r="S922">
            <v>97.26</v>
          </cell>
          <cell r="U922">
            <v>0</v>
          </cell>
          <cell r="X922" t="str">
            <v>-</v>
          </cell>
          <cell r="Y922">
            <v>0</v>
          </cell>
        </row>
        <row r="923">
          <cell r="C923" t="str">
            <v>HOSPITAL PELÓPIDAS SILVEIRA - CG Nº 017/2022</v>
          </cell>
          <cell r="E923" t="str">
            <v>MARILIA ANDRADE LIMA</v>
          </cell>
          <cell r="F923" t="str">
            <v>2 - Outros Profissionais da Saúde</v>
          </cell>
          <cell r="G923" t="str">
            <v>2236-05</v>
          </cell>
          <cell r="H923" t="str">
            <v>08/2026</v>
          </cell>
          <cell r="I923">
            <v>0</v>
          </cell>
          <cell r="J923">
            <v>224.48560000000001</v>
          </cell>
          <cell r="K923">
            <v>0</v>
          </cell>
          <cell r="L923">
            <v>0</v>
          </cell>
          <cell r="M923">
            <v>0</v>
          </cell>
          <cell r="O923">
            <v>5.31</v>
          </cell>
          <cell r="R923">
            <v>0</v>
          </cell>
          <cell r="S923">
            <v>0</v>
          </cell>
          <cell r="U923">
            <v>117.06</v>
          </cell>
          <cell r="X923" t="str">
            <v>Auxílio Básico</v>
          </cell>
          <cell r="Y923">
            <v>0</v>
          </cell>
        </row>
        <row r="924">
          <cell r="C924" t="str">
            <v>HOSPITAL PELÓPIDAS SILVEIRA - CG Nº 017/2022</v>
          </cell>
          <cell r="E924" t="str">
            <v>MARILIA GABRIELA DA SILVA</v>
          </cell>
          <cell r="F924" t="str">
            <v>2 - Outros Profissionais da Saúde</v>
          </cell>
          <cell r="G924" t="str">
            <v>5211-30</v>
          </cell>
          <cell r="H924" t="str">
            <v>08/2026</v>
          </cell>
          <cell r="I924">
            <v>0</v>
          </cell>
          <cell r="J924">
            <v>323.08080000000001</v>
          </cell>
          <cell r="K924">
            <v>0</v>
          </cell>
          <cell r="L924">
            <v>199.55</v>
          </cell>
          <cell r="M924">
            <v>36.82</v>
          </cell>
          <cell r="O924">
            <v>32.425933202357562</v>
          </cell>
          <cell r="R924">
            <v>0</v>
          </cell>
          <cell r="S924">
            <v>0</v>
          </cell>
          <cell r="U924">
            <v>0</v>
          </cell>
          <cell r="X924" t="str">
            <v>-</v>
          </cell>
          <cell r="Y924">
            <v>0</v>
          </cell>
        </row>
        <row r="925">
          <cell r="C925" t="str">
            <v>HOSPITAL PELÓPIDAS SILVEIRA - CG Nº 017/2022</v>
          </cell>
          <cell r="E925" t="str">
            <v>MARILIA PATRICIA LINS E CASTRO MELO MOREIRA</v>
          </cell>
          <cell r="F925" t="str">
            <v>2 - Outros Profissionais da Saúde</v>
          </cell>
          <cell r="G925" t="str">
            <v>2237-10</v>
          </cell>
          <cell r="H925" t="str">
            <v>08/2026</v>
          </cell>
          <cell r="I925">
            <v>0</v>
          </cell>
          <cell r="J925">
            <v>404.54239999999999</v>
          </cell>
          <cell r="K925">
            <v>0</v>
          </cell>
          <cell r="L925">
            <v>0</v>
          </cell>
          <cell r="M925">
            <v>0</v>
          </cell>
          <cell r="O925">
            <v>2.5299999999999998</v>
          </cell>
          <cell r="R925">
            <v>0</v>
          </cell>
          <cell r="S925">
            <v>0</v>
          </cell>
          <cell r="U925">
            <v>0</v>
          </cell>
          <cell r="X925" t="str">
            <v>-</v>
          </cell>
          <cell r="Y925">
            <v>0</v>
          </cell>
        </row>
        <row r="926">
          <cell r="C926" t="str">
            <v>HOSPITAL PELÓPIDAS SILVEIRA - CG Nº 017/2022</v>
          </cell>
          <cell r="E926" t="str">
            <v>MARINA ALVES BERNARDO DA SILVA</v>
          </cell>
          <cell r="F926" t="str">
            <v>3 - Administrativo</v>
          </cell>
          <cell r="G926" t="str">
            <v>4110-10</v>
          </cell>
          <cell r="H926" t="str">
            <v>08/2026</v>
          </cell>
          <cell r="I926">
            <v>0</v>
          </cell>
          <cell r="J926">
            <v>133.37520000000001</v>
          </cell>
          <cell r="K926">
            <v>0</v>
          </cell>
          <cell r="L926">
            <v>0</v>
          </cell>
          <cell r="M926">
            <v>0</v>
          </cell>
          <cell r="O926">
            <v>32.425933202357562</v>
          </cell>
          <cell r="R926">
            <v>140.89817808361866</v>
          </cell>
          <cell r="S926">
            <v>93.36</v>
          </cell>
          <cell r="U926">
            <v>0</v>
          </cell>
          <cell r="X926" t="str">
            <v>-</v>
          </cell>
          <cell r="Y926">
            <v>0</v>
          </cell>
        </row>
        <row r="927">
          <cell r="C927" t="str">
            <v>HOSPITAL PELÓPIDAS SILVEIRA - CG Nº 017/2022</v>
          </cell>
          <cell r="E927" t="str">
            <v>MARINALDA NOBERTA DA CRUZ</v>
          </cell>
          <cell r="F927" t="str">
            <v>2 - Outros Profissionais da Saúde</v>
          </cell>
          <cell r="G927" t="str">
            <v>2237-05</v>
          </cell>
          <cell r="H927" t="str">
            <v>08/2026</v>
          </cell>
          <cell r="I927">
            <v>0</v>
          </cell>
          <cell r="J927">
            <v>180.09440000000001</v>
          </cell>
          <cell r="K927">
            <v>0</v>
          </cell>
          <cell r="L927">
            <v>0</v>
          </cell>
          <cell r="M927">
            <v>0</v>
          </cell>
          <cell r="O927">
            <v>32.425933202357562</v>
          </cell>
          <cell r="R927">
            <v>297.72577991171977</v>
          </cell>
          <cell r="S927">
            <v>100.03</v>
          </cell>
          <cell r="U927">
            <v>0</v>
          </cell>
          <cell r="X927" t="str">
            <v>-</v>
          </cell>
          <cell r="Y927">
            <v>0</v>
          </cell>
        </row>
        <row r="928">
          <cell r="C928" t="str">
            <v>HOSPITAL PELÓPIDAS SILVEIRA - CG Nº 017/2022</v>
          </cell>
          <cell r="E928" t="str">
            <v>MARINALDO DA SILVA CARDOSO</v>
          </cell>
          <cell r="F928" t="str">
            <v>2 - Outros Profissionais da Saúde</v>
          </cell>
          <cell r="G928" t="str">
            <v>5151-10</v>
          </cell>
          <cell r="H928" t="str">
            <v>08/2026</v>
          </cell>
          <cell r="I928">
            <v>0</v>
          </cell>
          <cell r="J928">
            <v>184.30799999999999</v>
          </cell>
          <cell r="K928">
            <v>0</v>
          </cell>
          <cell r="L928">
            <v>199.55</v>
          </cell>
          <cell r="M928">
            <v>33.340000000000003</v>
          </cell>
          <cell r="O928">
            <v>32.425933202357562</v>
          </cell>
          <cell r="R928">
            <v>279.27547381429611</v>
          </cell>
          <cell r="S928">
            <v>62.43</v>
          </cell>
          <cell r="U928">
            <v>0</v>
          </cell>
          <cell r="X928" t="str">
            <v>-</v>
          </cell>
          <cell r="Y928">
            <v>0</v>
          </cell>
        </row>
        <row r="929">
          <cell r="C929" t="str">
            <v>HOSPITAL PELÓPIDAS SILVEIRA - CG Nº 017/2022</v>
          </cell>
          <cell r="E929" t="str">
            <v>MARINES SOARES DA SILVA</v>
          </cell>
          <cell r="F929" t="str">
            <v>2 - Outros Profissionais da Saúde</v>
          </cell>
          <cell r="G929" t="str">
            <v>3241-15</v>
          </cell>
          <cell r="H929" t="str">
            <v>08/2026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O929">
            <v>2.5299999999999998</v>
          </cell>
          <cell r="R929">
            <v>0</v>
          </cell>
          <cell r="S929">
            <v>0</v>
          </cell>
          <cell r="U929">
            <v>0</v>
          </cell>
          <cell r="X929" t="str">
            <v>-</v>
          </cell>
          <cell r="Y929">
            <v>0</v>
          </cell>
        </row>
        <row r="930">
          <cell r="C930" t="str">
            <v>HOSPITAL PELÓPIDAS SILVEIRA - CG Nº 017/2022</v>
          </cell>
          <cell r="E930" t="str">
            <v>MARINETE CHAGAS DA SILVA</v>
          </cell>
          <cell r="F930" t="str">
            <v>2 - Outros Profissionais da Saúde</v>
          </cell>
          <cell r="G930" t="str">
            <v>5211-30</v>
          </cell>
          <cell r="H930" t="str">
            <v>08/2026</v>
          </cell>
          <cell r="I930">
            <v>0</v>
          </cell>
          <cell r="J930">
            <v>205.06</v>
          </cell>
          <cell r="K930">
            <v>0</v>
          </cell>
          <cell r="L930">
            <v>199.55</v>
          </cell>
          <cell r="M930">
            <v>36.82</v>
          </cell>
          <cell r="O930">
            <v>32.425933202357562</v>
          </cell>
          <cell r="R930">
            <v>140.89817808361866</v>
          </cell>
          <cell r="S930">
            <v>110.45</v>
          </cell>
          <cell r="U930">
            <v>0</v>
          </cell>
          <cell r="X930" t="str">
            <v>-</v>
          </cell>
          <cell r="Y930">
            <v>0</v>
          </cell>
        </row>
        <row r="931">
          <cell r="C931" t="str">
            <v>HOSPITAL PELÓPIDAS SILVEIRA - CG Nº 017/2022</v>
          </cell>
          <cell r="E931" t="str">
            <v>MARIO CABRAL DA COSTA JARDIM</v>
          </cell>
          <cell r="F931" t="str">
            <v>3 - Administrativo</v>
          </cell>
          <cell r="G931" t="str">
            <v>3912-10</v>
          </cell>
          <cell r="H931" t="str">
            <v>08/2026</v>
          </cell>
          <cell r="I931">
            <v>0</v>
          </cell>
          <cell r="J931">
            <v>347.14240000000001</v>
          </cell>
          <cell r="K931">
            <v>0</v>
          </cell>
          <cell r="L931">
            <v>0</v>
          </cell>
          <cell r="M931">
            <v>0</v>
          </cell>
          <cell r="O931">
            <v>32.425933202357562</v>
          </cell>
          <cell r="R931">
            <v>0</v>
          </cell>
          <cell r="S931">
            <v>0</v>
          </cell>
          <cell r="U931">
            <v>0</v>
          </cell>
          <cell r="X931" t="str">
            <v>-</v>
          </cell>
          <cell r="Y931">
            <v>0</v>
          </cell>
        </row>
        <row r="932">
          <cell r="C932" t="str">
            <v>HOSPITAL PELÓPIDAS SILVEIRA - CG Nº 017/2022</v>
          </cell>
          <cell r="E932" t="str">
            <v>MARIZA MARIA ARAUJO CAMPELO DE MELO</v>
          </cell>
          <cell r="F932" t="str">
            <v>1 - Médico</v>
          </cell>
          <cell r="G932" t="str">
            <v>2251-20</v>
          </cell>
          <cell r="H932" t="str">
            <v>08/2026</v>
          </cell>
          <cell r="I932">
            <v>0</v>
          </cell>
          <cell r="J932">
            <v>435.05360000000002</v>
          </cell>
          <cell r="K932">
            <v>0</v>
          </cell>
          <cell r="L932">
            <v>0</v>
          </cell>
          <cell r="M932">
            <v>0</v>
          </cell>
          <cell r="O932">
            <v>20.239999999999998</v>
          </cell>
          <cell r="R932">
            <v>0</v>
          </cell>
          <cell r="S932">
            <v>0</v>
          </cell>
          <cell r="U932">
            <v>0</v>
          </cell>
          <cell r="X932" t="str">
            <v>-</v>
          </cell>
          <cell r="Y932">
            <v>0</v>
          </cell>
        </row>
        <row r="933">
          <cell r="C933" t="str">
            <v>HOSPITAL PELÓPIDAS SILVEIRA - CG Nº 017/2022</v>
          </cell>
          <cell r="E933" t="str">
            <v>MARKUS VINICIUS DE VASCONCELOS ARRUDA</v>
          </cell>
          <cell r="F933" t="str">
            <v>2 - Outros Profissionais da Saúde</v>
          </cell>
          <cell r="G933" t="str">
            <v>2236-05</v>
          </cell>
          <cell r="H933" t="str">
            <v>08/2026</v>
          </cell>
          <cell r="I933">
            <v>0</v>
          </cell>
          <cell r="J933">
            <v>395.22800000000001</v>
          </cell>
          <cell r="K933">
            <v>0</v>
          </cell>
          <cell r="L933">
            <v>199.55</v>
          </cell>
          <cell r="M933">
            <v>3.06</v>
          </cell>
          <cell r="O933">
            <v>5.31</v>
          </cell>
          <cell r="R933">
            <v>0</v>
          </cell>
          <cell r="S933">
            <v>0</v>
          </cell>
          <cell r="U933">
            <v>0</v>
          </cell>
          <cell r="X933" t="str">
            <v>-</v>
          </cell>
          <cell r="Y933">
            <v>0</v>
          </cell>
        </row>
        <row r="934">
          <cell r="C934" t="str">
            <v>HOSPITAL PELÓPIDAS SILVEIRA - CG Nº 017/2022</v>
          </cell>
          <cell r="E934" t="str">
            <v>MARTA MILENA FLOR DE OLIVEIRA</v>
          </cell>
          <cell r="F934" t="str">
            <v>2 - Outros Profissionais da Saúde</v>
          </cell>
          <cell r="G934" t="str">
            <v>3241-15</v>
          </cell>
          <cell r="H934" t="str">
            <v>08/2026</v>
          </cell>
          <cell r="I934">
            <v>0</v>
          </cell>
          <cell r="J934">
            <v>311.48719999999997</v>
          </cell>
          <cell r="K934">
            <v>0</v>
          </cell>
          <cell r="L934">
            <v>0</v>
          </cell>
          <cell r="M934">
            <v>0</v>
          </cell>
          <cell r="O934">
            <v>2.5299999999999998</v>
          </cell>
          <cell r="R934">
            <v>0</v>
          </cell>
          <cell r="S934">
            <v>0</v>
          </cell>
          <cell r="U934">
            <v>0</v>
          </cell>
          <cell r="X934" t="str">
            <v>-</v>
          </cell>
          <cell r="Y934">
            <v>0</v>
          </cell>
        </row>
        <row r="935">
          <cell r="C935" t="str">
            <v>HOSPITAL PELÓPIDAS SILVEIRA - CG Nº 017/2022</v>
          </cell>
          <cell r="E935" t="str">
            <v>MARY JANE DA SILVA BARROS</v>
          </cell>
          <cell r="F935" t="str">
            <v>2 - Outros Profissionais da Saúde</v>
          </cell>
          <cell r="G935" t="str">
            <v>5211-30</v>
          </cell>
          <cell r="H935" t="str">
            <v>08/2026</v>
          </cell>
          <cell r="I935">
            <v>0</v>
          </cell>
          <cell r="J935">
            <v>146.99279999999999</v>
          </cell>
          <cell r="K935">
            <v>0</v>
          </cell>
          <cell r="L935">
            <v>0</v>
          </cell>
          <cell r="M935">
            <v>0</v>
          </cell>
          <cell r="O935">
            <v>32.425933202357562</v>
          </cell>
          <cell r="R935">
            <v>297.72577991171977</v>
          </cell>
          <cell r="S935">
            <v>110.45</v>
          </cell>
          <cell r="U935">
            <v>0</v>
          </cell>
          <cell r="X935" t="str">
            <v>-</v>
          </cell>
          <cell r="Y935">
            <v>0</v>
          </cell>
        </row>
        <row r="936">
          <cell r="C936" t="str">
            <v>HOSPITAL PELÓPIDAS SILVEIRA - CG Nº 017/2022</v>
          </cell>
          <cell r="E936" t="str">
            <v>MATEUS IAGO DA SILVA MENEZES</v>
          </cell>
          <cell r="F936" t="str">
            <v>2 - Outros Profissionais da Saúde</v>
          </cell>
          <cell r="G936" t="str">
            <v>3222-05</v>
          </cell>
          <cell r="H936" t="str">
            <v>08/2026</v>
          </cell>
          <cell r="I936">
            <v>0</v>
          </cell>
          <cell r="J936">
            <v>168.584</v>
          </cell>
          <cell r="K936">
            <v>0</v>
          </cell>
          <cell r="L936">
            <v>0</v>
          </cell>
          <cell r="M936">
            <v>0</v>
          </cell>
          <cell r="O936">
            <v>2.5299999999999998</v>
          </cell>
          <cell r="R936">
            <v>0</v>
          </cell>
          <cell r="S936">
            <v>0</v>
          </cell>
          <cell r="U936">
            <v>0</v>
          </cell>
          <cell r="X936" t="str">
            <v>-</v>
          </cell>
          <cell r="Y936">
            <v>0</v>
          </cell>
        </row>
        <row r="937">
          <cell r="C937" t="str">
            <v>HOSPITAL PELÓPIDAS SILVEIRA - CG Nº 017/2022</v>
          </cell>
          <cell r="E937" t="str">
            <v>MATEUS LOPES BARRETO DE SOUSA</v>
          </cell>
          <cell r="F937" t="str">
            <v>1 - Médico</v>
          </cell>
          <cell r="G937" t="str">
            <v>2251-25</v>
          </cell>
          <cell r="H937" t="str">
            <v>08/2026</v>
          </cell>
          <cell r="I937">
            <v>0</v>
          </cell>
          <cell r="J937">
            <v>765.45920000000001</v>
          </cell>
          <cell r="K937">
            <v>0</v>
          </cell>
          <cell r="L937">
            <v>0</v>
          </cell>
          <cell r="M937">
            <v>0</v>
          </cell>
          <cell r="O937">
            <v>20.239999999999998</v>
          </cell>
          <cell r="R937">
            <v>0</v>
          </cell>
          <cell r="S937">
            <v>0</v>
          </cell>
          <cell r="U937">
            <v>0</v>
          </cell>
          <cell r="X937" t="str">
            <v>-</v>
          </cell>
          <cell r="Y937">
            <v>0</v>
          </cell>
        </row>
        <row r="938">
          <cell r="C938" t="str">
            <v>HOSPITAL PELÓPIDAS SILVEIRA - CG Nº 017/2022</v>
          </cell>
          <cell r="E938" t="str">
            <v>MATEUS SEVERINO DA SILVA</v>
          </cell>
          <cell r="F938" t="str">
            <v>2 - Outros Profissionais da Saúde</v>
          </cell>
          <cell r="G938" t="str">
            <v>3222-05</v>
          </cell>
          <cell r="H938" t="str">
            <v>08/2026</v>
          </cell>
          <cell r="I938">
            <v>0</v>
          </cell>
          <cell r="J938">
            <v>282.3304</v>
          </cell>
          <cell r="K938">
            <v>0</v>
          </cell>
          <cell r="L938">
            <v>0</v>
          </cell>
          <cell r="M938">
            <v>0</v>
          </cell>
          <cell r="O938">
            <v>2.5299999999999998</v>
          </cell>
          <cell r="R938">
            <v>150.12333113233049</v>
          </cell>
          <cell r="S938">
            <v>97.26</v>
          </cell>
          <cell r="U938">
            <v>0</v>
          </cell>
          <cell r="X938" t="str">
            <v>-</v>
          </cell>
          <cell r="Y938">
            <v>0</v>
          </cell>
        </row>
        <row r="939">
          <cell r="C939" t="str">
            <v>HOSPITAL PELÓPIDAS SILVEIRA - CG Nº 017/2022</v>
          </cell>
          <cell r="E939" t="str">
            <v>MATHEUS ARAUJO DA SILVA</v>
          </cell>
          <cell r="F939" t="str">
            <v>3 - Administrativo</v>
          </cell>
          <cell r="G939" t="str">
            <v>5174-10</v>
          </cell>
          <cell r="H939" t="str">
            <v>08/2026</v>
          </cell>
          <cell r="I939">
            <v>0</v>
          </cell>
          <cell r="J939">
            <v>185.18960000000001</v>
          </cell>
          <cell r="K939">
            <v>0</v>
          </cell>
          <cell r="L939">
            <v>199.55</v>
          </cell>
          <cell r="M939">
            <v>33.340000000000003</v>
          </cell>
          <cell r="O939">
            <v>32.425933202357562</v>
          </cell>
          <cell r="R939">
            <v>0</v>
          </cell>
          <cell r="S939">
            <v>0</v>
          </cell>
          <cell r="U939">
            <v>0</v>
          </cell>
          <cell r="X939" t="str">
            <v>-</v>
          </cell>
          <cell r="Y939">
            <v>0</v>
          </cell>
        </row>
        <row r="940">
          <cell r="C940" t="str">
            <v>HOSPITAL PELÓPIDAS SILVEIRA - CG Nº 017/2022</v>
          </cell>
          <cell r="E940" t="str">
            <v>MATHEUS CANOVA DE CASTRO</v>
          </cell>
          <cell r="F940" t="str">
            <v>3 - Administrativo</v>
          </cell>
          <cell r="G940" t="str">
            <v>1427-05</v>
          </cell>
          <cell r="H940" t="str">
            <v>08/2026</v>
          </cell>
          <cell r="I940">
            <v>0</v>
          </cell>
          <cell r="J940">
            <v>830.03840000000002</v>
          </cell>
          <cell r="K940">
            <v>0</v>
          </cell>
          <cell r="L940">
            <v>199.55</v>
          </cell>
          <cell r="M940">
            <v>44</v>
          </cell>
          <cell r="O940">
            <v>32.425933202357562</v>
          </cell>
          <cell r="R940">
            <v>0</v>
          </cell>
          <cell r="S940">
            <v>0</v>
          </cell>
          <cell r="U940">
            <v>0</v>
          </cell>
          <cell r="X940" t="str">
            <v>-</v>
          </cell>
          <cell r="Y940">
            <v>0</v>
          </cell>
        </row>
        <row r="941">
          <cell r="C941" t="str">
            <v>HOSPITAL PELÓPIDAS SILVEIRA - CG Nº 017/2022</v>
          </cell>
          <cell r="E941" t="str">
            <v>MATHEUS VICTOR DO ESPIRITO SANTO</v>
          </cell>
          <cell r="F941" t="str">
            <v>2 - Outros Profissionais da Saúde</v>
          </cell>
          <cell r="G941" t="str">
            <v>5151-10</v>
          </cell>
          <cell r="H941" t="str">
            <v>08/2026</v>
          </cell>
          <cell r="I941">
            <v>0</v>
          </cell>
          <cell r="J941">
            <v>170.33840000000001</v>
          </cell>
          <cell r="K941">
            <v>0</v>
          </cell>
          <cell r="L941">
            <v>199.55</v>
          </cell>
          <cell r="M941">
            <v>33.340000000000003</v>
          </cell>
          <cell r="O941">
            <v>32.425933202357562</v>
          </cell>
          <cell r="R941">
            <v>389.97731039883809</v>
          </cell>
          <cell r="S941">
            <v>94.06</v>
          </cell>
          <cell r="U941">
            <v>0</v>
          </cell>
          <cell r="X941" t="str">
            <v>-</v>
          </cell>
          <cell r="Y941">
            <v>0</v>
          </cell>
        </row>
        <row r="942">
          <cell r="C942" t="str">
            <v>HOSPITAL PELÓPIDAS SILVEIRA - CG Nº 017/2022</v>
          </cell>
          <cell r="E942" t="str">
            <v>MAURICIO BARRETO DA SILVA JUNIOR</v>
          </cell>
          <cell r="F942" t="str">
            <v>3 - Administrativo</v>
          </cell>
          <cell r="G942" t="str">
            <v>3172-10</v>
          </cell>
          <cell r="H942" t="str">
            <v>08/2026</v>
          </cell>
          <cell r="I942">
            <v>0</v>
          </cell>
          <cell r="J942">
            <v>237.50720000000001</v>
          </cell>
          <cell r="K942">
            <v>0</v>
          </cell>
          <cell r="L942">
            <v>199.55</v>
          </cell>
          <cell r="M942">
            <v>44</v>
          </cell>
          <cell r="O942">
            <v>32.425933202357562</v>
          </cell>
          <cell r="R942">
            <v>0</v>
          </cell>
          <cell r="S942">
            <v>0</v>
          </cell>
          <cell r="U942">
            <v>0</v>
          </cell>
          <cell r="X942" t="str">
            <v>-</v>
          </cell>
          <cell r="Y942">
            <v>0</v>
          </cell>
        </row>
        <row r="943">
          <cell r="C943" t="str">
            <v>HOSPITAL PELÓPIDAS SILVEIRA - CG Nº 017/2022</v>
          </cell>
          <cell r="E943" t="str">
            <v>MAURICIO BERNARDINO DE SENA JUNIOR</v>
          </cell>
          <cell r="F943" t="str">
            <v>2 - Outros Profissionais da Saúde</v>
          </cell>
          <cell r="G943" t="str">
            <v>3222-05</v>
          </cell>
          <cell r="H943" t="str">
            <v>08/2026</v>
          </cell>
          <cell r="I943">
            <v>0</v>
          </cell>
          <cell r="J943">
            <v>281.83839999999998</v>
          </cell>
          <cell r="K943">
            <v>0</v>
          </cell>
          <cell r="L943">
            <v>0</v>
          </cell>
          <cell r="M943">
            <v>0</v>
          </cell>
          <cell r="O943">
            <v>2.5299999999999998</v>
          </cell>
          <cell r="R943">
            <v>0</v>
          </cell>
          <cell r="S943">
            <v>0</v>
          </cell>
          <cell r="U943">
            <v>0</v>
          </cell>
          <cell r="X943" t="str">
            <v>-</v>
          </cell>
          <cell r="Y943">
            <v>0</v>
          </cell>
        </row>
        <row r="944">
          <cell r="C944" t="str">
            <v>HOSPITAL PELÓPIDAS SILVEIRA - CG Nº 017/2022</v>
          </cell>
          <cell r="E944" t="str">
            <v>MAURICIO FRANCISCO DA SILVA</v>
          </cell>
          <cell r="F944" t="str">
            <v>2 - Outros Profissionais da Saúde</v>
          </cell>
          <cell r="G944" t="str">
            <v>3222-05</v>
          </cell>
          <cell r="H944" t="str">
            <v>08/2026</v>
          </cell>
          <cell r="I944">
            <v>0</v>
          </cell>
          <cell r="J944">
            <v>336.16879999999998</v>
          </cell>
          <cell r="K944">
            <v>0</v>
          </cell>
          <cell r="L944">
            <v>199.55</v>
          </cell>
          <cell r="M944">
            <v>32.42</v>
          </cell>
          <cell r="O944">
            <v>2.5299999999999998</v>
          </cell>
          <cell r="R944">
            <v>0</v>
          </cell>
          <cell r="S944">
            <v>0</v>
          </cell>
          <cell r="U944">
            <v>0</v>
          </cell>
          <cell r="X944" t="str">
            <v>-</v>
          </cell>
          <cell r="Y944">
            <v>0</v>
          </cell>
        </row>
        <row r="945">
          <cell r="C945" t="str">
            <v>HOSPITAL PELÓPIDAS SILVEIRA - CG Nº 017/2022</v>
          </cell>
          <cell r="E945" t="str">
            <v>MAURIEDNA AMANCIO DE LIMA BATISTA</v>
          </cell>
          <cell r="F945" t="str">
            <v>2 - Outros Profissionais da Saúde</v>
          </cell>
          <cell r="G945" t="str">
            <v>3242-05</v>
          </cell>
          <cell r="H945" t="str">
            <v>08/2026</v>
          </cell>
          <cell r="I945">
            <v>0</v>
          </cell>
          <cell r="J945">
            <v>187.04480000000001</v>
          </cell>
          <cell r="K945">
            <v>0</v>
          </cell>
          <cell r="L945">
            <v>199.55</v>
          </cell>
          <cell r="M945">
            <v>35.57</v>
          </cell>
          <cell r="O945">
            <v>2.5299999999999998</v>
          </cell>
          <cell r="R945">
            <v>0</v>
          </cell>
          <cell r="S945">
            <v>0</v>
          </cell>
          <cell r="U945">
            <v>0</v>
          </cell>
          <cell r="X945" t="str">
            <v>-</v>
          </cell>
          <cell r="Y945">
            <v>0</v>
          </cell>
        </row>
        <row r="946">
          <cell r="C946" t="str">
            <v>HOSPITAL PELÓPIDAS SILVEIRA - CG Nº 017/2022</v>
          </cell>
          <cell r="E946" t="str">
            <v>MAYARA CRISTINA MACEDO DE MENEZES</v>
          </cell>
          <cell r="F946" t="str">
            <v>2 - Outros Profissionais da Saúde</v>
          </cell>
          <cell r="G946" t="str">
            <v>2236-05</v>
          </cell>
          <cell r="H946" t="str">
            <v>08/2026</v>
          </cell>
          <cell r="I946">
            <v>0</v>
          </cell>
          <cell r="J946">
            <v>256.54320000000001</v>
          </cell>
          <cell r="K946">
            <v>0</v>
          </cell>
          <cell r="L946">
            <v>0</v>
          </cell>
          <cell r="M946">
            <v>0</v>
          </cell>
          <cell r="O946">
            <v>5.31</v>
          </cell>
          <cell r="R946">
            <v>0</v>
          </cell>
          <cell r="S946">
            <v>0</v>
          </cell>
          <cell r="U946">
            <v>0</v>
          </cell>
          <cell r="X946" t="str">
            <v>-</v>
          </cell>
          <cell r="Y946">
            <v>0</v>
          </cell>
        </row>
        <row r="947">
          <cell r="C947" t="str">
            <v>HOSPITAL PELÓPIDAS SILVEIRA - CG Nº 017/2022</v>
          </cell>
          <cell r="E947" t="str">
            <v>MAYARA EVELLYN GOMES DOS SANTOS</v>
          </cell>
          <cell r="F947" t="str">
            <v>2 - Outros Profissionais da Saúde</v>
          </cell>
          <cell r="G947" t="str">
            <v>2236-05</v>
          </cell>
          <cell r="H947" t="str">
            <v>08/2026</v>
          </cell>
          <cell r="I947">
            <v>0</v>
          </cell>
          <cell r="J947">
            <v>242.54560000000001</v>
          </cell>
          <cell r="K947">
            <v>0</v>
          </cell>
          <cell r="L947">
            <v>199.55</v>
          </cell>
          <cell r="M947">
            <v>3.06</v>
          </cell>
          <cell r="O947">
            <v>5.31</v>
          </cell>
          <cell r="R947">
            <v>0</v>
          </cell>
          <cell r="S947">
            <v>0</v>
          </cell>
          <cell r="U947">
            <v>0</v>
          </cell>
          <cell r="X947" t="str">
            <v>-</v>
          </cell>
          <cell r="Y947">
            <v>0</v>
          </cell>
        </row>
        <row r="948">
          <cell r="C948" t="str">
            <v>HOSPITAL PELÓPIDAS SILVEIRA - CG Nº 017/2022</v>
          </cell>
          <cell r="E948" t="str">
            <v>MAYARA KARINA FELIX DA SILVA</v>
          </cell>
          <cell r="F948" t="str">
            <v>2 - Outros Profissionais da Saúde</v>
          </cell>
          <cell r="G948" t="str">
            <v>3222-05</v>
          </cell>
          <cell r="H948" t="str">
            <v>08/2026</v>
          </cell>
          <cell r="I948">
            <v>0</v>
          </cell>
          <cell r="J948">
            <v>285.06400000000002</v>
          </cell>
          <cell r="K948">
            <v>0</v>
          </cell>
          <cell r="L948">
            <v>199.55</v>
          </cell>
          <cell r="M948">
            <v>32.42</v>
          </cell>
          <cell r="O948">
            <v>2.5299999999999998</v>
          </cell>
          <cell r="R948">
            <v>0</v>
          </cell>
          <cell r="S948">
            <v>0</v>
          </cell>
          <cell r="U948">
            <v>70.22</v>
          </cell>
          <cell r="X948" t="str">
            <v>Auxílio Básico</v>
          </cell>
          <cell r="Y948">
            <v>0</v>
          </cell>
        </row>
        <row r="949">
          <cell r="C949" t="str">
            <v>HOSPITAL PELÓPIDAS SILVEIRA - CG Nº 017/2022</v>
          </cell>
          <cell r="E949" t="str">
            <v>MAYARA PRISCILA GONCALVES CARVALHO DE ARAUJO</v>
          </cell>
          <cell r="F949" t="str">
            <v>2 - Outros Profissionais da Saúde</v>
          </cell>
          <cell r="G949" t="str">
            <v>3241-15</v>
          </cell>
          <cell r="H949" t="str">
            <v>08/2026</v>
          </cell>
          <cell r="I949">
            <v>0</v>
          </cell>
          <cell r="J949">
            <v>403.0016</v>
          </cell>
          <cell r="K949">
            <v>0</v>
          </cell>
          <cell r="L949">
            <v>0</v>
          </cell>
          <cell r="M949">
            <v>0</v>
          </cell>
          <cell r="O949">
            <v>2.5299999999999998</v>
          </cell>
          <cell r="R949">
            <v>0</v>
          </cell>
          <cell r="S949">
            <v>0</v>
          </cell>
          <cell r="U949">
            <v>0</v>
          </cell>
          <cell r="X949" t="str">
            <v>-</v>
          </cell>
          <cell r="Y949">
            <v>0</v>
          </cell>
        </row>
        <row r="950">
          <cell r="C950" t="str">
            <v>HOSPITAL PELÓPIDAS SILVEIRA - CG Nº 017/2022</v>
          </cell>
          <cell r="E950" t="str">
            <v>MERCIA MARIA DA SILVA</v>
          </cell>
          <cell r="F950" t="str">
            <v>2 - Outros Profissionais da Saúde</v>
          </cell>
          <cell r="G950" t="str">
            <v>3222-05</v>
          </cell>
          <cell r="H950" t="str">
            <v>08/2026</v>
          </cell>
          <cell r="I950">
            <v>0</v>
          </cell>
          <cell r="J950">
            <v>345.3424</v>
          </cell>
          <cell r="K950">
            <v>0</v>
          </cell>
          <cell r="L950">
            <v>0</v>
          </cell>
          <cell r="M950">
            <v>0</v>
          </cell>
          <cell r="O950">
            <v>2.5299999999999998</v>
          </cell>
          <cell r="R950">
            <v>0</v>
          </cell>
          <cell r="S950">
            <v>0</v>
          </cell>
          <cell r="U950">
            <v>0</v>
          </cell>
          <cell r="X950" t="str">
            <v>-</v>
          </cell>
          <cell r="Y950">
            <v>0</v>
          </cell>
        </row>
        <row r="951">
          <cell r="C951" t="str">
            <v>HOSPITAL PELÓPIDAS SILVEIRA - CG Nº 017/2022</v>
          </cell>
          <cell r="E951" t="str">
            <v>MERCIA MARTINS DA SILVA</v>
          </cell>
          <cell r="F951" t="str">
            <v>2 - Outros Profissionais da Saúde</v>
          </cell>
          <cell r="G951" t="str">
            <v>3222-05</v>
          </cell>
          <cell r="H951" t="str">
            <v>08/2026</v>
          </cell>
          <cell r="I951">
            <v>0</v>
          </cell>
          <cell r="J951">
            <v>312.44</v>
          </cell>
          <cell r="K951">
            <v>0</v>
          </cell>
          <cell r="L951">
            <v>0</v>
          </cell>
          <cell r="M951">
            <v>0</v>
          </cell>
          <cell r="O951">
            <v>2.5299999999999998</v>
          </cell>
          <cell r="R951">
            <v>0</v>
          </cell>
          <cell r="S951">
            <v>0</v>
          </cell>
          <cell r="U951">
            <v>0</v>
          </cell>
          <cell r="X951" t="str">
            <v>-</v>
          </cell>
          <cell r="Y951">
            <v>0</v>
          </cell>
        </row>
        <row r="952">
          <cell r="C952" t="str">
            <v>HOSPITAL PELÓPIDAS SILVEIRA - CG Nº 017/2022</v>
          </cell>
          <cell r="E952" t="str">
            <v>MERCIA RODRIGUES CAVALCANTI</v>
          </cell>
          <cell r="F952" t="str">
            <v>2 - Outros Profissionais da Saúde</v>
          </cell>
          <cell r="G952" t="str">
            <v>3222-05</v>
          </cell>
          <cell r="H952" t="str">
            <v>08/2026</v>
          </cell>
          <cell r="I952">
            <v>0</v>
          </cell>
          <cell r="J952">
            <v>235.70240000000001</v>
          </cell>
          <cell r="K952">
            <v>0</v>
          </cell>
          <cell r="L952">
            <v>0</v>
          </cell>
          <cell r="M952">
            <v>0</v>
          </cell>
          <cell r="O952">
            <v>2.5299999999999998</v>
          </cell>
          <cell r="R952">
            <v>140.89817808361866</v>
          </cell>
          <cell r="S952">
            <v>56.41</v>
          </cell>
          <cell r="U952">
            <v>0</v>
          </cell>
          <cell r="X952" t="str">
            <v>-</v>
          </cell>
          <cell r="Y952">
            <v>0</v>
          </cell>
        </row>
        <row r="953">
          <cell r="C953" t="str">
            <v>HOSPITAL PELÓPIDAS SILVEIRA - CG Nº 017/2022</v>
          </cell>
          <cell r="E953" t="str">
            <v>MEXNEIDE RODRIGUES CABRAL</v>
          </cell>
          <cell r="F953" t="str">
            <v>2 - Outros Profissionais da Saúde</v>
          </cell>
          <cell r="G953" t="str">
            <v>3222-05</v>
          </cell>
          <cell r="H953" t="str">
            <v>08/2026</v>
          </cell>
          <cell r="I953">
            <v>0</v>
          </cell>
          <cell r="J953">
            <v>304.61520000000002</v>
          </cell>
          <cell r="K953">
            <v>0</v>
          </cell>
          <cell r="L953">
            <v>199.55</v>
          </cell>
          <cell r="M953">
            <v>32.42</v>
          </cell>
          <cell r="O953">
            <v>2.5299999999999998</v>
          </cell>
          <cell r="R953">
            <v>297.72577991171977</v>
          </cell>
          <cell r="S953">
            <v>97.26</v>
          </cell>
          <cell r="U953">
            <v>0</v>
          </cell>
          <cell r="X953" t="str">
            <v>-</v>
          </cell>
          <cell r="Y953">
            <v>0</v>
          </cell>
        </row>
        <row r="954">
          <cell r="C954" t="str">
            <v>HOSPITAL PELÓPIDAS SILVEIRA - CG Nº 017/2022</v>
          </cell>
          <cell r="E954" t="str">
            <v>MICAELA MARIA DE ANDRADE TORRES</v>
          </cell>
          <cell r="F954" t="str">
            <v>2 - Outros Profissionais da Saúde</v>
          </cell>
          <cell r="G954" t="str">
            <v>3222-05</v>
          </cell>
          <cell r="H954" t="str">
            <v>08/2026</v>
          </cell>
          <cell r="I954">
            <v>0</v>
          </cell>
          <cell r="J954">
            <v>362.48160000000001</v>
          </cell>
          <cell r="K954">
            <v>0</v>
          </cell>
          <cell r="L954">
            <v>199.55</v>
          </cell>
          <cell r="M954">
            <v>32.42</v>
          </cell>
          <cell r="O954">
            <v>2.5299999999999998</v>
          </cell>
          <cell r="R954">
            <v>140.89817808361866</v>
          </cell>
          <cell r="S954">
            <v>89.48</v>
          </cell>
          <cell r="U954">
            <v>0</v>
          </cell>
          <cell r="X954" t="str">
            <v>-</v>
          </cell>
          <cell r="Y954">
            <v>0</v>
          </cell>
        </row>
        <row r="955">
          <cell r="C955" t="str">
            <v>HOSPITAL PELÓPIDAS SILVEIRA - CG Nº 017/2022</v>
          </cell>
          <cell r="E955" t="str">
            <v>MICHELA NAZARE SILVA</v>
          </cell>
          <cell r="F955" t="str">
            <v>2 - Outros Profissionais da Saúde</v>
          </cell>
          <cell r="G955" t="str">
            <v>2235-05</v>
          </cell>
          <cell r="H955" t="str">
            <v>08/2026</v>
          </cell>
          <cell r="I955">
            <v>0</v>
          </cell>
          <cell r="J955">
            <v>434.27839999999998</v>
          </cell>
          <cell r="K955">
            <v>0</v>
          </cell>
          <cell r="L955">
            <v>199.55</v>
          </cell>
          <cell r="M955">
            <v>3.33</v>
          </cell>
          <cell r="O955">
            <v>5.31</v>
          </cell>
          <cell r="R955">
            <v>0</v>
          </cell>
          <cell r="S955">
            <v>0</v>
          </cell>
          <cell r="U955">
            <v>0</v>
          </cell>
          <cell r="X955" t="str">
            <v>-</v>
          </cell>
          <cell r="Y955">
            <v>0</v>
          </cell>
        </row>
        <row r="956">
          <cell r="C956" t="str">
            <v>HOSPITAL PELÓPIDAS SILVEIRA - CG Nº 017/2022</v>
          </cell>
          <cell r="E956" t="str">
            <v>MICHELE BARBOSA DE ALMEIDA</v>
          </cell>
          <cell r="F956" t="str">
            <v>2 - Outros Profissionais da Saúde</v>
          </cell>
          <cell r="G956" t="str">
            <v>3222-05</v>
          </cell>
          <cell r="H956" t="str">
            <v>08/2026</v>
          </cell>
          <cell r="I956">
            <v>0</v>
          </cell>
          <cell r="J956">
            <v>418.36079999999998</v>
          </cell>
          <cell r="K956">
            <v>0</v>
          </cell>
          <cell r="L956">
            <v>199.55</v>
          </cell>
          <cell r="M956">
            <v>32.42</v>
          </cell>
          <cell r="O956">
            <v>2.5299999999999998</v>
          </cell>
          <cell r="R956">
            <v>279.27547381429611</v>
          </cell>
          <cell r="S956">
            <v>94.67</v>
          </cell>
          <cell r="U956">
            <v>0</v>
          </cell>
          <cell r="X956" t="str">
            <v>-</v>
          </cell>
          <cell r="Y956">
            <v>0</v>
          </cell>
        </row>
        <row r="957">
          <cell r="C957" t="str">
            <v>HOSPITAL PELÓPIDAS SILVEIRA - CG Nº 017/2022</v>
          </cell>
          <cell r="E957" t="str">
            <v>MICHELE CRISTINA DE PAIVA FERREIRA</v>
          </cell>
          <cell r="F957" t="str">
            <v>3 - Administrativo</v>
          </cell>
          <cell r="G957" t="str">
            <v>5143-20</v>
          </cell>
          <cell r="H957" t="str">
            <v>08/2026</v>
          </cell>
          <cell r="I957">
            <v>0</v>
          </cell>
          <cell r="J957">
            <v>202.7056</v>
          </cell>
          <cell r="K957">
            <v>0</v>
          </cell>
          <cell r="L957">
            <v>0</v>
          </cell>
          <cell r="M957">
            <v>0</v>
          </cell>
          <cell r="O957">
            <v>32.425933202357562</v>
          </cell>
          <cell r="R957">
            <v>279.27547381429611</v>
          </cell>
          <cell r="S957">
            <v>85.77</v>
          </cell>
          <cell r="U957">
            <v>0</v>
          </cell>
          <cell r="X957" t="str">
            <v>-</v>
          </cell>
          <cell r="Y957">
            <v>0</v>
          </cell>
        </row>
        <row r="958">
          <cell r="C958" t="str">
            <v>HOSPITAL PELÓPIDAS SILVEIRA - CG Nº 017/2022</v>
          </cell>
          <cell r="E958" t="str">
            <v>MICHELE DA SILVA MEDEIROS</v>
          </cell>
          <cell r="F958" t="str">
            <v>3 - Administrativo</v>
          </cell>
          <cell r="G958" t="str">
            <v>4110-10</v>
          </cell>
          <cell r="H958" t="str">
            <v>08/2026</v>
          </cell>
          <cell r="I958">
            <v>0</v>
          </cell>
          <cell r="J958">
            <v>125.52800000000001</v>
          </cell>
          <cell r="K958">
            <v>0</v>
          </cell>
          <cell r="L958">
            <v>199.55</v>
          </cell>
          <cell r="M958">
            <v>33.340000000000003</v>
          </cell>
          <cell r="O958">
            <v>32.425933202357562</v>
          </cell>
          <cell r="R958">
            <v>150.12333113233049</v>
          </cell>
          <cell r="S958">
            <v>90.03</v>
          </cell>
          <cell r="U958">
            <v>0</v>
          </cell>
          <cell r="X958" t="str">
            <v>-</v>
          </cell>
          <cell r="Y958">
            <v>0</v>
          </cell>
        </row>
        <row r="959">
          <cell r="C959" t="str">
            <v>HOSPITAL PELÓPIDAS SILVEIRA - CG Nº 017/2022</v>
          </cell>
          <cell r="E959" t="str">
            <v>MICHELE FERNANDA DA SILVA</v>
          </cell>
          <cell r="F959" t="str">
            <v>2 - Outros Profissionais da Saúde</v>
          </cell>
          <cell r="G959" t="str">
            <v>3222-05</v>
          </cell>
          <cell r="H959" t="str">
            <v>08/2026</v>
          </cell>
          <cell r="I959">
            <v>0</v>
          </cell>
          <cell r="J959">
            <v>299.40320000000003</v>
          </cell>
          <cell r="K959">
            <v>0</v>
          </cell>
          <cell r="L959">
            <v>0</v>
          </cell>
          <cell r="M959">
            <v>0</v>
          </cell>
          <cell r="O959">
            <v>2.5299999999999998</v>
          </cell>
          <cell r="R959">
            <v>279.27547381429611</v>
          </cell>
          <cell r="S959">
            <v>79.11</v>
          </cell>
          <cell r="U959">
            <v>0</v>
          </cell>
          <cell r="X959" t="str">
            <v>-</v>
          </cell>
          <cell r="Y959">
            <v>0</v>
          </cell>
        </row>
        <row r="960">
          <cell r="C960" t="str">
            <v>HOSPITAL PELÓPIDAS SILVEIRA - CG Nº 017/2022</v>
          </cell>
          <cell r="E960" t="str">
            <v>MICHELE ROBERTA DE MELO DA SILVA</v>
          </cell>
          <cell r="F960" t="str">
            <v>2 - Outros Profissionais da Saúde</v>
          </cell>
          <cell r="G960" t="str">
            <v>2234-05</v>
          </cell>
          <cell r="H960" t="str">
            <v>08/2026</v>
          </cell>
          <cell r="I960">
            <v>0</v>
          </cell>
          <cell r="J960">
            <v>533.67759999999998</v>
          </cell>
          <cell r="K960">
            <v>0</v>
          </cell>
          <cell r="L960">
            <v>0</v>
          </cell>
          <cell r="M960">
            <v>0</v>
          </cell>
          <cell r="O960">
            <v>2.5299999999999998</v>
          </cell>
          <cell r="R960">
            <v>0</v>
          </cell>
          <cell r="S960">
            <v>0</v>
          </cell>
          <cell r="U960">
            <v>0</v>
          </cell>
          <cell r="X960" t="str">
            <v>-</v>
          </cell>
          <cell r="Y960">
            <v>0</v>
          </cell>
        </row>
        <row r="961">
          <cell r="C961" t="str">
            <v>HOSPITAL PELÓPIDAS SILVEIRA - CG Nº 017/2022</v>
          </cell>
          <cell r="E961" t="str">
            <v>MICHELLE DAS CHAGAS SOUZA</v>
          </cell>
          <cell r="F961" t="str">
            <v>2 - Outros Profissionais da Saúde</v>
          </cell>
          <cell r="G961" t="str">
            <v>3241-15</v>
          </cell>
          <cell r="H961" t="str">
            <v>08/2026</v>
          </cell>
          <cell r="I961">
            <v>0</v>
          </cell>
          <cell r="J961">
            <v>335.88240000000002</v>
          </cell>
          <cell r="K961">
            <v>0</v>
          </cell>
          <cell r="L961">
            <v>0</v>
          </cell>
          <cell r="M961">
            <v>0</v>
          </cell>
          <cell r="O961">
            <v>2.5299999999999998</v>
          </cell>
          <cell r="R961">
            <v>0</v>
          </cell>
          <cell r="S961">
            <v>0</v>
          </cell>
          <cell r="U961">
            <v>0</v>
          </cell>
          <cell r="X961" t="str">
            <v>-</v>
          </cell>
          <cell r="Y961">
            <v>0</v>
          </cell>
        </row>
        <row r="962">
          <cell r="C962" t="str">
            <v>HOSPITAL PELÓPIDAS SILVEIRA - CG Nº 017/2022</v>
          </cell>
          <cell r="E962" t="str">
            <v>MICHELLE FABIANA DA SILVA SANTOS</v>
          </cell>
          <cell r="F962" t="str">
            <v>2 - Outros Profissionais da Saúde</v>
          </cell>
          <cell r="G962" t="str">
            <v>5152-05</v>
          </cell>
          <cell r="H962" t="str">
            <v>08/2026</v>
          </cell>
          <cell r="I962">
            <v>0</v>
          </cell>
          <cell r="J962">
            <v>277.6336</v>
          </cell>
          <cell r="K962">
            <v>0</v>
          </cell>
          <cell r="L962">
            <v>199.55</v>
          </cell>
          <cell r="M962">
            <v>32.42</v>
          </cell>
          <cell r="O962">
            <v>34.955933202357564</v>
          </cell>
          <cell r="R962">
            <v>0</v>
          </cell>
          <cell r="S962">
            <v>0</v>
          </cell>
          <cell r="U962">
            <v>0</v>
          </cell>
          <cell r="X962" t="str">
            <v>-</v>
          </cell>
          <cell r="Y962">
            <v>0</v>
          </cell>
        </row>
        <row r="963">
          <cell r="C963" t="str">
            <v>HOSPITAL PELÓPIDAS SILVEIRA - CG Nº 017/2022</v>
          </cell>
          <cell r="E963" t="str">
            <v>MICHELLY ARAUJO DE SOUZA</v>
          </cell>
          <cell r="F963" t="str">
            <v>2 - Outros Profissionais da Saúde</v>
          </cell>
          <cell r="G963" t="str">
            <v>2235-05</v>
          </cell>
          <cell r="H963" t="str">
            <v>08/2026</v>
          </cell>
          <cell r="I963">
            <v>0</v>
          </cell>
          <cell r="J963">
            <v>600.01120000000003</v>
          </cell>
          <cell r="K963">
            <v>0</v>
          </cell>
          <cell r="L963">
            <v>199.55</v>
          </cell>
          <cell r="M963">
            <v>3.59</v>
          </cell>
          <cell r="O963">
            <v>5.31</v>
          </cell>
          <cell r="R963">
            <v>0</v>
          </cell>
          <cell r="S963">
            <v>0</v>
          </cell>
          <cell r="U963">
            <v>0</v>
          </cell>
          <cell r="X963" t="str">
            <v>-</v>
          </cell>
          <cell r="Y963">
            <v>0</v>
          </cell>
        </row>
        <row r="964">
          <cell r="C964" t="str">
            <v>HOSPITAL PELÓPIDAS SILVEIRA - CG Nº 017/2022</v>
          </cell>
          <cell r="E964" t="str">
            <v>MICKAELA MARIA DA SILVA ARAUJO</v>
          </cell>
          <cell r="F964" t="str">
            <v>2 - Outros Profissionais da Saúde</v>
          </cell>
          <cell r="G964" t="str">
            <v>3222-05</v>
          </cell>
          <cell r="H964" t="str">
            <v>08/2026</v>
          </cell>
          <cell r="I964">
            <v>0</v>
          </cell>
          <cell r="J964">
            <v>281.83839999999998</v>
          </cell>
          <cell r="K964">
            <v>0</v>
          </cell>
          <cell r="L964">
            <v>0</v>
          </cell>
          <cell r="M964">
            <v>0</v>
          </cell>
          <cell r="O964">
            <v>2.5299999999999998</v>
          </cell>
          <cell r="R964">
            <v>0</v>
          </cell>
          <cell r="S964">
            <v>0</v>
          </cell>
          <cell r="U964">
            <v>0</v>
          </cell>
          <cell r="X964" t="str">
            <v>-</v>
          </cell>
          <cell r="Y964">
            <v>0</v>
          </cell>
        </row>
        <row r="965">
          <cell r="C965" t="str">
            <v>HOSPITAL PELÓPIDAS SILVEIRA - CG Nº 017/2022</v>
          </cell>
          <cell r="E965" t="str">
            <v>MILENA ALEXANDRE DE ARAUJO</v>
          </cell>
          <cell r="F965" t="str">
            <v>2 - Outros Profissionais da Saúde</v>
          </cell>
          <cell r="G965" t="str">
            <v>3222-05</v>
          </cell>
          <cell r="H965" t="str">
            <v>08/2026</v>
          </cell>
          <cell r="I965">
            <v>0</v>
          </cell>
          <cell r="J965">
            <v>281.01440000000002</v>
          </cell>
          <cell r="K965">
            <v>0</v>
          </cell>
          <cell r="L965">
            <v>0</v>
          </cell>
          <cell r="M965">
            <v>0</v>
          </cell>
          <cell r="O965">
            <v>2.5299999999999998</v>
          </cell>
          <cell r="R965">
            <v>0</v>
          </cell>
          <cell r="S965">
            <v>0</v>
          </cell>
          <cell r="U965">
            <v>0</v>
          </cell>
          <cell r="X965" t="str">
            <v>-</v>
          </cell>
          <cell r="Y965">
            <v>0</v>
          </cell>
        </row>
        <row r="966">
          <cell r="C966" t="str">
            <v>HOSPITAL PELÓPIDAS SILVEIRA - CG Nº 017/2022</v>
          </cell>
          <cell r="E966" t="str">
            <v>MILENA GABRIELLY MAXIMO DE MELO</v>
          </cell>
          <cell r="F966" t="str">
            <v>3 - Administrativo</v>
          </cell>
          <cell r="G966" t="str">
            <v>4110-10</v>
          </cell>
          <cell r="H966" t="str">
            <v>08/2026</v>
          </cell>
          <cell r="I966">
            <v>0</v>
          </cell>
          <cell r="J966">
            <v>133.37520000000001</v>
          </cell>
          <cell r="K966">
            <v>0</v>
          </cell>
          <cell r="L966">
            <v>199.55</v>
          </cell>
          <cell r="M966">
            <v>33.340000000000003</v>
          </cell>
          <cell r="O966">
            <v>32.425933202357562</v>
          </cell>
          <cell r="R966">
            <v>0</v>
          </cell>
          <cell r="S966">
            <v>0</v>
          </cell>
          <cell r="U966">
            <v>0</v>
          </cell>
          <cell r="X966" t="str">
            <v>-</v>
          </cell>
          <cell r="Y966">
            <v>0</v>
          </cell>
        </row>
        <row r="967">
          <cell r="C967" t="str">
            <v>HOSPITAL PELÓPIDAS SILVEIRA - CG Nº 017/2022</v>
          </cell>
          <cell r="E967" t="str">
            <v>MINIAMY PEREIRA NOBREGA</v>
          </cell>
          <cell r="F967" t="str">
            <v>2 - Outros Profissionais da Saúde</v>
          </cell>
          <cell r="G967" t="str">
            <v>2237-10</v>
          </cell>
          <cell r="H967" t="str">
            <v>08/2026</v>
          </cell>
          <cell r="I967">
            <v>0</v>
          </cell>
          <cell r="J967">
            <v>385.72559999999999</v>
          </cell>
          <cell r="K967">
            <v>0</v>
          </cell>
          <cell r="L967">
            <v>0</v>
          </cell>
          <cell r="M967">
            <v>0</v>
          </cell>
          <cell r="O967">
            <v>2.5299999999999998</v>
          </cell>
          <cell r="R967">
            <v>0</v>
          </cell>
          <cell r="S967">
            <v>0</v>
          </cell>
          <cell r="U967">
            <v>0</v>
          </cell>
          <cell r="X967" t="str">
            <v>-</v>
          </cell>
          <cell r="Y967">
            <v>0</v>
          </cell>
        </row>
        <row r="968">
          <cell r="C968" t="str">
            <v>HOSPITAL PELÓPIDAS SILVEIRA - CG Nº 017/2022</v>
          </cell>
          <cell r="E968" t="str">
            <v>MIRELLY DE CASSIA OLIVEIRA E SILVA</v>
          </cell>
          <cell r="F968" t="str">
            <v>2 - Outros Profissionais da Saúde</v>
          </cell>
          <cell r="G968" t="str">
            <v>2235-05</v>
          </cell>
          <cell r="H968" t="str">
            <v>08/2026</v>
          </cell>
          <cell r="I968">
            <v>0</v>
          </cell>
          <cell r="J968">
            <v>440.0104</v>
          </cell>
          <cell r="K968">
            <v>0</v>
          </cell>
          <cell r="L968">
            <v>0</v>
          </cell>
          <cell r="M968">
            <v>0</v>
          </cell>
          <cell r="O968">
            <v>5.31</v>
          </cell>
          <cell r="R968">
            <v>0</v>
          </cell>
          <cell r="S968">
            <v>0</v>
          </cell>
          <cell r="U968">
            <v>0</v>
          </cell>
          <cell r="X968" t="str">
            <v>-</v>
          </cell>
          <cell r="Y968">
            <v>0</v>
          </cell>
        </row>
        <row r="969">
          <cell r="C969" t="str">
            <v>HOSPITAL PELÓPIDAS SILVEIRA - CG Nº 017/2022</v>
          </cell>
          <cell r="E969" t="str">
            <v>MIRIAM MARIA LIRA PACHECO DE CARVALHO</v>
          </cell>
          <cell r="F969" t="str">
            <v>2 - Outros Profissionais da Saúde</v>
          </cell>
          <cell r="G969" t="str">
            <v>5211-30</v>
          </cell>
          <cell r="H969" t="str">
            <v>08/2026</v>
          </cell>
          <cell r="I969">
            <v>0</v>
          </cell>
          <cell r="J969">
            <v>154.88720000000001</v>
          </cell>
          <cell r="K969">
            <v>0</v>
          </cell>
          <cell r="L969">
            <v>0</v>
          </cell>
          <cell r="M969">
            <v>0</v>
          </cell>
          <cell r="O969">
            <v>0</v>
          </cell>
          <cell r="R969">
            <v>140.89817808361866</v>
          </cell>
          <cell r="S969">
            <v>110.45</v>
          </cell>
          <cell r="U969">
            <v>0</v>
          </cell>
          <cell r="X969" t="str">
            <v>-</v>
          </cell>
          <cell r="Y969">
            <v>0</v>
          </cell>
        </row>
        <row r="970">
          <cell r="C970" t="str">
            <v>HOSPITAL PELÓPIDAS SILVEIRA - CG Nº 017/2022</v>
          </cell>
          <cell r="E970" t="str">
            <v>MISLENE PAULINA DE SOUZA</v>
          </cell>
          <cell r="F970" t="str">
            <v>3 - Administrativo</v>
          </cell>
          <cell r="G970" t="str">
            <v>5134-30</v>
          </cell>
          <cell r="H970" t="str">
            <v>08/2026</v>
          </cell>
          <cell r="I970">
            <v>0</v>
          </cell>
          <cell r="J970">
            <v>204.54320000000001</v>
          </cell>
          <cell r="K970">
            <v>0</v>
          </cell>
          <cell r="L970">
            <v>199.55</v>
          </cell>
          <cell r="M970">
            <v>33.340000000000003</v>
          </cell>
          <cell r="O970">
            <v>32.425933202357562</v>
          </cell>
          <cell r="R970">
            <v>279.27547381429611</v>
          </cell>
          <cell r="S970">
            <v>94.66</v>
          </cell>
          <cell r="U970">
            <v>0</v>
          </cell>
          <cell r="X970" t="str">
            <v>-</v>
          </cell>
          <cell r="Y970">
            <v>0</v>
          </cell>
        </row>
        <row r="971">
          <cell r="C971" t="str">
            <v>HOSPITAL PELÓPIDAS SILVEIRA - CG Nº 017/2022</v>
          </cell>
          <cell r="E971" t="str">
            <v>MOEMA PEISINO PEREIRA</v>
          </cell>
          <cell r="F971" t="str">
            <v>1 - Médico</v>
          </cell>
          <cell r="G971" t="str">
            <v>2251-25</v>
          </cell>
          <cell r="H971" t="str">
            <v>08/2026</v>
          </cell>
          <cell r="I971">
            <v>0</v>
          </cell>
          <cell r="J971">
            <v>639.61279999999999</v>
          </cell>
          <cell r="K971">
            <v>0</v>
          </cell>
          <cell r="L971">
            <v>0</v>
          </cell>
          <cell r="M971">
            <v>0</v>
          </cell>
          <cell r="O971">
            <v>20.239999999999998</v>
          </cell>
          <cell r="R971">
            <v>0</v>
          </cell>
          <cell r="S971">
            <v>0</v>
          </cell>
          <cell r="U971">
            <v>0</v>
          </cell>
          <cell r="X971" t="str">
            <v>-</v>
          </cell>
          <cell r="Y971">
            <v>0</v>
          </cell>
        </row>
        <row r="972">
          <cell r="C972" t="str">
            <v>HOSPITAL PELÓPIDAS SILVEIRA - CG Nº 017/2022</v>
          </cell>
          <cell r="E972" t="str">
            <v>MONICA DE BARROS MARINHO</v>
          </cell>
          <cell r="F972" t="str">
            <v>1 - Médico</v>
          </cell>
          <cell r="G972" t="str">
            <v>2251-25</v>
          </cell>
          <cell r="H972" t="str">
            <v>08/2026</v>
          </cell>
          <cell r="I972">
            <v>0</v>
          </cell>
          <cell r="J972">
            <v>721.43600000000004</v>
          </cell>
          <cell r="K972">
            <v>0</v>
          </cell>
          <cell r="L972">
            <v>0</v>
          </cell>
          <cell r="M972">
            <v>0</v>
          </cell>
          <cell r="O972">
            <v>20.239999999999998</v>
          </cell>
          <cell r="R972">
            <v>0</v>
          </cell>
          <cell r="S972">
            <v>0</v>
          </cell>
          <cell r="U972">
            <v>0</v>
          </cell>
          <cell r="X972" t="str">
            <v>-</v>
          </cell>
          <cell r="Y972">
            <v>0</v>
          </cell>
        </row>
        <row r="973">
          <cell r="C973" t="str">
            <v>HOSPITAL PELÓPIDAS SILVEIRA - CG Nº 017/2022</v>
          </cell>
          <cell r="E973" t="str">
            <v>MONICA MARIA DOS SANTOS</v>
          </cell>
          <cell r="F973" t="str">
            <v>2 - Outros Profissionais da Saúde</v>
          </cell>
          <cell r="G973" t="str">
            <v>3222-05</v>
          </cell>
          <cell r="H973" t="str">
            <v>08/2026</v>
          </cell>
          <cell r="I973">
            <v>0</v>
          </cell>
          <cell r="J973">
            <v>307.524</v>
          </cell>
          <cell r="K973">
            <v>0</v>
          </cell>
          <cell r="L973">
            <v>199.55</v>
          </cell>
          <cell r="M973">
            <v>32.42</v>
          </cell>
          <cell r="O973">
            <v>2.5299999999999998</v>
          </cell>
          <cell r="R973">
            <v>0</v>
          </cell>
          <cell r="S973">
            <v>0</v>
          </cell>
          <cell r="U973">
            <v>0</v>
          </cell>
          <cell r="X973" t="str">
            <v>-</v>
          </cell>
          <cell r="Y973">
            <v>0</v>
          </cell>
        </row>
        <row r="974">
          <cell r="C974" t="str">
            <v>HOSPITAL PELÓPIDAS SILVEIRA - CG Nº 017/2022</v>
          </cell>
          <cell r="E974" t="str">
            <v>MONICA MARIA DOS SANTOS FREITAS</v>
          </cell>
          <cell r="F974" t="str">
            <v>2 - Outros Profissionais da Saúde</v>
          </cell>
          <cell r="G974" t="str">
            <v>3222-05</v>
          </cell>
          <cell r="H974" t="str">
            <v>08/2026</v>
          </cell>
          <cell r="I974">
            <v>0</v>
          </cell>
          <cell r="J974">
            <v>321.11919999999998</v>
          </cell>
          <cell r="K974">
            <v>0</v>
          </cell>
          <cell r="L974">
            <v>199.55</v>
          </cell>
          <cell r="M974">
            <v>32.42</v>
          </cell>
          <cell r="O974">
            <v>2.5299999999999998</v>
          </cell>
          <cell r="R974">
            <v>0</v>
          </cell>
          <cell r="S974">
            <v>0</v>
          </cell>
          <cell r="U974">
            <v>0</v>
          </cell>
          <cell r="X974" t="str">
            <v>-</v>
          </cell>
          <cell r="Y974">
            <v>0</v>
          </cell>
        </row>
        <row r="975">
          <cell r="C975" t="str">
            <v>HOSPITAL PELÓPIDAS SILVEIRA - CG Nº 017/2022</v>
          </cell>
          <cell r="E975" t="str">
            <v>MONIQUE DA SILVA FEITOSA</v>
          </cell>
          <cell r="F975" t="str">
            <v>2 - Outros Profissionais da Saúde</v>
          </cell>
          <cell r="G975" t="str">
            <v>2235-05</v>
          </cell>
          <cell r="H975" t="str">
            <v>08/2026</v>
          </cell>
          <cell r="I975">
            <v>0</v>
          </cell>
          <cell r="J975">
            <v>461.68720000000002</v>
          </cell>
          <cell r="K975">
            <v>0</v>
          </cell>
          <cell r="L975">
            <v>0</v>
          </cell>
          <cell r="M975">
            <v>0</v>
          </cell>
          <cell r="O975">
            <v>5.31</v>
          </cell>
          <cell r="R975">
            <v>0</v>
          </cell>
          <cell r="S975">
            <v>0</v>
          </cell>
          <cell r="U975">
            <v>0</v>
          </cell>
          <cell r="X975" t="str">
            <v>-</v>
          </cell>
          <cell r="Y975">
            <v>0</v>
          </cell>
        </row>
        <row r="976">
          <cell r="C976" t="str">
            <v>HOSPITAL PELÓPIDAS SILVEIRA - CG Nº 017/2022</v>
          </cell>
          <cell r="E976" t="str">
            <v>MONIQUE MARIA DA SILVA</v>
          </cell>
          <cell r="F976" t="str">
            <v>2 - Outros Profissionais da Saúde</v>
          </cell>
          <cell r="G976" t="str">
            <v>2235-05</v>
          </cell>
          <cell r="H976" t="str">
            <v>08/2026</v>
          </cell>
          <cell r="I976">
            <v>0</v>
          </cell>
          <cell r="J976">
            <v>474.81119999999999</v>
          </cell>
          <cell r="K976">
            <v>0</v>
          </cell>
          <cell r="L976">
            <v>0</v>
          </cell>
          <cell r="M976">
            <v>0</v>
          </cell>
          <cell r="O976">
            <v>5.31</v>
          </cell>
          <cell r="R976">
            <v>214.69940247331331</v>
          </cell>
          <cell r="S976">
            <v>143.65</v>
          </cell>
          <cell r="U976">
            <v>0</v>
          </cell>
          <cell r="X976" t="str">
            <v>-</v>
          </cell>
          <cell r="Y976">
            <v>0</v>
          </cell>
        </row>
        <row r="977">
          <cell r="C977" t="str">
            <v>HOSPITAL PELÓPIDAS SILVEIRA - CG Nº 017/2022</v>
          </cell>
          <cell r="E977" t="str">
            <v>MYLENA JOVINO DA SILVA</v>
          </cell>
          <cell r="F977" t="str">
            <v>2 - Outros Profissionais da Saúde</v>
          </cell>
          <cell r="G977" t="str">
            <v>3222-05</v>
          </cell>
          <cell r="H977" t="str">
            <v>08/2026</v>
          </cell>
          <cell r="I977">
            <v>0</v>
          </cell>
          <cell r="J977">
            <v>299.86</v>
          </cell>
          <cell r="K977">
            <v>0</v>
          </cell>
          <cell r="L977">
            <v>0</v>
          </cell>
          <cell r="M977">
            <v>0</v>
          </cell>
          <cell r="O977">
            <v>2.5299999999999998</v>
          </cell>
          <cell r="R977">
            <v>0</v>
          </cell>
          <cell r="S977">
            <v>0</v>
          </cell>
          <cell r="U977">
            <v>0</v>
          </cell>
          <cell r="X977" t="str">
            <v>-</v>
          </cell>
          <cell r="Y977">
            <v>0</v>
          </cell>
        </row>
        <row r="978">
          <cell r="C978" t="str">
            <v>HOSPITAL PELÓPIDAS SILVEIRA - CG Nº 017/2022</v>
          </cell>
          <cell r="E978" t="str">
            <v>MYRELA RUBIA ROSA DO NASCIMENTO SILVA</v>
          </cell>
          <cell r="F978" t="str">
            <v>2 - Outros Profissionais da Saúde</v>
          </cell>
          <cell r="G978" t="str">
            <v>3222-05</v>
          </cell>
          <cell r="H978" t="str">
            <v>08/2026</v>
          </cell>
          <cell r="I978">
            <v>0</v>
          </cell>
          <cell r="J978">
            <v>358.76479999999998</v>
          </cell>
          <cell r="K978">
            <v>0</v>
          </cell>
          <cell r="L978">
            <v>0</v>
          </cell>
          <cell r="M978">
            <v>0</v>
          </cell>
          <cell r="O978">
            <v>2.5299999999999998</v>
          </cell>
          <cell r="R978">
            <v>0</v>
          </cell>
          <cell r="S978">
            <v>0</v>
          </cell>
          <cell r="U978">
            <v>72.92</v>
          </cell>
          <cell r="X978" t="str">
            <v>Auxílio Básico</v>
          </cell>
          <cell r="Y978">
            <v>0</v>
          </cell>
        </row>
        <row r="979">
          <cell r="C979" t="str">
            <v>HOSPITAL PELÓPIDAS SILVEIRA - CG Nº 017/2022</v>
          </cell>
          <cell r="E979" t="str">
            <v>NADILMA MARIA THENIS ROCHA</v>
          </cell>
          <cell r="F979" t="str">
            <v>3 - Administrativo</v>
          </cell>
          <cell r="G979" t="str">
            <v>5143-20</v>
          </cell>
          <cell r="H979" t="str">
            <v>08/2026</v>
          </cell>
          <cell r="I979">
            <v>0</v>
          </cell>
          <cell r="J979">
            <v>249.12</v>
          </cell>
          <cell r="K979">
            <v>0</v>
          </cell>
          <cell r="L979">
            <v>199.55</v>
          </cell>
          <cell r="M979">
            <v>33.340000000000003</v>
          </cell>
          <cell r="O979">
            <v>32.425933202357562</v>
          </cell>
          <cell r="R979">
            <v>0</v>
          </cell>
          <cell r="S979">
            <v>0</v>
          </cell>
          <cell r="U979">
            <v>0</v>
          </cell>
          <cell r="X979" t="str">
            <v>-</v>
          </cell>
          <cell r="Y979">
            <v>0</v>
          </cell>
        </row>
        <row r="980">
          <cell r="C980" t="str">
            <v>HOSPITAL PELÓPIDAS SILVEIRA - CG Nº 017/2022</v>
          </cell>
          <cell r="E980" t="str">
            <v>NADJA MARIA VITOR DA SILVA</v>
          </cell>
          <cell r="F980" t="str">
            <v>3 - Administrativo</v>
          </cell>
          <cell r="G980" t="str">
            <v>5143-20</v>
          </cell>
          <cell r="H980" t="str">
            <v>08/2026</v>
          </cell>
          <cell r="I980">
            <v>0</v>
          </cell>
          <cell r="J980">
            <v>213.4024</v>
          </cell>
          <cell r="K980">
            <v>0</v>
          </cell>
          <cell r="L980">
            <v>0</v>
          </cell>
          <cell r="M980">
            <v>0</v>
          </cell>
          <cell r="O980">
            <v>32.425933202357562</v>
          </cell>
          <cell r="R980">
            <v>297.72577991171977</v>
          </cell>
          <cell r="S980">
            <v>93.92</v>
          </cell>
          <cell r="U980">
            <v>0</v>
          </cell>
          <cell r="X980" t="str">
            <v>-</v>
          </cell>
          <cell r="Y980">
            <v>0</v>
          </cell>
        </row>
        <row r="981">
          <cell r="C981" t="str">
            <v>HOSPITAL PELÓPIDAS SILVEIRA - CG Nº 017/2022</v>
          </cell>
          <cell r="E981" t="str">
            <v>NADJANE GOMES DOS SANTOS</v>
          </cell>
          <cell r="F981" t="str">
            <v>2 - Outros Profissionais da Saúde</v>
          </cell>
          <cell r="G981" t="str">
            <v>3242-05</v>
          </cell>
          <cell r="H981" t="str">
            <v>08/2026</v>
          </cell>
          <cell r="I981">
            <v>0</v>
          </cell>
          <cell r="J981">
            <v>168.2056</v>
          </cell>
          <cell r="K981">
            <v>0</v>
          </cell>
          <cell r="L981">
            <v>0</v>
          </cell>
          <cell r="M981">
            <v>0</v>
          </cell>
          <cell r="O981">
            <v>2.5299999999999998</v>
          </cell>
          <cell r="R981">
            <v>0</v>
          </cell>
          <cell r="S981">
            <v>0</v>
          </cell>
          <cell r="U981">
            <v>0</v>
          </cell>
          <cell r="X981" t="str">
            <v>-</v>
          </cell>
          <cell r="Y981">
            <v>0</v>
          </cell>
        </row>
        <row r="982">
          <cell r="C982" t="str">
            <v>HOSPITAL PELÓPIDAS SILVEIRA - CG Nº 017/2022</v>
          </cell>
          <cell r="E982" t="str">
            <v>NAFTALI GOMES DO CARMO</v>
          </cell>
          <cell r="F982" t="str">
            <v>2 - Outros Profissionais da Saúde</v>
          </cell>
          <cell r="G982" t="str">
            <v>2235-05</v>
          </cell>
          <cell r="H982" t="str">
            <v>08/2026</v>
          </cell>
          <cell r="I982">
            <v>0</v>
          </cell>
          <cell r="J982">
            <v>409.34399999999999</v>
          </cell>
          <cell r="K982">
            <v>0</v>
          </cell>
          <cell r="L982">
            <v>0</v>
          </cell>
          <cell r="M982">
            <v>0</v>
          </cell>
          <cell r="O982">
            <v>5.31</v>
          </cell>
          <cell r="R982">
            <v>0</v>
          </cell>
          <cell r="S982">
            <v>0</v>
          </cell>
          <cell r="U982">
            <v>0</v>
          </cell>
          <cell r="X982" t="str">
            <v>-</v>
          </cell>
          <cell r="Y982">
            <v>0</v>
          </cell>
        </row>
        <row r="983">
          <cell r="C983" t="str">
            <v>HOSPITAL PELÓPIDAS SILVEIRA - CG Nº 017/2022</v>
          </cell>
          <cell r="E983" t="str">
            <v>NAHARA OLIVEIRA LIMA DA SILVA DINIZ</v>
          </cell>
          <cell r="F983" t="str">
            <v>2 - Outros Profissionais da Saúde</v>
          </cell>
          <cell r="G983" t="str">
            <v>2237-10</v>
          </cell>
          <cell r="H983" t="str">
            <v>08/2026</v>
          </cell>
          <cell r="I983">
            <v>0</v>
          </cell>
          <cell r="J983">
            <v>403.65199999999999</v>
          </cell>
          <cell r="K983">
            <v>0</v>
          </cell>
          <cell r="L983">
            <v>0</v>
          </cell>
          <cell r="M983">
            <v>0</v>
          </cell>
          <cell r="O983">
            <v>2.5299999999999998</v>
          </cell>
          <cell r="R983">
            <v>20.971188450364842</v>
          </cell>
          <cell r="S983">
            <v>205.64</v>
          </cell>
          <cell r="U983">
            <v>0</v>
          </cell>
          <cell r="X983" t="str">
            <v>-</v>
          </cell>
          <cell r="Y983">
            <v>0</v>
          </cell>
        </row>
        <row r="984">
          <cell r="C984" t="str">
            <v>HOSPITAL PELÓPIDAS SILVEIRA - CG Nº 017/2022</v>
          </cell>
          <cell r="E984" t="str">
            <v>NAIARA MARQUES SIQUEIRA</v>
          </cell>
          <cell r="F984" t="str">
            <v>2 - Outros Profissionais da Saúde</v>
          </cell>
          <cell r="G984" t="str">
            <v>2236-05</v>
          </cell>
          <cell r="H984" t="str">
            <v>08/2026</v>
          </cell>
          <cell r="I984">
            <v>0</v>
          </cell>
          <cell r="J984">
            <v>187.28319999999999</v>
          </cell>
          <cell r="K984">
            <v>0</v>
          </cell>
          <cell r="L984">
            <v>0</v>
          </cell>
          <cell r="M984">
            <v>0</v>
          </cell>
          <cell r="O984">
            <v>5.31</v>
          </cell>
          <cell r="R984">
            <v>0</v>
          </cell>
          <cell r="S984">
            <v>0</v>
          </cell>
          <cell r="U984">
            <v>0</v>
          </cell>
          <cell r="X984" t="str">
            <v>-</v>
          </cell>
          <cell r="Y984">
            <v>0</v>
          </cell>
        </row>
        <row r="985">
          <cell r="C985" t="str">
            <v>HOSPITAL PELÓPIDAS SILVEIRA - CG Nº 017/2022</v>
          </cell>
          <cell r="E985" t="str">
            <v>NAIR BARBOSA DA SILVA</v>
          </cell>
          <cell r="F985" t="str">
            <v>2 - Outros Profissionais da Saúde</v>
          </cell>
          <cell r="G985" t="str">
            <v>3222-05</v>
          </cell>
          <cell r="H985" t="str">
            <v>08/2026</v>
          </cell>
          <cell r="I985">
            <v>0</v>
          </cell>
          <cell r="J985">
            <v>299.62639999999999</v>
          </cell>
          <cell r="K985">
            <v>0</v>
          </cell>
          <cell r="L985">
            <v>199.55</v>
          </cell>
          <cell r="M985">
            <v>32.42</v>
          </cell>
          <cell r="O985">
            <v>2.5299999999999998</v>
          </cell>
          <cell r="R985">
            <v>0</v>
          </cell>
          <cell r="S985">
            <v>0</v>
          </cell>
          <cell r="U985">
            <v>0</v>
          </cell>
          <cell r="X985" t="str">
            <v>-</v>
          </cell>
          <cell r="Y985">
            <v>0</v>
          </cell>
        </row>
        <row r="986">
          <cell r="C986" t="str">
            <v>HOSPITAL PELÓPIDAS SILVEIRA - CG Nº 017/2022</v>
          </cell>
          <cell r="E986" t="str">
            <v>NANERY SANTIAGO DE ALMEIDA DA SILVA BARRETO</v>
          </cell>
          <cell r="F986" t="str">
            <v>2 - Outros Profissionais da Saúde</v>
          </cell>
          <cell r="G986" t="str">
            <v>2235-05</v>
          </cell>
          <cell r="H986" t="str">
            <v>08/2026</v>
          </cell>
          <cell r="I986">
            <v>0</v>
          </cell>
          <cell r="J986">
            <v>532.59199999999998</v>
          </cell>
          <cell r="K986">
            <v>0</v>
          </cell>
          <cell r="L986">
            <v>199.55</v>
          </cell>
          <cell r="M986">
            <v>2.79</v>
          </cell>
          <cell r="O986">
            <v>5.31</v>
          </cell>
          <cell r="R986">
            <v>0</v>
          </cell>
          <cell r="S986">
            <v>0</v>
          </cell>
          <cell r="U986">
            <v>0</v>
          </cell>
          <cell r="X986" t="str">
            <v>-</v>
          </cell>
          <cell r="Y986">
            <v>0</v>
          </cell>
        </row>
        <row r="987">
          <cell r="C987" t="str">
            <v>HOSPITAL PELÓPIDAS SILVEIRA - CG Nº 017/2022</v>
          </cell>
          <cell r="E987" t="str">
            <v>NATALI BATISTA DA SILVA</v>
          </cell>
          <cell r="F987" t="str">
            <v>2 - Outros Profissionais da Saúde</v>
          </cell>
          <cell r="G987" t="str">
            <v>3222-05</v>
          </cell>
          <cell r="H987" t="str">
            <v>08/2026</v>
          </cell>
          <cell r="I987">
            <v>0</v>
          </cell>
          <cell r="J987">
            <v>287.44560000000001</v>
          </cell>
          <cell r="K987">
            <v>0</v>
          </cell>
          <cell r="L987">
            <v>199.55</v>
          </cell>
          <cell r="M987">
            <v>32.42</v>
          </cell>
          <cell r="O987">
            <v>2.5299999999999998</v>
          </cell>
          <cell r="R987">
            <v>0</v>
          </cell>
          <cell r="S987">
            <v>0</v>
          </cell>
          <cell r="U987">
            <v>0</v>
          </cell>
          <cell r="X987" t="str">
            <v>-</v>
          </cell>
          <cell r="Y987">
            <v>0</v>
          </cell>
        </row>
        <row r="988">
          <cell r="C988" t="str">
            <v>HOSPITAL PELÓPIDAS SILVEIRA - CG Nº 017/2022</v>
          </cell>
          <cell r="E988" t="str">
            <v>NATALIA CONCEICAO DO NASCIMENTO</v>
          </cell>
          <cell r="F988" t="str">
            <v>2 - Outros Profissionais da Saúde</v>
          </cell>
          <cell r="G988" t="str">
            <v>2237-05</v>
          </cell>
          <cell r="H988" t="str">
            <v>08/2026</v>
          </cell>
          <cell r="I988">
            <v>0</v>
          </cell>
          <cell r="J988">
            <v>197.61840000000001</v>
          </cell>
          <cell r="K988">
            <v>0</v>
          </cell>
          <cell r="L988">
            <v>0</v>
          </cell>
          <cell r="M988">
            <v>0</v>
          </cell>
          <cell r="O988">
            <v>0</v>
          </cell>
          <cell r="R988">
            <v>150.12333113233049</v>
          </cell>
          <cell r="S988">
            <v>97.35</v>
          </cell>
          <cell r="U988">
            <v>0</v>
          </cell>
          <cell r="X988" t="str">
            <v>-</v>
          </cell>
          <cell r="Y988">
            <v>0</v>
          </cell>
        </row>
        <row r="989">
          <cell r="C989" t="str">
            <v>HOSPITAL PELÓPIDAS SILVEIRA - CG Nº 017/2022</v>
          </cell>
          <cell r="E989" t="str">
            <v>NATALIA VANESSA DA SILVA</v>
          </cell>
          <cell r="F989" t="str">
            <v>2 - Outros Profissionais da Saúde</v>
          </cell>
          <cell r="G989" t="str">
            <v>2235-05</v>
          </cell>
          <cell r="H989" t="str">
            <v>08/2026</v>
          </cell>
          <cell r="I989">
            <v>0</v>
          </cell>
          <cell r="J989">
            <v>486.64</v>
          </cell>
          <cell r="K989">
            <v>0</v>
          </cell>
          <cell r="L989">
            <v>199.55</v>
          </cell>
          <cell r="M989">
            <v>2.79</v>
          </cell>
          <cell r="O989">
            <v>5.31</v>
          </cell>
          <cell r="R989">
            <v>0</v>
          </cell>
          <cell r="S989">
            <v>0</v>
          </cell>
          <cell r="U989">
            <v>0</v>
          </cell>
          <cell r="X989" t="str">
            <v>-</v>
          </cell>
          <cell r="Y989">
            <v>0</v>
          </cell>
        </row>
        <row r="990">
          <cell r="C990" t="str">
            <v>HOSPITAL PELÓPIDAS SILVEIRA - CG Nº 017/2022</v>
          </cell>
          <cell r="E990" t="str">
            <v>NATALY MARIA DE OLIVEIRA BARROS LIRA</v>
          </cell>
          <cell r="F990" t="str">
            <v>2 - Outros Profissionais da Saúde</v>
          </cell>
          <cell r="G990" t="str">
            <v>5152-05</v>
          </cell>
          <cell r="H990" t="str">
            <v>08/2026</v>
          </cell>
          <cell r="I990">
            <v>0</v>
          </cell>
          <cell r="J990">
            <v>157.8192</v>
          </cell>
          <cell r="K990">
            <v>0</v>
          </cell>
          <cell r="L990">
            <v>0</v>
          </cell>
          <cell r="M990">
            <v>0</v>
          </cell>
          <cell r="O990">
            <v>34.955933202357564</v>
          </cell>
          <cell r="R990">
            <v>279.27547381429611</v>
          </cell>
          <cell r="S990">
            <v>97.26</v>
          </cell>
          <cell r="U990">
            <v>0</v>
          </cell>
          <cell r="X990" t="str">
            <v>-</v>
          </cell>
          <cell r="Y990">
            <v>0</v>
          </cell>
        </row>
        <row r="991">
          <cell r="C991" t="str">
            <v>HOSPITAL PELÓPIDAS SILVEIRA - CG Nº 017/2022</v>
          </cell>
          <cell r="E991" t="str">
            <v>NATALY SILVA DOS SANTOS</v>
          </cell>
          <cell r="F991" t="str">
            <v>3 - Administrativo</v>
          </cell>
          <cell r="G991" t="str">
            <v>5143-20</v>
          </cell>
          <cell r="H991" t="str">
            <v>08/2026</v>
          </cell>
          <cell r="I991">
            <v>0</v>
          </cell>
          <cell r="J991">
            <v>185.24719999999999</v>
          </cell>
          <cell r="K991">
            <v>0</v>
          </cell>
          <cell r="L991">
            <v>0</v>
          </cell>
          <cell r="M991">
            <v>0</v>
          </cell>
          <cell r="O991">
            <v>32.425933202357562</v>
          </cell>
          <cell r="R991">
            <v>0</v>
          </cell>
          <cell r="S991">
            <v>100.03</v>
          </cell>
          <cell r="U991">
            <v>0</v>
          </cell>
          <cell r="X991" t="str">
            <v>-</v>
          </cell>
          <cell r="Y991">
            <v>0</v>
          </cell>
        </row>
        <row r="992">
          <cell r="C992" t="str">
            <v>HOSPITAL PELÓPIDAS SILVEIRA - CG Nº 017/2022</v>
          </cell>
          <cell r="E992" t="str">
            <v>NATHALIA DE ALMEIDA MESQUITA</v>
          </cell>
          <cell r="F992" t="str">
            <v>2 - Outros Profissionais da Saúde</v>
          </cell>
          <cell r="G992" t="str">
            <v>2235-30</v>
          </cell>
          <cell r="H992" t="str">
            <v>08/2026</v>
          </cell>
          <cell r="I992">
            <v>0</v>
          </cell>
          <cell r="J992">
            <v>428.77760000000001</v>
          </cell>
          <cell r="K992">
            <v>0</v>
          </cell>
          <cell r="L992">
            <v>0</v>
          </cell>
          <cell r="M992">
            <v>0</v>
          </cell>
          <cell r="O992">
            <v>5.31</v>
          </cell>
          <cell r="R992">
            <v>196.24909637588965</v>
          </cell>
          <cell r="S992">
            <v>143.65</v>
          </cell>
          <cell r="U992">
            <v>0</v>
          </cell>
          <cell r="X992" t="str">
            <v>-</v>
          </cell>
          <cell r="Y992">
            <v>0</v>
          </cell>
        </row>
        <row r="993">
          <cell r="C993" t="str">
            <v>HOSPITAL PELÓPIDAS SILVEIRA - CG Nº 017/2022</v>
          </cell>
          <cell r="E993" t="str">
            <v>NATHALIA FERREIRA CRESPO</v>
          </cell>
          <cell r="F993" t="str">
            <v>1 - Médico</v>
          </cell>
          <cell r="G993" t="str">
            <v>2251-25</v>
          </cell>
          <cell r="H993" t="str">
            <v>08/2026</v>
          </cell>
          <cell r="I993">
            <v>0</v>
          </cell>
          <cell r="J993">
            <v>652.40639999999996</v>
          </cell>
          <cell r="K993">
            <v>0</v>
          </cell>
          <cell r="L993">
            <v>0</v>
          </cell>
          <cell r="M993">
            <v>0</v>
          </cell>
          <cell r="O993">
            <v>20.239999999999998</v>
          </cell>
          <cell r="R993">
            <v>0</v>
          </cell>
          <cell r="S993">
            <v>0</v>
          </cell>
          <cell r="U993">
            <v>0</v>
          </cell>
          <cell r="X993" t="str">
            <v>-</v>
          </cell>
          <cell r="Y993">
            <v>0</v>
          </cell>
        </row>
        <row r="994">
          <cell r="C994" t="str">
            <v>HOSPITAL PELÓPIDAS SILVEIRA - CG Nº 017/2022</v>
          </cell>
          <cell r="E994" t="str">
            <v>NATHALIA GOMES DA SILVA RODRIGUES</v>
          </cell>
          <cell r="F994" t="str">
            <v>2 - Outros Profissionais da Saúde</v>
          </cell>
          <cell r="G994" t="str">
            <v>2235-05</v>
          </cell>
          <cell r="H994" t="str">
            <v>08/2026</v>
          </cell>
          <cell r="I994">
            <v>0</v>
          </cell>
          <cell r="J994">
            <v>454.82400000000001</v>
          </cell>
          <cell r="K994">
            <v>0</v>
          </cell>
          <cell r="L994">
            <v>199.55</v>
          </cell>
          <cell r="M994">
            <v>3.59</v>
          </cell>
          <cell r="O994">
            <v>5.31</v>
          </cell>
          <cell r="R994">
            <v>0</v>
          </cell>
          <cell r="S994">
            <v>0</v>
          </cell>
          <cell r="U994">
            <v>120.26</v>
          </cell>
          <cell r="X994" t="str">
            <v>Auxílio Básico</v>
          </cell>
          <cell r="Y994">
            <v>0</v>
          </cell>
        </row>
        <row r="995">
          <cell r="C995" t="str">
            <v>HOSPITAL PELÓPIDAS SILVEIRA - CG Nº 017/2022</v>
          </cell>
          <cell r="E995" t="str">
            <v>NATHALIA MOURA JORDAO EMERENCIANO</v>
          </cell>
          <cell r="F995" t="str">
            <v>2 - Outros Profissionais da Saúde</v>
          </cell>
          <cell r="G995" t="str">
            <v>2237-10</v>
          </cell>
          <cell r="H995" t="str">
            <v>08/2026</v>
          </cell>
          <cell r="I995">
            <v>0</v>
          </cell>
          <cell r="J995">
            <v>427.6456</v>
          </cell>
          <cell r="K995">
            <v>0</v>
          </cell>
          <cell r="L995">
            <v>0</v>
          </cell>
          <cell r="M995">
            <v>0</v>
          </cell>
          <cell r="O995">
            <v>2.5299999999999998</v>
          </cell>
          <cell r="R995">
            <v>0</v>
          </cell>
          <cell r="S995">
            <v>0</v>
          </cell>
          <cell r="U995">
            <v>0</v>
          </cell>
          <cell r="X995" t="str">
            <v>-</v>
          </cell>
          <cell r="Y995">
            <v>0</v>
          </cell>
        </row>
        <row r="996">
          <cell r="C996" t="str">
            <v>HOSPITAL PELÓPIDAS SILVEIRA - CG Nº 017/2022</v>
          </cell>
          <cell r="E996" t="str">
            <v>NAYARA CRISTINA ANDRADE DOS SANTOS</v>
          </cell>
          <cell r="F996" t="str">
            <v>2 - Outros Profissionais da Saúde</v>
          </cell>
          <cell r="G996" t="str">
            <v>2235-05</v>
          </cell>
          <cell r="H996" t="str">
            <v>08/2026</v>
          </cell>
          <cell r="I996">
            <v>0</v>
          </cell>
          <cell r="J996">
            <v>148.5616</v>
          </cell>
          <cell r="K996">
            <v>0</v>
          </cell>
          <cell r="L996">
            <v>0</v>
          </cell>
          <cell r="M996">
            <v>0</v>
          </cell>
          <cell r="O996">
            <v>5.31</v>
          </cell>
          <cell r="R996">
            <v>210.52288235294117</v>
          </cell>
          <cell r="S996">
            <v>77.05</v>
          </cell>
          <cell r="U996">
            <v>0</v>
          </cell>
          <cell r="X996" t="str">
            <v>-</v>
          </cell>
          <cell r="Y996">
            <v>0</v>
          </cell>
        </row>
        <row r="997">
          <cell r="C997" t="str">
            <v>HOSPITAL PELÓPIDAS SILVEIRA - CG Nº 017/2022</v>
          </cell>
          <cell r="E997" t="str">
            <v>NEIDILANDIA MARIA DA SILVA</v>
          </cell>
          <cell r="F997" t="str">
            <v>2 - Outros Profissionais da Saúde</v>
          </cell>
          <cell r="G997" t="str">
            <v>3222-05</v>
          </cell>
          <cell r="H997" t="str">
            <v>08/2026</v>
          </cell>
          <cell r="I997">
            <v>0</v>
          </cell>
          <cell r="J997">
            <v>343.58240000000001</v>
          </cell>
          <cell r="K997">
            <v>0</v>
          </cell>
          <cell r="L997">
            <v>0</v>
          </cell>
          <cell r="M997">
            <v>0</v>
          </cell>
          <cell r="O997">
            <v>2.5299999999999998</v>
          </cell>
          <cell r="R997">
            <v>0</v>
          </cell>
          <cell r="S997">
            <v>0</v>
          </cell>
          <cell r="U997">
            <v>0</v>
          </cell>
          <cell r="X997" t="str">
            <v>-</v>
          </cell>
          <cell r="Y997">
            <v>0</v>
          </cell>
        </row>
        <row r="998">
          <cell r="C998" t="str">
            <v>HOSPITAL PELÓPIDAS SILVEIRA - CG Nº 017/2022</v>
          </cell>
          <cell r="E998" t="str">
            <v>NEIDNALVA CARVALHO DA SILVA</v>
          </cell>
          <cell r="F998" t="str">
            <v>2 - Outros Profissionais da Saúde</v>
          </cell>
          <cell r="G998" t="str">
            <v>3222-05</v>
          </cell>
          <cell r="H998" t="str">
            <v>08/2026</v>
          </cell>
          <cell r="I998">
            <v>0</v>
          </cell>
          <cell r="J998">
            <v>287.0256</v>
          </cell>
          <cell r="K998">
            <v>0</v>
          </cell>
          <cell r="L998">
            <v>199.55</v>
          </cell>
          <cell r="M998">
            <v>32.42</v>
          </cell>
          <cell r="O998">
            <v>2.5299999999999998</v>
          </cell>
          <cell r="R998">
            <v>140.89817808361866</v>
          </cell>
          <cell r="S998">
            <v>97.91</v>
          </cell>
          <cell r="U998">
            <v>0</v>
          </cell>
          <cell r="X998" t="str">
            <v>-</v>
          </cell>
          <cell r="Y998">
            <v>0</v>
          </cell>
        </row>
        <row r="999">
          <cell r="C999" t="str">
            <v>HOSPITAL PELÓPIDAS SILVEIRA - CG Nº 017/2022</v>
          </cell>
          <cell r="E999" t="str">
            <v>NELIDA KLECIA SILVA DE SOUZA</v>
          </cell>
          <cell r="F999" t="str">
            <v>2 - Outros Profissionais da Saúde</v>
          </cell>
          <cell r="G999" t="str">
            <v>2235-05</v>
          </cell>
          <cell r="H999" t="str">
            <v>08/2026</v>
          </cell>
          <cell r="I999">
            <v>0</v>
          </cell>
          <cell r="J999">
            <v>447.97120000000001</v>
          </cell>
          <cell r="K999">
            <v>0</v>
          </cell>
          <cell r="L999">
            <v>0</v>
          </cell>
          <cell r="M999">
            <v>0</v>
          </cell>
          <cell r="O999">
            <v>5.31</v>
          </cell>
          <cell r="R999">
            <v>0</v>
          </cell>
          <cell r="S999">
            <v>111.54</v>
          </cell>
          <cell r="U999">
            <v>0</v>
          </cell>
          <cell r="X999" t="str">
            <v>-</v>
          </cell>
          <cell r="Y999">
            <v>0</v>
          </cell>
        </row>
        <row r="1000">
          <cell r="C1000" t="str">
            <v>HOSPITAL PELÓPIDAS SILVEIRA - CG Nº 017/2022</v>
          </cell>
          <cell r="E1000" t="str">
            <v>NELINE CARLA FERREIRA DE OLIVEIRA</v>
          </cell>
          <cell r="F1000" t="str">
            <v>2 - Outros Profissionais da Saúde</v>
          </cell>
          <cell r="G1000" t="str">
            <v>2235-05</v>
          </cell>
          <cell r="H1000" t="str">
            <v>08/2026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O1000">
            <v>5.31</v>
          </cell>
          <cell r="R1000">
            <v>0</v>
          </cell>
          <cell r="S1000">
            <v>0</v>
          </cell>
          <cell r="U1000">
            <v>0</v>
          </cell>
          <cell r="X1000" t="str">
            <v>-</v>
          </cell>
          <cell r="Y1000">
            <v>0</v>
          </cell>
        </row>
        <row r="1001">
          <cell r="C1001" t="str">
            <v>HOSPITAL PELÓPIDAS SILVEIRA - CG Nº 017/2022</v>
          </cell>
          <cell r="E1001" t="str">
            <v>NELMA LUIZA DA SILVA</v>
          </cell>
          <cell r="F1001" t="str">
            <v>2 - Outros Profissionais da Saúde</v>
          </cell>
          <cell r="G1001" t="str">
            <v>3222-05</v>
          </cell>
          <cell r="H1001" t="str">
            <v>08/2026</v>
          </cell>
          <cell r="I1001">
            <v>0</v>
          </cell>
          <cell r="J1001">
            <v>281.83839999999998</v>
          </cell>
          <cell r="K1001">
            <v>0</v>
          </cell>
          <cell r="L1001">
            <v>0</v>
          </cell>
          <cell r="M1001">
            <v>0</v>
          </cell>
          <cell r="O1001">
            <v>2.5299999999999998</v>
          </cell>
          <cell r="R1001">
            <v>0</v>
          </cell>
          <cell r="S1001">
            <v>0</v>
          </cell>
          <cell r="U1001">
            <v>0</v>
          </cell>
          <cell r="X1001" t="str">
            <v>-</v>
          </cell>
          <cell r="Y1001">
            <v>0</v>
          </cell>
        </row>
        <row r="1002">
          <cell r="C1002" t="str">
            <v>HOSPITAL PELÓPIDAS SILVEIRA - CG Nº 017/2022</v>
          </cell>
          <cell r="E1002" t="str">
            <v>NELSON BANDEIRA DE MOURA</v>
          </cell>
          <cell r="F1002" t="str">
            <v>2 - Outros Profissionais da Saúde</v>
          </cell>
          <cell r="G1002" t="str">
            <v>5151-10</v>
          </cell>
          <cell r="H1002" t="str">
            <v>08/2026</v>
          </cell>
          <cell r="I1002">
            <v>0</v>
          </cell>
          <cell r="J1002">
            <v>213.6112</v>
          </cell>
          <cell r="K1002">
            <v>0</v>
          </cell>
          <cell r="L1002">
            <v>199.55</v>
          </cell>
          <cell r="M1002">
            <v>33.340000000000003</v>
          </cell>
          <cell r="O1002">
            <v>32.425933202357562</v>
          </cell>
          <cell r="R1002">
            <v>0</v>
          </cell>
          <cell r="S1002">
            <v>0</v>
          </cell>
          <cell r="U1002">
            <v>0</v>
          </cell>
          <cell r="X1002" t="str">
            <v>-</v>
          </cell>
          <cell r="Y1002">
            <v>0</v>
          </cell>
        </row>
        <row r="1003">
          <cell r="C1003" t="str">
            <v>HOSPITAL PELÓPIDAS SILVEIRA - CG Nº 017/2022</v>
          </cell>
          <cell r="E1003" t="str">
            <v>NEUZETE SOARES DA SILVA</v>
          </cell>
          <cell r="F1003" t="str">
            <v>2 - Outros Profissionais da Saúde</v>
          </cell>
          <cell r="G1003" t="str">
            <v>2516-05</v>
          </cell>
          <cell r="H1003" t="str">
            <v>08/2026</v>
          </cell>
          <cell r="I1003">
            <v>0</v>
          </cell>
          <cell r="J1003">
            <v>0</v>
          </cell>
          <cell r="K1003">
            <v>578.22</v>
          </cell>
          <cell r="L1003">
            <v>0</v>
          </cell>
          <cell r="M1003">
            <v>0</v>
          </cell>
          <cell r="O1003">
            <v>0</v>
          </cell>
          <cell r="R1003">
            <v>0</v>
          </cell>
          <cell r="S1003">
            <v>0</v>
          </cell>
          <cell r="U1003">
            <v>0</v>
          </cell>
          <cell r="X1003" t="str">
            <v>-</v>
          </cell>
          <cell r="Y1003">
            <v>0</v>
          </cell>
        </row>
        <row r="1004">
          <cell r="C1004" t="str">
            <v>HOSPITAL PELÓPIDAS SILVEIRA - CG Nº 017/2022</v>
          </cell>
          <cell r="E1004" t="str">
            <v>NEYLTON DE OLIVEIRA SOARES DA SILVA</v>
          </cell>
          <cell r="F1004" t="str">
            <v>3 - Administrativo</v>
          </cell>
          <cell r="G1004" t="str">
            <v>4110-10</v>
          </cell>
          <cell r="H1004" t="str">
            <v>08/2026</v>
          </cell>
          <cell r="I1004">
            <v>0</v>
          </cell>
          <cell r="J1004">
            <v>132.02959999999999</v>
          </cell>
          <cell r="K1004">
            <v>0</v>
          </cell>
          <cell r="L1004">
            <v>199.55</v>
          </cell>
          <cell r="M1004">
            <v>33.340000000000003</v>
          </cell>
          <cell r="O1004">
            <v>32.425933202357562</v>
          </cell>
          <cell r="R1004">
            <v>150.12333113233049</v>
          </cell>
          <cell r="S1004">
            <v>80.03</v>
          </cell>
          <cell r="U1004">
            <v>0</v>
          </cell>
          <cell r="X1004" t="str">
            <v>-</v>
          </cell>
          <cell r="Y1004">
            <v>0</v>
          </cell>
        </row>
        <row r="1005">
          <cell r="C1005" t="str">
            <v>HOSPITAL PELÓPIDAS SILVEIRA - CG Nº 017/2022</v>
          </cell>
          <cell r="E1005" t="str">
            <v>NICOLAS BARROS DOS SANTOS</v>
          </cell>
          <cell r="F1005" t="str">
            <v>2 - Outros Profissionais da Saúde</v>
          </cell>
          <cell r="G1005" t="str">
            <v>3222-05</v>
          </cell>
          <cell r="H1005" t="str">
            <v>08/2026</v>
          </cell>
          <cell r="I1005">
            <v>0</v>
          </cell>
          <cell r="J1005">
            <v>284.90800000000002</v>
          </cell>
          <cell r="K1005">
            <v>0</v>
          </cell>
          <cell r="L1005">
            <v>199.55</v>
          </cell>
          <cell r="M1005">
            <v>32.42</v>
          </cell>
          <cell r="O1005">
            <v>2.5299999999999998</v>
          </cell>
          <cell r="R1005">
            <v>279.27547381429611</v>
          </cell>
          <cell r="S1005">
            <v>94.67</v>
          </cell>
          <cell r="U1005">
            <v>0</v>
          </cell>
          <cell r="X1005" t="str">
            <v>-</v>
          </cell>
          <cell r="Y1005">
            <v>0</v>
          </cell>
        </row>
        <row r="1006">
          <cell r="C1006" t="str">
            <v>HOSPITAL PELÓPIDAS SILVEIRA - CG Nº 017/2022</v>
          </cell>
          <cell r="E1006" t="str">
            <v>NILSON LINS DA PAZ JUNIOR</v>
          </cell>
          <cell r="F1006" t="str">
            <v>2 - Outros Profissionais da Saúde</v>
          </cell>
          <cell r="G1006" t="str">
            <v>3222-05</v>
          </cell>
          <cell r="H1006" t="str">
            <v>08/2026</v>
          </cell>
          <cell r="I1006">
            <v>0</v>
          </cell>
          <cell r="J1006">
            <v>301.24799999999999</v>
          </cell>
          <cell r="K1006">
            <v>0</v>
          </cell>
          <cell r="L1006">
            <v>199.55</v>
          </cell>
          <cell r="M1006">
            <v>32.42</v>
          </cell>
          <cell r="O1006">
            <v>2.5299999999999998</v>
          </cell>
          <cell r="R1006">
            <v>0</v>
          </cell>
          <cell r="S1006">
            <v>0</v>
          </cell>
          <cell r="U1006">
            <v>0</v>
          </cell>
          <cell r="X1006" t="str">
            <v>-</v>
          </cell>
          <cell r="Y1006">
            <v>0</v>
          </cell>
        </row>
        <row r="1007">
          <cell r="C1007" t="str">
            <v>HOSPITAL PELÓPIDAS SILVEIRA - CG Nº 017/2022</v>
          </cell>
          <cell r="E1007" t="str">
            <v>NILSON PEDRO DA SILVA</v>
          </cell>
          <cell r="F1007" t="str">
            <v>2 - Outros Profissionais da Saúde</v>
          </cell>
          <cell r="G1007" t="str">
            <v>5211-30</v>
          </cell>
          <cell r="H1007" t="str">
            <v>08/2026</v>
          </cell>
          <cell r="I1007">
            <v>0</v>
          </cell>
          <cell r="J1007">
            <v>173.208</v>
          </cell>
          <cell r="K1007">
            <v>0</v>
          </cell>
          <cell r="L1007">
            <v>0</v>
          </cell>
          <cell r="M1007">
            <v>0</v>
          </cell>
          <cell r="O1007">
            <v>32.425933202357562</v>
          </cell>
          <cell r="R1007">
            <v>196.24909637588965</v>
          </cell>
          <cell r="S1007">
            <v>110.45</v>
          </cell>
          <cell r="U1007">
            <v>0</v>
          </cell>
          <cell r="X1007" t="str">
            <v>-</v>
          </cell>
          <cell r="Y1007">
            <v>0</v>
          </cell>
        </row>
        <row r="1008">
          <cell r="C1008" t="str">
            <v>HOSPITAL PELÓPIDAS SILVEIRA - CG Nº 017/2022</v>
          </cell>
          <cell r="E1008" t="str">
            <v>NIVALDO DA SILVA BRITO JUNIOR</v>
          </cell>
          <cell r="F1008" t="str">
            <v>2 - Outros Profissionais da Saúde</v>
          </cell>
          <cell r="G1008" t="str">
            <v>2235-05</v>
          </cell>
          <cell r="H1008" t="str">
            <v>08/2026</v>
          </cell>
          <cell r="I1008">
            <v>0</v>
          </cell>
          <cell r="J1008">
            <v>510.23919999999998</v>
          </cell>
          <cell r="K1008">
            <v>0</v>
          </cell>
          <cell r="L1008">
            <v>0</v>
          </cell>
          <cell r="M1008">
            <v>0</v>
          </cell>
          <cell r="O1008">
            <v>5.31</v>
          </cell>
          <cell r="R1008">
            <v>0</v>
          </cell>
          <cell r="S1008">
            <v>0</v>
          </cell>
          <cell r="U1008">
            <v>0</v>
          </cell>
          <cell r="X1008" t="str">
            <v>-</v>
          </cell>
          <cell r="Y1008">
            <v>0</v>
          </cell>
        </row>
        <row r="1009">
          <cell r="C1009" t="str">
            <v>HOSPITAL PELÓPIDAS SILVEIRA - CG Nº 017/2022</v>
          </cell>
          <cell r="E1009" t="str">
            <v>NOELLE VENTURA JORDAO</v>
          </cell>
          <cell r="F1009" t="str">
            <v>2 - Outros Profissionais da Saúde</v>
          </cell>
          <cell r="G1009" t="str">
            <v>2235-05</v>
          </cell>
          <cell r="H1009" t="str">
            <v>08/2026</v>
          </cell>
          <cell r="I1009">
            <v>0</v>
          </cell>
          <cell r="J1009">
            <v>486.64640000000003</v>
          </cell>
          <cell r="K1009">
            <v>0</v>
          </cell>
          <cell r="L1009">
            <v>199.55</v>
          </cell>
          <cell r="M1009">
            <v>3.59</v>
          </cell>
          <cell r="O1009">
            <v>5.31</v>
          </cell>
          <cell r="R1009">
            <v>0</v>
          </cell>
          <cell r="S1009">
            <v>0</v>
          </cell>
          <cell r="U1009">
            <v>0</v>
          </cell>
          <cell r="X1009" t="str">
            <v>-</v>
          </cell>
          <cell r="Y1009">
            <v>0</v>
          </cell>
        </row>
        <row r="1010">
          <cell r="C1010" t="str">
            <v>HOSPITAL PELÓPIDAS SILVEIRA - CG Nº 017/2022</v>
          </cell>
          <cell r="E1010" t="str">
            <v>NOEMIA LUCIA DA SILVA</v>
          </cell>
          <cell r="F1010" t="str">
            <v>3 - Administrativo</v>
          </cell>
          <cell r="G1010" t="str">
            <v>5143-20</v>
          </cell>
          <cell r="H1010" t="str">
            <v>08/2026</v>
          </cell>
          <cell r="I1010">
            <v>0</v>
          </cell>
          <cell r="J1010">
            <v>185.24719999999999</v>
          </cell>
          <cell r="K1010">
            <v>0</v>
          </cell>
          <cell r="L1010">
            <v>199.55</v>
          </cell>
          <cell r="M1010">
            <v>33.340000000000003</v>
          </cell>
          <cell r="O1010">
            <v>32.425933202357562</v>
          </cell>
          <cell r="R1010">
            <v>196.24909637588965</v>
          </cell>
          <cell r="S1010">
            <v>100.03</v>
          </cell>
          <cell r="U1010">
            <v>0</v>
          </cell>
          <cell r="X1010" t="str">
            <v>-</v>
          </cell>
          <cell r="Y1010">
            <v>0</v>
          </cell>
        </row>
        <row r="1011">
          <cell r="C1011" t="str">
            <v>HOSPITAL PELÓPIDAS SILVEIRA - CG Nº 017/2022</v>
          </cell>
          <cell r="E1011" t="str">
            <v>NUBIA CABIANA MARIA LINS SILVA</v>
          </cell>
          <cell r="F1011" t="str">
            <v>3 - Administrativo</v>
          </cell>
          <cell r="G1011" t="str">
            <v>5143-20</v>
          </cell>
          <cell r="H1011" t="str">
            <v>08/2026</v>
          </cell>
          <cell r="I1011">
            <v>0</v>
          </cell>
          <cell r="J1011">
            <v>179.0728</v>
          </cell>
          <cell r="K1011">
            <v>0</v>
          </cell>
          <cell r="L1011">
            <v>0</v>
          </cell>
          <cell r="M1011">
            <v>0</v>
          </cell>
          <cell r="O1011">
            <v>0</v>
          </cell>
          <cell r="R1011">
            <v>0</v>
          </cell>
          <cell r="S1011">
            <v>96.7</v>
          </cell>
          <cell r="U1011">
            <v>0</v>
          </cell>
          <cell r="X1011" t="str">
            <v>-</v>
          </cell>
          <cell r="Y1011">
            <v>0</v>
          </cell>
        </row>
        <row r="1012">
          <cell r="C1012" t="str">
            <v>HOSPITAL PELÓPIDAS SILVEIRA - CG Nº 017/2022</v>
          </cell>
          <cell r="E1012" t="str">
            <v>ODECI JANAINA DE SOUZA FERREIRA</v>
          </cell>
          <cell r="F1012" t="str">
            <v>2 - Outros Profissionais da Saúde</v>
          </cell>
          <cell r="G1012" t="str">
            <v>3222-05</v>
          </cell>
          <cell r="H1012" t="str">
            <v>08/2026</v>
          </cell>
          <cell r="I1012">
            <v>0</v>
          </cell>
          <cell r="J1012">
            <v>380.392</v>
          </cell>
          <cell r="K1012">
            <v>0</v>
          </cell>
          <cell r="L1012">
            <v>199.55</v>
          </cell>
          <cell r="M1012">
            <v>32.42</v>
          </cell>
          <cell r="O1012">
            <v>2.5299999999999998</v>
          </cell>
          <cell r="R1012">
            <v>297.72577991171977</v>
          </cell>
          <cell r="S1012">
            <v>92.07</v>
          </cell>
          <cell r="U1012">
            <v>0</v>
          </cell>
          <cell r="X1012" t="str">
            <v>-</v>
          </cell>
          <cell r="Y1012">
            <v>0</v>
          </cell>
        </row>
        <row r="1013">
          <cell r="C1013" t="str">
            <v>HOSPITAL PELÓPIDAS SILVEIRA - CG Nº 017/2022</v>
          </cell>
          <cell r="E1013" t="str">
            <v>OLGA SILVA DO NASCIMENTO</v>
          </cell>
          <cell r="F1013" t="str">
            <v>2 - Outros Profissionais da Saúde</v>
          </cell>
          <cell r="G1013" t="str">
            <v>3222-05</v>
          </cell>
          <cell r="H1013" t="str">
            <v>08/2026</v>
          </cell>
          <cell r="I1013">
            <v>0</v>
          </cell>
          <cell r="J1013">
            <v>497.26240000000001</v>
          </cell>
          <cell r="K1013">
            <v>0</v>
          </cell>
          <cell r="L1013">
            <v>199.55</v>
          </cell>
          <cell r="M1013">
            <v>32.42</v>
          </cell>
          <cell r="O1013">
            <v>2.5299999999999998</v>
          </cell>
          <cell r="R1013">
            <v>0</v>
          </cell>
          <cell r="S1013">
            <v>0</v>
          </cell>
          <cell r="U1013">
            <v>0</v>
          </cell>
          <cell r="X1013" t="str">
            <v>-</v>
          </cell>
          <cell r="Y1013">
            <v>0</v>
          </cell>
        </row>
        <row r="1014">
          <cell r="C1014" t="str">
            <v>HOSPITAL PELÓPIDAS SILVEIRA - CG Nº 017/2022</v>
          </cell>
          <cell r="E1014" t="str">
            <v>OLINDINA SARA SIQUEIRA DA SILVA</v>
          </cell>
          <cell r="F1014" t="str">
            <v>3 - Administrativo</v>
          </cell>
          <cell r="G1014" t="str">
            <v>2523-05</v>
          </cell>
          <cell r="H1014" t="str">
            <v>08/2026</v>
          </cell>
          <cell r="I1014">
            <v>0</v>
          </cell>
          <cell r="J1014">
            <v>185.60319999999999</v>
          </cell>
          <cell r="K1014">
            <v>0</v>
          </cell>
          <cell r="L1014">
            <v>0</v>
          </cell>
          <cell r="M1014">
            <v>0</v>
          </cell>
          <cell r="O1014">
            <v>0</v>
          </cell>
          <cell r="R1014">
            <v>0</v>
          </cell>
          <cell r="S1014">
            <v>139.19999999999999</v>
          </cell>
          <cell r="U1014">
            <v>0</v>
          </cell>
          <cell r="X1014" t="str">
            <v>-</v>
          </cell>
          <cell r="Y1014">
            <v>0</v>
          </cell>
        </row>
        <row r="1015">
          <cell r="C1015" t="str">
            <v>HOSPITAL PELÓPIDAS SILVEIRA - CG Nº 017/2022</v>
          </cell>
          <cell r="E1015" t="str">
            <v>OSENI VALERIA PAIXAO</v>
          </cell>
          <cell r="F1015" t="str">
            <v>3 - Administrativo</v>
          </cell>
          <cell r="G1015" t="str">
            <v>5135-05</v>
          </cell>
          <cell r="H1015" t="str">
            <v>08/2026</v>
          </cell>
          <cell r="I1015">
            <v>0</v>
          </cell>
          <cell r="J1015">
            <v>151.10400000000001</v>
          </cell>
          <cell r="K1015">
            <v>0</v>
          </cell>
          <cell r="L1015">
            <v>0</v>
          </cell>
          <cell r="M1015">
            <v>0</v>
          </cell>
          <cell r="O1015">
            <v>0</v>
          </cell>
          <cell r="R1015">
            <v>279.27547381429611</v>
          </cell>
          <cell r="S1015">
            <v>100.03</v>
          </cell>
          <cell r="U1015">
            <v>0</v>
          </cell>
          <cell r="X1015" t="str">
            <v>-</v>
          </cell>
          <cell r="Y1015">
            <v>0</v>
          </cell>
        </row>
        <row r="1016">
          <cell r="C1016" t="str">
            <v>HOSPITAL PELÓPIDAS SILVEIRA - CG Nº 017/2022</v>
          </cell>
          <cell r="E1016" t="str">
            <v>OSIRIS RAMSSES MAGALHAES DE OLIVEIRA</v>
          </cell>
          <cell r="F1016" t="str">
            <v>2 - Outros Profissionais da Saúde</v>
          </cell>
          <cell r="G1016" t="str">
            <v>5151-10</v>
          </cell>
          <cell r="H1016" t="str">
            <v>08/2026</v>
          </cell>
          <cell r="I1016">
            <v>0</v>
          </cell>
          <cell r="J1016">
            <v>238.16640000000001</v>
          </cell>
          <cell r="K1016">
            <v>0</v>
          </cell>
          <cell r="L1016">
            <v>199.55</v>
          </cell>
          <cell r="M1016">
            <v>33.340000000000003</v>
          </cell>
          <cell r="O1016">
            <v>32.425933202357562</v>
          </cell>
          <cell r="R1016">
            <v>297.72577991171977</v>
          </cell>
          <cell r="S1016">
            <v>100.03</v>
          </cell>
          <cell r="U1016">
            <v>0</v>
          </cell>
          <cell r="X1016" t="str">
            <v>-</v>
          </cell>
          <cell r="Y1016">
            <v>0</v>
          </cell>
        </row>
        <row r="1017">
          <cell r="C1017" t="str">
            <v>HOSPITAL PELÓPIDAS SILVEIRA - CG Nº 017/2022</v>
          </cell>
          <cell r="E1017" t="str">
            <v>OTAVIO AUGUSTO GUIMARAES DA SILVA</v>
          </cell>
          <cell r="F1017" t="str">
            <v>3 - Administrativo</v>
          </cell>
          <cell r="G1017" t="str">
            <v>5135-05</v>
          </cell>
          <cell r="H1017" t="str">
            <v>08/2026</v>
          </cell>
          <cell r="I1017">
            <v>0</v>
          </cell>
          <cell r="J1017">
            <v>222.8424</v>
          </cell>
          <cell r="K1017">
            <v>0</v>
          </cell>
          <cell r="L1017">
            <v>199.55</v>
          </cell>
          <cell r="M1017">
            <v>33.340000000000003</v>
          </cell>
          <cell r="O1017">
            <v>32.425933202357562</v>
          </cell>
          <cell r="R1017">
            <v>150.12333113233049</v>
          </cell>
          <cell r="S1017">
            <v>100.03</v>
          </cell>
          <cell r="U1017">
            <v>0</v>
          </cell>
          <cell r="X1017" t="str">
            <v>-</v>
          </cell>
          <cell r="Y1017">
            <v>0</v>
          </cell>
        </row>
        <row r="1018">
          <cell r="C1018" t="str">
            <v>HOSPITAL PELÓPIDAS SILVEIRA - CG Nº 017/2022</v>
          </cell>
          <cell r="E1018" t="str">
            <v>OZENILDA TEIXEIRA VASCONCELOS</v>
          </cell>
          <cell r="F1018" t="str">
            <v>3 - Administrativo</v>
          </cell>
          <cell r="G1018" t="str">
            <v>5143-20</v>
          </cell>
          <cell r="H1018" t="str">
            <v>08/2026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O1018">
            <v>32.425933202357562</v>
          </cell>
          <cell r="R1018">
            <v>0</v>
          </cell>
          <cell r="S1018">
            <v>0</v>
          </cell>
          <cell r="U1018">
            <v>0</v>
          </cell>
          <cell r="X1018" t="str">
            <v>-</v>
          </cell>
          <cell r="Y1018">
            <v>0</v>
          </cell>
        </row>
        <row r="1019">
          <cell r="C1019" t="str">
            <v>HOSPITAL PELÓPIDAS SILVEIRA - CG Nº 017/2022</v>
          </cell>
          <cell r="E1019" t="str">
            <v>OZIAS OTAVIO DO NASCIMENTO</v>
          </cell>
          <cell r="F1019" t="str">
            <v>3 - Administrativo</v>
          </cell>
          <cell r="G1019" t="str">
            <v>7241-10</v>
          </cell>
          <cell r="H1019" t="str">
            <v>08/2026</v>
          </cell>
          <cell r="I1019">
            <v>0</v>
          </cell>
          <cell r="J1019">
            <v>300.82960000000003</v>
          </cell>
          <cell r="K1019">
            <v>0</v>
          </cell>
          <cell r="L1019">
            <v>199.55</v>
          </cell>
          <cell r="M1019">
            <v>44</v>
          </cell>
          <cell r="O1019">
            <v>32.425933202357562</v>
          </cell>
          <cell r="R1019">
            <v>150.12333113233049</v>
          </cell>
          <cell r="S1019">
            <v>142.12</v>
          </cell>
          <cell r="U1019">
            <v>0</v>
          </cell>
          <cell r="X1019" t="str">
            <v>-</v>
          </cell>
          <cell r="Y1019">
            <v>0</v>
          </cell>
        </row>
        <row r="1020">
          <cell r="C1020" t="str">
            <v>HOSPITAL PELÓPIDAS SILVEIRA - CG Nº 017/2022</v>
          </cell>
          <cell r="E1020" t="str">
            <v>OZIEL JOSE DO NASCIMENTO</v>
          </cell>
          <cell r="F1020" t="str">
            <v>3 - Administrativo</v>
          </cell>
          <cell r="G1020" t="str">
            <v>5174-10</v>
          </cell>
          <cell r="H1020" t="str">
            <v>08/2026</v>
          </cell>
          <cell r="I1020">
            <v>0</v>
          </cell>
          <cell r="J1020">
            <v>134.20320000000001</v>
          </cell>
          <cell r="K1020">
            <v>0</v>
          </cell>
          <cell r="L1020">
            <v>199.55</v>
          </cell>
          <cell r="M1020">
            <v>33.340000000000003</v>
          </cell>
          <cell r="O1020">
            <v>32.425933202357562</v>
          </cell>
          <cell r="R1020">
            <v>150.12333113233049</v>
          </cell>
          <cell r="S1020">
            <v>100.03</v>
          </cell>
          <cell r="U1020">
            <v>0</v>
          </cell>
          <cell r="X1020" t="str">
            <v>-</v>
          </cell>
          <cell r="Y1020">
            <v>0</v>
          </cell>
        </row>
        <row r="1021">
          <cell r="C1021" t="str">
            <v>HOSPITAL PELÓPIDAS SILVEIRA - CG Nº 017/2022</v>
          </cell>
          <cell r="E1021" t="str">
            <v>OZIEL TEIXEIRA DE LIMA</v>
          </cell>
          <cell r="F1021" t="str">
            <v>3 - Administrativo</v>
          </cell>
          <cell r="G1021" t="str">
            <v>5174-10</v>
          </cell>
          <cell r="H1021" t="str">
            <v>08/2026</v>
          </cell>
          <cell r="I1021">
            <v>0</v>
          </cell>
          <cell r="J1021">
            <v>166.6456</v>
          </cell>
          <cell r="K1021">
            <v>0</v>
          </cell>
          <cell r="L1021">
            <v>199.55</v>
          </cell>
          <cell r="M1021">
            <v>33.340000000000003</v>
          </cell>
          <cell r="O1021">
            <v>32.425933202357562</v>
          </cell>
          <cell r="R1021">
            <v>0</v>
          </cell>
          <cell r="S1021">
            <v>0</v>
          </cell>
          <cell r="U1021">
            <v>0</v>
          </cell>
          <cell r="X1021" t="str">
            <v>-</v>
          </cell>
          <cell r="Y1021">
            <v>0</v>
          </cell>
        </row>
        <row r="1022">
          <cell r="C1022" t="str">
            <v>HOSPITAL PELÓPIDAS SILVEIRA - CG Nº 017/2022</v>
          </cell>
          <cell r="E1022" t="str">
            <v>PALOMA DA SILVA SANTOS</v>
          </cell>
          <cell r="F1022" t="str">
            <v>2 - Outros Profissionais da Saúde</v>
          </cell>
          <cell r="G1022" t="str">
            <v>3222-05</v>
          </cell>
          <cell r="H1022" t="str">
            <v>08/2026</v>
          </cell>
          <cell r="I1022">
            <v>0</v>
          </cell>
          <cell r="J1022">
            <v>285.05680000000001</v>
          </cell>
          <cell r="K1022">
            <v>0</v>
          </cell>
          <cell r="L1022">
            <v>199.55</v>
          </cell>
          <cell r="M1022">
            <v>32.42</v>
          </cell>
          <cell r="O1022">
            <v>2.5299999999999998</v>
          </cell>
          <cell r="R1022">
            <v>297.72577991171977</v>
          </cell>
          <cell r="S1022">
            <v>94.67</v>
          </cell>
          <cell r="U1022">
            <v>78.319999999999993</v>
          </cell>
          <cell r="X1022" t="str">
            <v>Auxílio Básico</v>
          </cell>
          <cell r="Y1022">
            <v>0</v>
          </cell>
        </row>
        <row r="1023">
          <cell r="C1023" t="str">
            <v>HOSPITAL PELÓPIDAS SILVEIRA - CG Nº 017/2022</v>
          </cell>
          <cell r="E1023" t="str">
            <v>PALOMA ELIZABETE DA SILVA</v>
          </cell>
          <cell r="F1023" t="str">
            <v>3 - Administrativo</v>
          </cell>
          <cell r="G1023" t="str">
            <v>4110-10</v>
          </cell>
          <cell r="H1023" t="str">
            <v>08/2026</v>
          </cell>
          <cell r="I1023">
            <v>0</v>
          </cell>
          <cell r="J1023">
            <v>132.55680000000001</v>
          </cell>
          <cell r="K1023">
            <v>0</v>
          </cell>
          <cell r="L1023">
            <v>0</v>
          </cell>
          <cell r="M1023">
            <v>0</v>
          </cell>
          <cell r="O1023">
            <v>32.425933202357562</v>
          </cell>
          <cell r="R1023">
            <v>196.24909637588965</v>
          </cell>
          <cell r="S1023">
            <v>100.03</v>
          </cell>
          <cell r="U1023">
            <v>0</v>
          </cell>
          <cell r="X1023" t="str">
            <v>-</v>
          </cell>
          <cell r="Y1023">
            <v>0</v>
          </cell>
        </row>
        <row r="1024">
          <cell r="C1024" t="str">
            <v>HOSPITAL PELÓPIDAS SILVEIRA - CG Nº 017/2022</v>
          </cell>
          <cell r="E1024" t="str">
            <v>PALOMA MARIA FREITAS DE SOUZA</v>
          </cell>
          <cell r="F1024" t="str">
            <v>2 - Outros Profissionais da Saúde</v>
          </cell>
          <cell r="G1024" t="str">
            <v>2235-05</v>
          </cell>
          <cell r="H1024" t="str">
            <v>08/2026</v>
          </cell>
          <cell r="I1024">
            <v>0</v>
          </cell>
          <cell r="J1024">
            <v>476.81599999999997</v>
          </cell>
          <cell r="K1024">
            <v>0</v>
          </cell>
          <cell r="L1024">
            <v>0</v>
          </cell>
          <cell r="M1024">
            <v>0</v>
          </cell>
          <cell r="O1024">
            <v>5.31</v>
          </cell>
          <cell r="R1024">
            <v>0</v>
          </cell>
          <cell r="S1024">
            <v>0</v>
          </cell>
          <cell r="U1024">
            <v>0</v>
          </cell>
          <cell r="X1024" t="str">
            <v>-</v>
          </cell>
          <cell r="Y1024">
            <v>0</v>
          </cell>
        </row>
        <row r="1025">
          <cell r="C1025" t="str">
            <v>HOSPITAL PELÓPIDAS SILVEIRA - CG Nº 017/2022</v>
          </cell>
          <cell r="E1025" t="str">
            <v>PAMELA DE MOURA PORFIRIO</v>
          </cell>
          <cell r="F1025" t="str">
            <v>3 - Administrativo</v>
          </cell>
          <cell r="G1025" t="str">
            <v>4110-10</v>
          </cell>
          <cell r="H1025" t="str">
            <v>08/2026</v>
          </cell>
          <cell r="I1025">
            <v>0</v>
          </cell>
          <cell r="J1025">
            <v>133.37520000000001</v>
          </cell>
          <cell r="K1025">
            <v>0</v>
          </cell>
          <cell r="L1025">
            <v>0</v>
          </cell>
          <cell r="M1025">
            <v>0</v>
          </cell>
          <cell r="O1025">
            <v>32.425933202357562</v>
          </cell>
          <cell r="R1025">
            <v>196.24909637588965</v>
          </cell>
          <cell r="S1025">
            <v>100.03</v>
          </cell>
          <cell r="U1025">
            <v>0</v>
          </cell>
          <cell r="X1025" t="str">
            <v>-</v>
          </cell>
          <cell r="Y1025">
            <v>0</v>
          </cell>
        </row>
        <row r="1026">
          <cell r="C1026" t="str">
            <v>HOSPITAL PELÓPIDAS SILVEIRA - CG Nº 017/2022</v>
          </cell>
          <cell r="E1026" t="str">
            <v>PAMELLA DE ALMEIDA SOUSA</v>
          </cell>
          <cell r="F1026" t="str">
            <v>2 - Outros Profissionais da Saúde</v>
          </cell>
          <cell r="G1026" t="str">
            <v>2237-10</v>
          </cell>
          <cell r="H1026" t="str">
            <v>08/2026</v>
          </cell>
          <cell r="I1026">
            <v>0</v>
          </cell>
          <cell r="J1026">
            <v>370.37520000000001</v>
          </cell>
          <cell r="K1026">
            <v>0</v>
          </cell>
          <cell r="L1026">
            <v>0</v>
          </cell>
          <cell r="M1026">
            <v>0</v>
          </cell>
          <cell r="O1026">
            <v>2.5299999999999998</v>
          </cell>
          <cell r="R1026">
            <v>0</v>
          </cell>
          <cell r="S1026">
            <v>0</v>
          </cell>
          <cell r="U1026">
            <v>0</v>
          </cell>
          <cell r="X1026" t="str">
            <v>-</v>
          </cell>
          <cell r="Y1026">
            <v>0</v>
          </cell>
        </row>
        <row r="1027">
          <cell r="C1027" t="str">
            <v>HOSPITAL PELÓPIDAS SILVEIRA - CG Nº 017/2022</v>
          </cell>
          <cell r="E1027" t="str">
            <v>PAMELLA RAFAELA DA SILVA</v>
          </cell>
          <cell r="F1027" t="str">
            <v>2 - Outros Profissionais da Saúde</v>
          </cell>
          <cell r="G1027" t="str">
            <v>2235-05</v>
          </cell>
          <cell r="H1027" t="str">
            <v>08/2026</v>
          </cell>
          <cell r="I1027">
            <v>0</v>
          </cell>
          <cell r="J1027">
            <v>585.31759999999997</v>
          </cell>
          <cell r="K1027">
            <v>0</v>
          </cell>
          <cell r="L1027">
            <v>0</v>
          </cell>
          <cell r="M1027">
            <v>0</v>
          </cell>
          <cell r="O1027">
            <v>5.31</v>
          </cell>
          <cell r="R1027">
            <v>0</v>
          </cell>
          <cell r="S1027">
            <v>0</v>
          </cell>
          <cell r="U1027">
            <v>0</v>
          </cell>
          <cell r="X1027" t="str">
            <v>-</v>
          </cell>
          <cell r="Y1027">
            <v>0</v>
          </cell>
        </row>
        <row r="1028">
          <cell r="C1028" t="str">
            <v>HOSPITAL PELÓPIDAS SILVEIRA - CG Nº 017/2022</v>
          </cell>
          <cell r="E1028" t="str">
            <v>PAOLLA MARIA DE MIRANDA</v>
          </cell>
          <cell r="F1028" t="str">
            <v>2 - Outros Profissionais da Saúde</v>
          </cell>
          <cell r="G1028" t="str">
            <v>3222-05</v>
          </cell>
          <cell r="H1028" t="str">
            <v>08/2026</v>
          </cell>
          <cell r="I1028">
            <v>0</v>
          </cell>
          <cell r="J1028">
            <v>325.58479999999997</v>
          </cell>
          <cell r="K1028">
            <v>0</v>
          </cell>
          <cell r="L1028">
            <v>199.55</v>
          </cell>
          <cell r="M1028">
            <v>32.42</v>
          </cell>
          <cell r="O1028">
            <v>2.5299999999999998</v>
          </cell>
          <cell r="R1028">
            <v>0</v>
          </cell>
          <cell r="S1028">
            <v>0</v>
          </cell>
          <cell r="U1028">
            <v>81.02</v>
          </cell>
          <cell r="X1028" t="str">
            <v>Auxílio Básico</v>
          </cell>
          <cell r="Y1028">
            <v>0</v>
          </cell>
        </row>
        <row r="1029">
          <cell r="C1029" t="str">
            <v>HOSPITAL PELÓPIDAS SILVEIRA - CG Nº 017/2022</v>
          </cell>
          <cell r="E1029" t="str">
            <v>PATRICIA ANA NERES</v>
          </cell>
          <cell r="F1029" t="str">
            <v>2 - Outros Profissionais da Saúde</v>
          </cell>
          <cell r="G1029" t="str">
            <v>3222-05</v>
          </cell>
          <cell r="H1029" t="str">
            <v>08/2026</v>
          </cell>
          <cell r="I1029">
            <v>0</v>
          </cell>
          <cell r="J1029">
            <v>277.1352</v>
          </cell>
          <cell r="K1029">
            <v>0</v>
          </cell>
          <cell r="L1029">
            <v>0</v>
          </cell>
          <cell r="M1029">
            <v>0</v>
          </cell>
          <cell r="O1029">
            <v>2.5299999999999998</v>
          </cell>
          <cell r="R1029">
            <v>279.27547381429611</v>
          </cell>
          <cell r="S1029">
            <v>86.24</v>
          </cell>
          <cell r="U1029">
            <v>0</v>
          </cell>
          <cell r="X1029" t="str">
            <v>-</v>
          </cell>
          <cell r="Y1029">
            <v>0</v>
          </cell>
        </row>
        <row r="1030">
          <cell r="C1030" t="str">
            <v>HOSPITAL PELÓPIDAS SILVEIRA - CG Nº 017/2022</v>
          </cell>
          <cell r="E1030" t="str">
            <v>PATRICIA BARBOSA DAS CHAGAS</v>
          </cell>
          <cell r="F1030" t="str">
            <v>2 - Outros Profissionais da Saúde</v>
          </cell>
          <cell r="G1030" t="str">
            <v>2235-05</v>
          </cell>
          <cell r="H1030" t="str">
            <v>08/2026</v>
          </cell>
          <cell r="I1030">
            <v>0</v>
          </cell>
          <cell r="J1030">
            <v>480.22800000000001</v>
          </cell>
          <cell r="K1030">
            <v>0</v>
          </cell>
          <cell r="L1030">
            <v>0</v>
          </cell>
          <cell r="M1030">
            <v>0</v>
          </cell>
          <cell r="O1030">
            <v>5.31</v>
          </cell>
          <cell r="R1030">
            <v>0</v>
          </cell>
          <cell r="S1030">
            <v>0</v>
          </cell>
          <cell r="U1030">
            <v>0</v>
          </cell>
          <cell r="X1030" t="str">
            <v>-</v>
          </cell>
          <cell r="Y1030">
            <v>0</v>
          </cell>
        </row>
        <row r="1031">
          <cell r="C1031" t="str">
            <v>HOSPITAL PELÓPIDAS SILVEIRA - CG Nº 017/2022</v>
          </cell>
          <cell r="E1031" t="str">
            <v>PATRICIA CABRAL GONCALVES MOISES</v>
          </cell>
          <cell r="F1031" t="str">
            <v>2 - Outros Profissionais da Saúde</v>
          </cell>
          <cell r="G1031" t="str">
            <v>2235-05</v>
          </cell>
          <cell r="H1031" t="str">
            <v>08/2026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O1031">
            <v>5.31</v>
          </cell>
          <cell r="R1031">
            <v>0</v>
          </cell>
          <cell r="S1031">
            <v>0</v>
          </cell>
          <cell r="U1031">
            <v>0</v>
          </cell>
          <cell r="X1031" t="str">
            <v>-</v>
          </cell>
          <cell r="Y1031">
            <v>0</v>
          </cell>
        </row>
        <row r="1032">
          <cell r="C1032" t="str">
            <v>HOSPITAL PELÓPIDAS SILVEIRA - CG Nº 017/2022</v>
          </cell>
          <cell r="E1032" t="str">
            <v>PATRICIA CARLA FEITOSA DA SILVA</v>
          </cell>
          <cell r="F1032" t="str">
            <v>3 - Administrativo</v>
          </cell>
          <cell r="G1032" t="str">
            <v>5143-20</v>
          </cell>
          <cell r="H1032" t="str">
            <v>08/2026</v>
          </cell>
          <cell r="I1032">
            <v>0</v>
          </cell>
          <cell r="J1032">
            <v>200.5984</v>
          </cell>
          <cell r="K1032">
            <v>0</v>
          </cell>
          <cell r="L1032">
            <v>0</v>
          </cell>
          <cell r="M1032">
            <v>0</v>
          </cell>
          <cell r="O1032">
            <v>32.425933202357562</v>
          </cell>
          <cell r="R1032">
            <v>150.12333113233049</v>
          </cell>
          <cell r="S1032">
            <v>87.81</v>
          </cell>
          <cell r="U1032">
            <v>0</v>
          </cell>
          <cell r="X1032" t="str">
            <v>-</v>
          </cell>
          <cell r="Y1032">
            <v>0</v>
          </cell>
        </row>
        <row r="1033">
          <cell r="C1033" t="str">
            <v>HOSPITAL PELÓPIDAS SILVEIRA - CG Nº 017/2022</v>
          </cell>
          <cell r="E1033" t="str">
            <v>PATRICIA CORDEIRO DA SILVA</v>
          </cell>
          <cell r="F1033" t="str">
            <v>3 - Administrativo</v>
          </cell>
          <cell r="G1033" t="str">
            <v>5143-20</v>
          </cell>
          <cell r="H1033" t="str">
            <v>08/2026</v>
          </cell>
          <cell r="I1033">
            <v>0</v>
          </cell>
          <cell r="J1033">
            <v>184.44720000000001</v>
          </cell>
          <cell r="K1033">
            <v>0</v>
          </cell>
          <cell r="L1033">
            <v>199.55</v>
          </cell>
          <cell r="M1033">
            <v>33.340000000000003</v>
          </cell>
          <cell r="O1033">
            <v>32.425933202357562</v>
          </cell>
          <cell r="R1033">
            <v>140.89817808361866</v>
          </cell>
          <cell r="S1033">
            <v>100.03</v>
          </cell>
          <cell r="U1033">
            <v>0</v>
          </cell>
          <cell r="X1033" t="str">
            <v>-</v>
          </cell>
          <cell r="Y1033">
            <v>0</v>
          </cell>
        </row>
        <row r="1034">
          <cell r="C1034" t="str">
            <v>HOSPITAL PELÓPIDAS SILVEIRA - CG Nº 017/2022</v>
          </cell>
          <cell r="E1034" t="str">
            <v>PATRICIA JACQUELINE SABINO LOPES DE MELO</v>
          </cell>
          <cell r="F1034" t="str">
            <v>3 - Administrativo</v>
          </cell>
          <cell r="G1034" t="str">
            <v>5174-10</v>
          </cell>
          <cell r="H1034" t="str">
            <v>08/2026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O1034">
            <v>32.425933202357562</v>
          </cell>
          <cell r="R1034">
            <v>0</v>
          </cell>
          <cell r="S1034">
            <v>0</v>
          </cell>
          <cell r="U1034">
            <v>0</v>
          </cell>
          <cell r="X1034" t="str">
            <v>-</v>
          </cell>
          <cell r="Y1034">
            <v>0</v>
          </cell>
        </row>
        <row r="1035">
          <cell r="C1035" t="str">
            <v>HOSPITAL PELÓPIDAS SILVEIRA - CG Nº 017/2022</v>
          </cell>
          <cell r="E1035" t="str">
            <v>PATRICIA MARIA LIMA SILVA</v>
          </cell>
          <cell r="F1035" t="str">
            <v>2 - Outros Profissionais da Saúde</v>
          </cell>
          <cell r="G1035" t="str">
            <v>2238-10</v>
          </cell>
          <cell r="H1035" t="str">
            <v>08/2026</v>
          </cell>
          <cell r="I1035">
            <v>0</v>
          </cell>
          <cell r="J1035">
            <v>305.08159999999998</v>
          </cell>
          <cell r="K1035">
            <v>0</v>
          </cell>
          <cell r="L1035">
            <v>0</v>
          </cell>
          <cell r="M1035">
            <v>0</v>
          </cell>
          <cell r="O1035">
            <v>32.425933202357562</v>
          </cell>
          <cell r="R1035">
            <v>0</v>
          </cell>
          <cell r="S1035">
            <v>0</v>
          </cell>
          <cell r="U1035">
            <v>0</v>
          </cell>
          <cell r="X1035" t="str">
            <v>-</v>
          </cell>
          <cell r="Y1035">
            <v>0</v>
          </cell>
        </row>
        <row r="1036">
          <cell r="C1036" t="str">
            <v>HOSPITAL PELÓPIDAS SILVEIRA - CG Nº 017/2022</v>
          </cell>
          <cell r="E1036" t="str">
            <v>PATRICIA RUSSO DE AQUINO</v>
          </cell>
          <cell r="F1036" t="str">
            <v>2 - Outros Profissionais da Saúde</v>
          </cell>
          <cell r="G1036" t="str">
            <v>3222-05</v>
          </cell>
          <cell r="H1036" t="str">
            <v>08/2026</v>
          </cell>
          <cell r="I1036">
            <v>0</v>
          </cell>
          <cell r="J1036">
            <v>281.01280000000003</v>
          </cell>
          <cell r="K1036">
            <v>0</v>
          </cell>
          <cell r="L1036">
            <v>199.55</v>
          </cell>
          <cell r="M1036">
            <v>32.42</v>
          </cell>
          <cell r="O1036">
            <v>2.5299999999999998</v>
          </cell>
          <cell r="R1036">
            <v>150.12333113233049</v>
          </cell>
          <cell r="S1036">
            <v>50.58</v>
          </cell>
          <cell r="U1036">
            <v>0</v>
          </cell>
          <cell r="X1036" t="str">
            <v>-</v>
          </cell>
          <cell r="Y1036">
            <v>0</v>
          </cell>
        </row>
        <row r="1037">
          <cell r="C1037" t="str">
            <v>HOSPITAL PELÓPIDAS SILVEIRA - CG Nº 017/2022</v>
          </cell>
          <cell r="E1037" t="str">
            <v>PAULA BRIGIDA BROCA DA SILVA</v>
          </cell>
          <cell r="F1037" t="str">
            <v>2 - Outros Profissionais da Saúde</v>
          </cell>
          <cell r="G1037" t="str">
            <v>3222-05</v>
          </cell>
          <cell r="H1037" t="str">
            <v>08/2026</v>
          </cell>
          <cell r="I1037">
            <v>0</v>
          </cell>
          <cell r="J1037">
            <v>303.75599999999997</v>
          </cell>
          <cell r="K1037">
            <v>0</v>
          </cell>
          <cell r="L1037">
            <v>199.55</v>
          </cell>
          <cell r="M1037">
            <v>32.42</v>
          </cell>
          <cell r="O1037">
            <v>2.5299999999999998</v>
          </cell>
          <cell r="R1037">
            <v>279.27547381429611</v>
          </cell>
          <cell r="S1037">
            <v>92.07</v>
          </cell>
          <cell r="U1037">
            <v>75.62</v>
          </cell>
          <cell r="X1037" t="str">
            <v>Auxílio Básico</v>
          </cell>
          <cell r="Y1037">
            <v>0</v>
          </cell>
        </row>
        <row r="1038">
          <cell r="C1038" t="str">
            <v>HOSPITAL PELÓPIDAS SILVEIRA - CG Nº 017/2022</v>
          </cell>
          <cell r="E1038" t="str">
            <v>PAULA COUTINHO SANTIAGO DA SILVA</v>
          </cell>
          <cell r="F1038" t="str">
            <v>2 - Outros Profissionais da Saúde</v>
          </cell>
          <cell r="G1038" t="str">
            <v>3222-05</v>
          </cell>
          <cell r="H1038" t="str">
            <v>08/2026</v>
          </cell>
          <cell r="I1038">
            <v>0</v>
          </cell>
          <cell r="J1038">
            <v>281.83839999999998</v>
          </cell>
          <cell r="K1038">
            <v>0</v>
          </cell>
          <cell r="L1038">
            <v>0</v>
          </cell>
          <cell r="M1038">
            <v>0</v>
          </cell>
          <cell r="O1038">
            <v>2.5299999999999998</v>
          </cell>
          <cell r="R1038">
            <v>389.97731039883809</v>
          </cell>
          <cell r="S1038">
            <v>97.26</v>
          </cell>
          <cell r="U1038">
            <v>0</v>
          </cell>
          <cell r="X1038" t="str">
            <v>-</v>
          </cell>
          <cell r="Y1038">
            <v>0</v>
          </cell>
        </row>
        <row r="1039">
          <cell r="C1039" t="str">
            <v>HOSPITAL PELÓPIDAS SILVEIRA - CG Nº 017/2022</v>
          </cell>
          <cell r="E1039" t="str">
            <v>PAULA MARIA DA HORA</v>
          </cell>
          <cell r="F1039" t="str">
            <v>2 - Outros Profissionais da Saúde</v>
          </cell>
          <cell r="G1039" t="str">
            <v>3222-05</v>
          </cell>
          <cell r="H1039" t="str">
            <v>08/2026</v>
          </cell>
          <cell r="I1039">
            <v>0</v>
          </cell>
          <cell r="J1039">
            <v>317.1968</v>
          </cell>
          <cell r="K1039">
            <v>0</v>
          </cell>
          <cell r="L1039">
            <v>0</v>
          </cell>
          <cell r="M1039">
            <v>0</v>
          </cell>
          <cell r="O1039">
            <v>2.5299999999999998</v>
          </cell>
          <cell r="R1039">
            <v>279.27547381429611</v>
          </cell>
          <cell r="S1039">
            <v>94.67</v>
          </cell>
          <cell r="U1039">
            <v>0</v>
          </cell>
          <cell r="X1039" t="str">
            <v>-</v>
          </cell>
          <cell r="Y1039">
            <v>0</v>
          </cell>
        </row>
        <row r="1040">
          <cell r="C1040" t="str">
            <v>HOSPITAL PELÓPIDAS SILVEIRA - CG Nº 017/2022</v>
          </cell>
          <cell r="E1040" t="str">
            <v>PAULA RAFAELY SILVA DE MOURA</v>
          </cell>
          <cell r="F1040" t="str">
            <v>2 - Outros Profissionais da Saúde</v>
          </cell>
          <cell r="G1040" t="str">
            <v>3222-05</v>
          </cell>
          <cell r="H1040" t="str">
            <v>08/2026</v>
          </cell>
          <cell r="I1040">
            <v>0</v>
          </cell>
          <cell r="J1040">
            <v>0</v>
          </cell>
          <cell r="K1040">
            <v>93.63</v>
          </cell>
          <cell r="L1040">
            <v>0</v>
          </cell>
          <cell r="M1040">
            <v>0</v>
          </cell>
          <cell r="O1040">
            <v>0</v>
          </cell>
          <cell r="R1040">
            <v>0</v>
          </cell>
          <cell r="S1040">
            <v>0</v>
          </cell>
          <cell r="U1040">
            <v>0</v>
          </cell>
          <cell r="X1040" t="str">
            <v>-</v>
          </cell>
          <cell r="Y1040">
            <v>0</v>
          </cell>
        </row>
        <row r="1041">
          <cell r="C1041" t="str">
            <v>HOSPITAL PELÓPIDAS SILVEIRA - CG Nº 017/2022</v>
          </cell>
          <cell r="E1041" t="str">
            <v>PAULA VIRGINIA ANDRADE ARAUJO</v>
          </cell>
          <cell r="F1041" t="str">
            <v>2 - Outros Profissionais da Saúde</v>
          </cell>
          <cell r="G1041" t="str">
            <v>3222-05</v>
          </cell>
          <cell r="H1041" t="str">
            <v>08/2026</v>
          </cell>
          <cell r="I1041">
            <v>0</v>
          </cell>
          <cell r="J1041">
            <v>293.9144</v>
          </cell>
          <cell r="K1041">
            <v>0</v>
          </cell>
          <cell r="L1041">
            <v>199.55</v>
          </cell>
          <cell r="M1041">
            <v>32.42</v>
          </cell>
          <cell r="O1041">
            <v>2.5299999999999998</v>
          </cell>
          <cell r="R1041">
            <v>0</v>
          </cell>
          <cell r="S1041">
            <v>0</v>
          </cell>
          <cell r="U1041">
            <v>0</v>
          </cell>
          <cell r="X1041" t="str">
            <v>-</v>
          </cell>
          <cell r="Y1041">
            <v>0</v>
          </cell>
        </row>
        <row r="1042">
          <cell r="C1042" t="str">
            <v>HOSPITAL PELÓPIDAS SILVEIRA - CG Nº 017/2022</v>
          </cell>
          <cell r="E1042" t="str">
            <v>PAULETE DE SOUZA E SILVA</v>
          </cell>
          <cell r="F1042" t="str">
            <v>2 - Outros Profissionais da Saúde</v>
          </cell>
          <cell r="G1042" t="str">
            <v>3222-05</v>
          </cell>
          <cell r="H1042" t="str">
            <v>08/2026</v>
          </cell>
          <cell r="I1042">
            <v>0</v>
          </cell>
          <cell r="J1042">
            <v>382.42239999999998</v>
          </cell>
          <cell r="K1042">
            <v>0</v>
          </cell>
          <cell r="L1042">
            <v>199.55</v>
          </cell>
          <cell r="M1042">
            <v>32.42</v>
          </cell>
          <cell r="O1042">
            <v>2.5299999999999998</v>
          </cell>
          <cell r="R1042">
            <v>150.12333113233049</v>
          </cell>
          <cell r="S1042">
            <v>89.48</v>
          </cell>
          <cell r="U1042">
            <v>0</v>
          </cell>
          <cell r="X1042" t="str">
            <v>-</v>
          </cell>
          <cell r="Y1042">
            <v>0</v>
          </cell>
        </row>
        <row r="1043">
          <cell r="C1043" t="str">
            <v>HOSPITAL PELÓPIDAS SILVEIRA - CG Nº 017/2022</v>
          </cell>
          <cell r="E1043" t="str">
            <v>PAULINA MARIA DE SANTANA SOUZA</v>
          </cell>
          <cell r="F1043" t="str">
            <v>2 - Outros Profissionais da Saúde</v>
          </cell>
          <cell r="G1043" t="str">
            <v>3222-05</v>
          </cell>
          <cell r="H1043" t="str">
            <v>08/2026</v>
          </cell>
          <cell r="I1043">
            <v>0</v>
          </cell>
          <cell r="J1043">
            <v>310.74239999999998</v>
          </cell>
          <cell r="K1043">
            <v>0</v>
          </cell>
          <cell r="L1043">
            <v>199.55</v>
          </cell>
          <cell r="M1043">
            <v>32.42</v>
          </cell>
          <cell r="O1043">
            <v>2.5299999999999998</v>
          </cell>
          <cell r="R1043">
            <v>297.72577991171977</v>
          </cell>
          <cell r="S1043">
            <v>97.26</v>
          </cell>
          <cell r="U1043">
            <v>0</v>
          </cell>
          <cell r="X1043" t="str">
            <v>-</v>
          </cell>
          <cell r="Y1043">
            <v>0</v>
          </cell>
        </row>
        <row r="1044">
          <cell r="C1044" t="str">
            <v>HOSPITAL PELÓPIDAS SILVEIRA - CG Nº 017/2022</v>
          </cell>
          <cell r="E1044" t="str">
            <v>PAULO CESAR DA SILVA QUEIROZ</v>
          </cell>
          <cell r="F1044" t="str">
            <v>2 - Outros Profissionais da Saúde</v>
          </cell>
          <cell r="G1044" t="str">
            <v>2236-05</v>
          </cell>
          <cell r="H1044" t="str">
            <v>08/2026</v>
          </cell>
          <cell r="I1044">
            <v>0</v>
          </cell>
          <cell r="J1044">
            <v>241.36799999999999</v>
          </cell>
          <cell r="K1044">
            <v>0</v>
          </cell>
          <cell r="L1044">
            <v>199.55</v>
          </cell>
          <cell r="M1044">
            <v>2.8</v>
          </cell>
          <cell r="O1044">
            <v>5.31</v>
          </cell>
          <cell r="R1044">
            <v>0</v>
          </cell>
          <cell r="S1044">
            <v>0</v>
          </cell>
          <cell r="U1044">
            <v>0</v>
          </cell>
          <cell r="X1044" t="str">
            <v>-</v>
          </cell>
          <cell r="Y1044">
            <v>0</v>
          </cell>
        </row>
        <row r="1045">
          <cell r="C1045" t="str">
            <v>HOSPITAL PELÓPIDAS SILVEIRA - CG Nº 017/2022</v>
          </cell>
          <cell r="E1045" t="str">
            <v>PAULO EDSON MACENA</v>
          </cell>
          <cell r="F1045" t="str">
            <v>3 - Administrativo</v>
          </cell>
          <cell r="G1045" t="str">
            <v>5143-20</v>
          </cell>
          <cell r="H1045" t="str">
            <v>08/2026</v>
          </cell>
          <cell r="I1045">
            <v>0</v>
          </cell>
          <cell r="J1045">
            <v>228.27600000000001</v>
          </cell>
          <cell r="K1045">
            <v>0</v>
          </cell>
          <cell r="L1045">
            <v>0</v>
          </cell>
          <cell r="M1045">
            <v>0</v>
          </cell>
          <cell r="O1045">
            <v>0</v>
          </cell>
          <cell r="R1045">
            <v>0</v>
          </cell>
          <cell r="S1045">
            <v>0</v>
          </cell>
          <cell r="U1045">
            <v>0</v>
          </cell>
          <cell r="X1045" t="str">
            <v>-</v>
          </cell>
          <cell r="Y1045">
            <v>0</v>
          </cell>
        </row>
        <row r="1046">
          <cell r="C1046" t="str">
            <v>HOSPITAL PELÓPIDAS SILVEIRA - CG Nº 017/2022</v>
          </cell>
          <cell r="E1046" t="str">
            <v>PAULO HENRIQUE BRITO DE FREITAS</v>
          </cell>
          <cell r="F1046" t="str">
            <v>3 - Administrativo</v>
          </cell>
          <cell r="G1046" t="str">
            <v>5174-10</v>
          </cell>
          <cell r="H1046" t="str">
            <v>08/2026</v>
          </cell>
          <cell r="I1046">
            <v>0</v>
          </cell>
          <cell r="J1046">
            <v>151.67840000000001</v>
          </cell>
          <cell r="K1046">
            <v>0</v>
          </cell>
          <cell r="L1046">
            <v>0</v>
          </cell>
          <cell r="M1046">
            <v>0</v>
          </cell>
          <cell r="O1046">
            <v>0</v>
          </cell>
          <cell r="R1046">
            <v>297.72577991171977</v>
          </cell>
          <cell r="S1046">
            <v>90.03</v>
          </cell>
          <cell r="U1046">
            <v>0</v>
          </cell>
          <cell r="X1046" t="str">
            <v>-</v>
          </cell>
          <cell r="Y1046">
            <v>0</v>
          </cell>
        </row>
        <row r="1047">
          <cell r="C1047" t="str">
            <v>HOSPITAL PELÓPIDAS SILVEIRA - CG Nº 017/2022</v>
          </cell>
          <cell r="E1047" t="str">
            <v>PAULO ROGERIO DE SANTANA</v>
          </cell>
          <cell r="F1047" t="str">
            <v>3 - Administrativo</v>
          </cell>
          <cell r="G1047" t="str">
            <v>4110-10</v>
          </cell>
          <cell r="H1047" t="str">
            <v>08/2026</v>
          </cell>
          <cell r="I1047">
            <v>0</v>
          </cell>
          <cell r="J1047">
            <v>134.68</v>
          </cell>
          <cell r="K1047">
            <v>0</v>
          </cell>
          <cell r="L1047">
            <v>199.55</v>
          </cell>
          <cell r="M1047">
            <v>33.340000000000003</v>
          </cell>
          <cell r="O1047">
            <v>32.425933202357562</v>
          </cell>
          <cell r="R1047">
            <v>279.27547381429611</v>
          </cell>
          <cell r="S1047">
            <v>100.03</v>
          </cell>
          <cell r="U1047">
            <v>0</v>
          </cell>
          <cell r="X1047" t="str">
            <v>-</v>
          </cell>
          <cell r="Y1047">
            <v>0</v>
          </cell>
        </row>
        <row r="1048">
          <cell r="C1048" t="str">
            <v>HOSPITAL PELÓPIDAS SILVEIRA - CG Nº 017/2022</v>
          </cell>
          <cell r="E1048" t="str">
            <v>PAULO SERGIO DA SILVA</v>
          </cell>
          <cell r="F1048" t="str">
            <v>3 - Administrativo</v>
          </cell>
          <cell r="G1048" t="str">
            <v>5142-25</v>
          </cell>
          <cell r="H1048" t="str">
            <v>08/2026</v>
          </cell>
          <cell r="I1048">
            <v>0</v>
          </cell>
          <cell r="J1048">
            <v>224.4272</v>
          </cell>
          <cell r="K1048">
            <v>0</v>
          </cell>
          <cell r="L1048">
            <v>199.55</v>
          </cell>
          <cell r="M1048">
            <v>33.340000000000003</v>
          </cell>
          <cell r="O1048">
            <v>32.425933202357562</v>
          </cell>
          <cell r="R1048">
            <v>297.72577991171977</v>
          </cell>
          <cell r="S1048">
            <v>100.03</v>
          </cell>
          <cell r="U1048">
            <v>0</v>
          </cell>
          <cell r="X1048" t="str">
            <v>-</v>
          </cell>
          <cell r="Y1048">
            <v>0</v>
          </cell>
        </row>
        <row r="1049">
          <cell r="C1049" t="str">
            <v>HOSPITAL PELÓPIDAS SILVEIRA - CG Nº 017/2022</v>
          </cell>
          <cell r="E1049" t="str">
            <v>PAULO VITOR DA SILVA</v>
          </cell>
          <cell r="F1049" t="str">
            <v>3 - Administrativo</v>
          </cell>
          <cell r="G1049" t="str">
            <v>4110-10</v>
          </cell>
          <cell r="H1049" t="str">
            <v>08/2026</v>
          </cell>
          <cell r="I1049">
            <v>0</v>
          </cell>
          <cell r="J1049">
            <v>133.37520000000001</v>
          </cell>
          <cell r="K1049">
            <v>0</v>
          </cell>
          <cell r="L1049">
            <v>199.55</v>
          </cell>
          <cell r="M1049">
            <v>33.340000000000003</v>
          </cell>
          <cell r="O1049">
            <v>32.425933202357562</v>
          </cell>
          <cell r="R1049">
            <v>297.72577991171977</v>
          </cell>
          <cell r="S1049">
            <v>100.03</v>
          </cell>
          <cell r="U1049">
            <v>0</v>
          </cell>
          <cell r="X1049" t="str">
            <v>-</v>
          </cell>
          <cell r="Y1049">
            <v>0</v>
          </cell>
        </row>
        <row r="1050">
          <cell r="C1050" t="str">
            <v>HOSPITAL PELÓPIDAS SILVEIRA - CG Nº 017/2022</v>
          </cell>
          <cell r="E1050" t="str">
            <v>PEDRO ALEXANDRE FELIX DOS SANTOS</v>
          </cell>
          <cell r="F1050" t="str">
            <v>2 - Outros Profissionais da Saúde</v>
          </cell>
          <cell r="G1050" t="str">
            <v>5151-10</v>
          </cell>
          <cell r="H1050" t="str">
            <v>08/2026</v>
          </cell>
          <cell r="I1050">
            <v>0</v>
          </cell>
          <cell r="J1050">
            <v>179.65520000000001</v>
          </cell>
          <cell r="K1050">
            <v>0</v>
          </cell>
          <cell r="L1050">
            <v>199.55</v>
          </cell>
          <cell r="M1050">
            <v>33.340000000000003</v>
          </cell>
          <cell r="O1050">
            <v>32.425933202357562</v>
          </cell>
          <cell r="R1050">
            <v>0</v>
          </cell>
          <cell r="S1050">
            <v>0</v>
          </cell>
          <cell r="U1050">
            <v>0</v>
          </cell>
          <cell r="X1050" t="str">
            <v>-</v>
          </cell>
          <cell r="Y1050">
            <v>0</v>
          </cell>
        </row>
        <row r="1051">
          <cell r="C1051" t="str">
            <v>HOSPITAL PELÓPIDAS SILVEIRA - CG Nº 017/2022</v>
          </cell>
          <cell r="E1051" t="str">
            <v>PEDRO FRANCISCO DA SILVA FILHO</v>
          </cell>
          <cell r="F1051" t="str">
            <v>3 - Administrativo</v>
          </cell>
          <cell r="G1051" t="str">
            <v>7241-10</v>
          </cell>
          <cell r="H1051" t="str">
            <v>08/2026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O1051">
            <v>32.425933202357562</v>
          </cell>
          <cell r="R1051">
            <v>0</v>
          </cell>
          <cell r="S1051">
            <v>0</v>
          </cell>
          <cell r="U1051">
            <v>0</v>
          </cell>
          <cell r="X1051" t="str">
            <v>-</v>
          </cell>
          <cell r="Y1051">
            <v>0</v>
          </cell>
        </row>
        <row r="1052">
          <cell r="C1052" t="str">
            <v>HOSPITAL PELÓPIDAS SILVEIRA - CG Nº 017/2022</v>
          </cell>
          <cell r="E1052" t="str">
            <v>PEDRO HENRIQUE FERREIRA CORREIA</v>
          </cell>
          <cell r="F1052" t="str">
            <v>3 - Administrativo</v>
          </cell>
          <cell r="G1052" t="str">
            <v>1210-10</v>
          </cell>
          <cell r="H1052" t="str">
            <v>08/2026</v>
          </cell>
          <cell r="I1052">
            <v>0</v>
          </cell>
          <cell r="J1052">
            <v>2284.7303999999999</v>
          </cell>
          <cell r="K1052">
            <v>0</v>
          </cell>
          <cell r="L1052">
            <v>199.55</v>
          </cell>
          <cell r="M1052">
            <v>44</v>
          </cell>
          <cell r="O1052">
            <v>32.425933202357562</v>
          </cell>
          <cell r="R1052">
            <v>0</v>
          </cell>
          <cell r="S1052">
            <v>0</v>
          </cell>
          <cell r="U1052">
            <v>0</v>
          </cell>
          <cell r="X1052" t="str">
            <v>-</v>
          </cell>
          <cell r="Y1052">
            <v>0</v>
          </cell>
        </row>
        <row r="1053">
          <cell r="C1053" t="str">
            <v>HOSPITAL PELÓPIDAS SILVEIRA - CG Nº 017/2022</v>
          </cell>
          <cell r="E1053" t="str">
            <v>PETRONILA ROBERTA CARMO DA SILVA</v>
          </cell>
          <cell r="F1053" t="str">
            <v>2 - Outros Profissionais da Saúde</v>
          </cell>
          <cell r="G1053" t="str">
            <v>3222-05</v>
          </cell>
          <cell r="H1053" t="str">
            <v>08/2026</v>
          </cell>
          <cell r="I1053">
            <v>0</v>
          </cell>
          <cell r="J1053">
            <v>361.12400000000002</v>
          </cell>
          <cell r="K1053">
            <v>0</v>
          </cell>
          <cell r="L1053">
            <v>199.55</v>
          </cell>
          <cell r="M1053">
            <v>32.42</v>
          </cell>
          <cell r="O1053">
            <v>2.5299999999999998</v>
          </cell>
          <cell r="R1053">
            <v>140.89817808361866</v>
          </cell>
          <cell r="S1053">
            <v>81.7</v>
          </cell>
          <cell r="U1053">
            <v>64.819999999999993</v>
          </cell>
          <cell r="X1053" t="str">
            <v>Auxílio Básico</v>
          </cell>
          <cell r="Y1053">
            <v>0</v>
          </cell>
        </row>
        <row r="1054">
          <cell r="C1054" t="str">
            <v>HOSPITAL PELÓPIDAS SILVEIRA - CG Nº 017/2022</v>
          </cell>
          <cell r="E1054" t="str">
            <v>PHALLOMA CORREIA VALERIANO DA SILVA</v>
          </cell>
          <cell r="F1054" t="str">
            <v>2 - Outros Profissionais da Saúde</v>
          </cell>
          <cell r="G1054" t="str">
            <v>2236-05</v>
          </cell>
          <cell r="H1054" t="str">
            <v>08/2026</v>
          </cell>
          <cell r="I1054">
            <v>0</v>
          </cell>
          <cell r="J1054">
            <v>259.52719999999999</v>
          </cell>
          <cell r="K1054">
            <v>0</v>
          </cell>
          <cell r="L1054">
            <v>199.55</v>
          </cell>
          <cell r="M1054">
            <v>3.06</v>
          </cell>
          <cell r="O1054">
            <v>5.31</v>
          </cell>
          <cell r="R1054">
            <v>0</v>
          </cell>
          <cell r="S1054">
            <v>0</v>
          </cell>
          <cell r="U1054">
            <v>0</v>
          </cell>
          <cell r="X1054" t="str">
            <v>-</v>
          </cell>
          <cell r="Y1054">
            <v>0</v>
          </cell>
        </row>
        <row r="1055">
          <cell r="C1055" t="str">
            <v>HOSPITAL PELÓPIDAS SILVEIRA - CG Nº 017/2022</v>
          </cell>
          <cell r="E1055" t="str">
            <v>POLLYANNA ROCHA NEVES</v>
          </cell>
          <cell r="F1055" t="str">
            <v>2 - Outros Profissionais da Saúde</v>
          </cell>
          <cell r="G1055" t="str">
            <v>2235-05</v>
          </cell>
          <cell r="H1055" t="str">
            <v>08/2026</v>
          </cell>
          <cell r="I1055">
            <v>0</v>
          </cell>
          <cell r="J1055">
            <v>433.18639999999999</v>
          </cell>
          <cell r="K1055">
            <v>0</v>
          </cell>
          <cell r="L1055">
            <v>199.55</v>
          </cell>
          <cell r="M1055">
            <v>3.59</v>
          </cell>
          <cell r="O1055">
            <v>5.31</v>
          </cell>
          <cell r="R1055">
            <v>0</v>
          </cell>
          <cell r="S1055">
            <v>0</v>
          </cell>
          <cell r="U1055">
            <v>0</v>
          </cell>
          <cell r="X1055" t="str">
            <v>-</v>
          </cell>
          <cell r="Y1055">
            <v>0</v>
          </cell>
        </row>
        <row r="1056">
          <cell r="C1056" t="str">
            <v>HOSPITAL PELÓPIDAS SILVEIRA - CG Nº 017/2022</v>
          </cell>
          <cell r="E1056" t="str">
            <v>POLLYANNA VENANCIO DA CUNHA</v>
          </cell>
          <cell r="F1056" t="str">
            <v>2 - Outros Profissionais da Saúde</v>
          </cell>
          <cell r="G1056" t="str">
            <v>2235-05</v>
          </cell>
          <cell r="H1056" t="str">
            <v>08/2026</v>
          </cell>
          <cell r="I1056">
            <v>0</v>
          </cell>
          <cell r="J1056">
            <v>511.25360000000001</v>
          </cell>
          <cell r="K1056">
            <v>0</v>
          </cell>
          <cell r="L1056">
            <v>0</v>
          </cell>
          <cell r="M1056">
            <v>0</v>
          </cell>
          <cell r="O1056">
            <v>5.31</v>
          </cell>
          <cell r="R1056">
            <v>0</v>
          </cell>
          <cell r="S1056">
            <v>0</v>
          </cell>
          <cell r="U1056">
            <v>0</v>
          </cell>
          <cell r="X1056" t="str">
            <v>-</v>
          </cell>
          <cell r="Y1056">
            <v>0</v>
          </cell>
        </row>
        <row r="1057">
          <cell r="C1057" t="str">
            <v>HOSPITAL PELÓPIDAS SILVEIRA - CG Nº 017/2022</v>
          </cell>
          <cell r="E1057" t="str">
            <v>POLLYANNA VERISSIMO DE ALBUQUERQUE SILVA</v>
          </cell>
          <cell r="F1057" t="str">
            <v>2 - Outros Profissionais da Saúde</v>
          </cell>
          <cell r="G1057" t="str">
            <v>3222-05</v>
          </cell>
          <cell r="H1057" t="str">
            <v>08/2026</v>
          </cell>
          <cell r="I1057">
            <v>0</v>
          </cell>
          <cell r="J1057">
            <v>297.43599999999998</v>
          </cell>
          <cell r="K1057">
            <v>0</v>
          </cell>
          <cell r="L1057">
            <v>0</v>
          </cell>
          <cell r="M1057">
            <v>0</v>
          </cell>
          <cell r="O1057">
            <v>2.5299999999999998</v>
          </cell>
          <cell r="R1057">
            <v>140.89817808361866</v>
          </cell>
          <cell r="S1057">
            <v>89.48</v>
          </cell>
          <cell r="U1057">
            <v>0</v>
          </cell>
          <cell r="X1057" t="str">
            <v>-</v>
          </cell>
          <cell r="Y1057">
            <v>0</v>
          </cell>
        </row>
        <row r="1058">
          <cell r="C1058" t="str">
            <v>HOSPITAL PELÓPIDAS SILVEIRA - CG Nº 017/2022</v>
          </cell>
          <cell r="E1058" t="str">
            <v>POLYANA REZENDE CORREA LEMOS</v>
          </cell>
          <cell r="F1058" t="str">
            <v>2 - Outros Profissionais da Saúde</v>
          </cell>
          <cell r="G1058" t="str">
            <v>2235-05</v>
          </cell>
          <cell r="H1058" t="str">
            <v>08/2026</v>
          </cell>
          <cell r="I1058">
            <v>0</v>
          </cell>
          <cell r="J1058">
            <v>487.62959999999998</v>
          </cell>
          <cell r="K1058">
            <v>0</v>
          </cell>
          <cell r="L1058">
            <v>0</v>
          </cell>
          <cell r="M1058">
            <v>0</v>
          </cell>
          <cell r="O1058">
            <v>5.31</v>
          </cell>
          <cell r="R1058">
            <v>0</v>
          </cell>
          <cell r="S1058">
            <v>0</v>
          </cell>
          <cell r="U1058">
            <v>0</v>
          </cell>
          <cell r="X1058" t="str">
            <v>-</v>
          </cell>
          <cell r="Y1058">
            <v>0</v>
          </cell>
        </row>
        <row r="1059">
          <cell r="C1059" t="str">
            <v>HOSPITAL PELÓPIDAS SILVEIRA - CG Nº 017/2022</v>
          </cell>
          <cell r="E1059" t="str">
            <v>PRISCILA ALVES DE OLIVEIRA</v>
          </cell>
          <cell r="F1059" t="str">
            <v>2 - Outros Profissionais da Saúde</v>
          </cell>
          <cell r="G1059" t="str">
            <v>2234-05</v>
          </cell>
          <cell r="H1059" t="str">
            <v>08/2026</v>
          </cell>
          <cell r="I1059">
            <v>0</v>
          </cell>
          <cell r="J1059">
            <v>607.73360000000002</v>
          </cell>
          <cell r="K1059">
            <v>0</v>
          </cell>
          <cell r="L1059">
            <v>199.55</v>
          </cell>
          <cell r="M1059">
            <v>21.15</v>
          </cell>
          <cell r="O1059">
            <v>2.5299999999999998</v>
          </cell>
          <cell r="R1059">
            <v>0</v>
          </cell>
          <cell r="S1059">
            <v>0</v>
          </cell>
          <cell r="U1059">
            <v>0</v>
          </cell>
          <cell r="X1059" t="str">
            <v>-</v>
          </cell>
          <cell r="Y1059">
            <v>0</v>
          </cell>
        </row>
        <row r="1060">
          <cell r="C1060" t="str">
            <v>HOSPITAL PELÓPIDAS SILVEIRA - CG Nº 017/2022</v>
          </cell>
          <cell r="E1060" t="str">
            <v>PRISCILA CONCEICAO DA SILVA</v>
          </cell>
          <cell r="F1060" t="str">
            <v>2 - Outros Profissionais da Saúde</v>
          </cell>
          <cell r="G1060" t="str">
            <v>5211-30</v>
          </cell>
          <cell r="H1060" t="str">
            <v>08/2026</v>
          </cell>
          <cell r="I1060">
            <v>0</v>
          </cell>
          <cell r="J1060">
            <v>223.2312</v>
          </cell>
          <cell r="K1060">
            <v>0</v>
          </cell>
          <cell r="L1060">
            <v>199.55</v>
          </cell>
          <cell r="M1060">
            <v>36.82</v>
          </cell>
          <cell r="O1060">
            <v>32.425933202357562</v>
          </cell>
          <cell r="R1060">
            <v>279.27547381429611</v>
          </cell>
          <cell r="S1060">
            <v>110.45</v>
          </cell>
          <cell r="U1060">
            <v>0</v>
          </cell>
          <cell r="X1060" t="str">
            <v>-</v>
          </cell>
          <cell r="Y1060">
            <v>0</v>
          </cell>
        </row>
        <row r="1061">
          <cell r="C1061" t="str">
            <v>HOSPITAL PELÓPIDAS SILVEIRA - CG Nº 017/2022</v>
          </cell>
          <cell r="E1061" t="str">
            <v>PRISCILA DE SOUZA SILVA</v>
          </cell>
          <cell r="F1061" t="str">
            <v>2 - Outros Profissionais da Saúde</v>
          </cell>
          <cell r="G1061" t="str">
            <v>2236-05</v>
          </cell>
          <cell r="H1061" t="str">
            <v>08/2026</v>
          </cell>
          <cell r="I1061">
            <v>0</v>
          </cell>
          <cell r="J1061">
            <v>280.16399999999999</v>
          </cell>
          <cell r="K1061">
            <v>0</v>
          </cell>
          <cell r="L1061">
            <v>199.55</v>
          </cell>
          <cell r="M1061">
            <v>3.06</v>
          </cell>
          <cell r="O1061">
            <v>5.31</v>
          </cell>
          <cell r="R1061">
            <v>0</v>
          </cell>
          <cell r="S1061">
            <v>0</v>
          </cell>
          <cell r="U1061">
            <v>0</v>
          </cell>
          <cell r="X1061" t="str">
            <v>-</v>
          </cell>
          <cell r="Y1061">
            <v>0</v>
          </cell>
        </row>
        <row r="1062">
          <cell r="C1062" t="str">
            <v>HOSPITAL PELÓPIDAS SILVEIRA - CG Nº 017/2022</v>
          </cell>
          <cell r="E1062" t="str">
            <v>PRISCILA FIGUEIREDO DOS SANTOS SILVA</v>
          </cell>
          <cell r="F1062" t="str">
            <v>2 - Outros Profissionais da Saúde</v>
          </cell>
          <cell r="G1062" t="str">
            <v>2236-05</v>
          </cell>
          <cell r="H1062" t="str">
            <v>08/2026</v>
          </cell>
          <cell r="I1062">
            <v>0</v>
          </cell>
          <cell r="J1062">
            <v>275.97840000000002</v>
          </cell>
          <cell r="K1062">
            <v>0</v>
          </cell>
          <cell r="L1062">
            <v>199.55</v>
          </cell>
          <cell r="M1062">
            <v>3.06</v>
          </cell>
          <cell r="O1062">
            <v>5.31</v>
          </cell>
          <cell r="R1062">
            <v>0</v>
          </cell>
          <cell r="S1062">
            <v>0</v>
          </cell>
          <cell r="U1062">
            <v>0</v>
          </cell>
          <cell r="X1062" t="str">
            <v>-</v>
          </cell>
          <cell r="Y1062">
            <v>0</v>
          </cell>
        </row>
        <row r="1063">
          <cell r="C1063" t="str">
            <v>HOSPITAL PELÓPIDAS SILVEIRA - CG Nº 017/2022</v>
          </cell>
          <cell r="E1063" t="str">
            <v>PRISCILA GABRIEL DA SILVA DIAS</v>
          </cell>
          <cell r="F1063" t="str">
            <v>2 - Outros Profissionais da Saúde</v>
          </cell>
          <cell r="G1063" t="str">
            <v>3222-05</v>
          </cell>
          <cell r="H1063" t="str">
            <v>08/2026</v>
          </cell>
          <cell r="I1063">
            <v>0</v>
          </cell>
          <cell r="J1063">
            <v>276.16480000000001</v>
          </cell>
          <cell r="K1063">
            <v>0</v>
          </cell>
          <cell r="L1063">
            <v>199.55</v>
          </cell>
          <cell r="M1063">
            <v>32.42</v>
          </cell>
          <cell r="O1063">
            <v>2.5299999999999998</v>
          </cell>
          <cell r="R1063">
            <v>150.12333113233049</v>
          </cell>
          <cell r="S1063">
            <v>86.24</v>
          </cell>
          <cell r="U1063">
            <v>0</v>
          </cell>
          <cell r="X1063" t="str">
            <v>-</v>
          </cell>
          <cell r="Y1063">
            <v>0</v>
          </cell>
        </row>
        <row r="1064">
          <cell r="C1064" t="str">
            <v>HOSPITAL PELÓPIDAS SILVEIRA - CG Nº 017/2022</v>
          </cell>
          <cell r="E1064" t="str">
            <v>PRISCILA MARIA LEITE DA SILVA</v>
          </cell>
          <cell r="F1064" t="str">
            <v>2 - Outros Profissionais da Saúde</v>
          </cell>
          <cell r="G1064" t="str">
            <v>2235-05</v>
          </cell>
          <cell r="H1064" t="str">
            <v>08/2026</v>
          </cell>
          <cell r="I1064">
            <v>0</v>
          </cell>
          <cell r="J1064">
            <v>622.65599999999995</v>
          </cell>
          <cell r="K1064">
            <v>0</v>
          </cell>
          <cell r="L1064">
            <v>0</v>
          </cell>
          <cell r="M1064">
            <v>0</v>
          </cell>
          <cell r="O1064">
            <v>5.31</v>
          </cell>
          <cell r="R1064">
            <v>0</v>
          </cell>
          <cell r="S1064">
            <v>0</v>
          </cell>
          <cell r="U1064">
            <v>0</v>
          </cell>
          <cell r="X1064" t="str">
            <v>-</v>
          </cell>
          <cell r="Y1064">
            <v>0</v>
          </cell>
        </row>
        <row r="1065">
          <cell r="C1065" t="str">
            <v>HOSPITAL PELÓPIDAS SILVEIRA - CG Nº 017/2022</v>
          </cell>
          <cell r="E1065" t="str">
            <v>PRISCILA NAYARA DA SILVA CAMPOS</v>
          </cell>
          <cell r="F1065" t="str">
            <v>2 - Outros Profissionais da Saúde</v>
          </cell>
          <cell r="G1065" t="str">
            <v>3222-05</v>
          </cell>
          <cell r="H1065" t="str">
            <v>08/2026</v>
          </cell>
          <cell r="I1065">
            <v>0</v>
          </cell>
          <cell r="J1065">
            <v>323.8768</v>
          </cell>
          <cell r="K1065">
            <v>0</v>
          </cell>
          <cell r="L1065">
            <v>0</v>
          </cell>
          <cell r="M1065">
            <v>0</v>
          </cell>
          <cell r="O1065">
            <v>2.5299999999999998</v>
          </cell>
          <cell r="R1065">
            <v>0</v>
          </cell>
          <cell r="S1065">
            <v>0</v>
          </cell>
          <cell r="U1065">
            <v>0</v>
          </cell>
          <cell r="X1065" t="str">
            <v>-</v>
          </cell>
          <cell r="Y1065">
            <v>0</v>
          </cell>
        </row>
        <row r="1066">
          <cell r="C1066" t="str">
            <v>HOSPITAL PELÓPIDAS SILVEIRA - CG Nº 017/2022</v>
          </cell>
          <cell r="E1066" t="str">
            <v>PRISCILA PADUA DE SOUZA SILVA</v>
          </cell>
          <cell r="F1066" t="str">
            <v>2 - Outros Profissionais da Saúde</v>
          </cell>
          <cell r="G1066" t="str">
            <v>5211-30</v>
          </cell>
          <cell r="H1066" t="str">
            <v>08/2026</v>
          </cell>
          <cell r="I1066">
            <v>0</v>
          </cell>
          <cell r="J1066">
            <v>147.27199999999999</v>
          </cell>
          <cell r="K1066">
            <v>0</v>
          </cell>
          <cell r="L1066">
            <v>199.55</v>
          </cell>
          <cell r="M1066">
            <v>36.82</v>
          </cell>
          <cell r="O1066">
            <v>32.425933202357562</v>
          </cell>
          <cell r="R1066">
            <v>279.27547381429611</v>
          </cell>
          <cell r="S1066">
            <v>110.45</v>
          </cell>
          <cell r="U1066">
            <v>0</v>
          </cell>
          <cell r="X1066" t="str">
            <v>-</v>
          </cell>
          <cell r="Y1066">
            <v>0</v>
          </cell>
        </row>
        <row r="1067">
          <cell r="C1067" t="str">
            <v>HOSPITAL PELÓPIDAS SILVEIRA - CG Nº 017/2022</v>
          </cell>
          <cell r="E1067" t="str">
            <v>PRISCILA RODRIGUES DA SILVA</v>
          </cell>
          <cell r="F1067" t="str">
            <v>2 - Outros Profissionais da Saúde</v>
          </cell>
          <cell r="G1067" t="str">
            <v>3222-05</v>
          </cell>
          <cell r="H1067" t="str">
            <v>08/2026</v>
          </cell>
          <cell r="I1067">
            <v>0</v>
          </cell>
          <cell r="J1067">
            <v>281.83839999999998</v>
          </cell>
          <cell r="K1067">
            <v>0</v>
          </cell>
          <cell r="L1067">
            <v>0</v>
          </cell>
          <cell r="M1067">
            <v>0</v>
          </cell>
          <cell r="O1067">
            <v>2.5299999999999998</v>
          </cell>
          <cell r="R1067">
            <v>196.24909637588965</v>
          </cell>
          <cell r="S1067">
            <v>97.26</v>
          </cell>
          <cell r="U1067">
            <v>0</v>
          </cell>
          <cell r="X1067" t="str">
            <v>-</v>
          </cell>
          <cell r="Y1067">
            <v>0</v>
          </cell>
        </row>
        <row r="1068">
          <cell r="C1068" t="str">
            <v>HOSPITAL PELÓPIDAS SILVEIRA - CG Nº 017/2022</v>
          </cell>
          <cell r="E1068" t="str">
            <v>PRISCILLA ALICE BEZERRA DO MONTE GUERRA</v>
          </cell>
          <cell r="F1068" t="str">
            <v>2 - Outros Profissionais da Saúde</v>
          </cell>
          <cell r="G1068" t="str">
            <v>3222-05</v>
          </cell>
          <cell r="H1068" t="str">
            <v>08/2026</v>
          </cell>
          <cell r="I1068">
            <v>0</v>
          </cell>
          <cell r="J1068">
            <v>193.65600000000001</v>
          </cell>
          <cell r="K1068">
            <v>0</v>
          </cell>
          <cell r="L1068">
            <v>199.55</v>
          </cell>
          <cell r="M1068">
            <v>32.42</v>
          </cell>
          <cell r="O1068">
            <v>2.5299999999999998</v>
          </cell>
          <cell r="R1068">
            <v>0</v>
          </cell>
          <cell r="S1068">
            <v>42.15</v>
          </cell>
          <cell r="U1068">
            <v>35.11</v>
          </cell>
          <cell r="X1068" t="str">
            <v>Auxílio Básico</v>
          </cell>
          <cell r="Y1068">
            <v>0</v>
          </cell>
        </row>
        <row r="1069">
          <cell r="C1069" t="str">
            <v>HOSPITAL PELÓPIDAS SILVEIRA - CG Nº 017/2022</v>
          </cell>
          <cell r="E1069" t="str">
            <v>PRISCILLA IZABEL DE ANDRADE PAIVA HERCULANO</v>
          </cell>
          <cell r="F1069" t="str">
            <v>2 - Outros Profissionais da Saúde</v>
          </cell>
          <cell r="G1069" t="str">
            <v>3222-05</v>
          </cell>
          <cell r="H1069" t="str">
            <v>08/2026</v>
          </cell>
          <cell r="I1069">
            <v>0</v>
          </cell>
          <cell r="J1069">
            <v>309.69040000000001</v>
          </cell>
          <cell r="K1069">
            <v>0</v>
          </cell>
          <cell r="L1069">
            <v>199.55</v>
          </cell>
          <cell r="M1069">
            <v>32.42</v>
          </cell>
          <cell r="O1069">
            <v>2.5299999999999998</v>
          </cell>
          <cell r="R1069">
            <v>279.27547381429611</v>
          </cell>
          <cell r="S1069">
            <v>89.48</v>
          </cell>
          <cell r="U1069">
            <v>0</v>
          </cell>
          <cell r="X1069" t="str">
            <v>-</v>
          </cell>
          <cell r="Y1069">
            <v>0</v>
          </cell>
        </row>
        <row r="1070">
          <cell r="C1070" t="str">
            <v>HOSPITAL PELÓPIDAS SILVEIRA - CG Nº 017/2022</v>
          </cell>
          <cell r="E1070" t="str">
            <v>QUENIA LARISSA DA SILVA PEREIRA</v>
          </cell>
          <cell r="F1070" t="str">
            <v>2 - Outros Profissionais da Saúde</v>
          </cell>
          <cell r="G1070" t="str">
            <v>3222-05</v>
          </cell>
          <cell r="H1070" t="str">
            <v>08/2026</v>
          </cell>
          <cell r="I1070">
            <v>0</v>
          </cell>
          <cell r="J1070">
            <v>316.43680000000001</v>
          </cell>
          <cell r="K1070">
            <v>0</v>
          </cell>
          <cell r="L1070">
            <v>0</v>
          </cell>
          <cell r="M1070">
            <v>0</v>
          </cell>
          <cell r="O1070">
            <v>2.5299999999999998</v>
          </cell>
          <cell r="R1070">
            <v>210.0868259489574</v>
          </cell>
          <cell r="S1070">
            <v>88.83</v>
          </cell>
          <cell r="U1070">
            <v>0</v>
          </cell>
          <cell r="X1070" t="str">
            <v>-</v>
          </cell>
          <cell r="Y1070">
            <v>0</v>
          </cell>
        </row>
        <row r="1071">
          <cell r="C1071" t="str">
            <v>HOSPITAL PELÓPIDAS SILVEIRA - CG Nº 017/2022</v>
          </cell>
          <cell r="E1071" t="str">
            <v>RACHEL LIDIA DE OLIVEIRA</v>
          </cell>
          <cell r="F1071" t="str">
            <v>2 - Outros Profissionais da Saúde</v>
          </cell>
          <cell r="G1071" t="str">
            <v>2235-05</v>
          </cell>
          <cell r="H1071" t="str">
            <v>08/2026</v>
          </cell>
          <cell r="I1071">
            <v>0</v>
          </cell>
          <cell r="J1071">
            <v>415.44959999999998</v>
          </cell>
          <cell r="K1071">
            <v>0</v>
          </cell>
          <cell r="L1071">
            <v>0</v>
          </cell>
          <cell r="M1071">
            <v>0</v>
          </cell>
          <cell r="O1071">
            <v>5.31</v>
          </cell>
          <cell r="R1071">
            <v>0</v>
          </cell>
          <cell r="S1071">
            <v>0</v>
          </cell>
          <cell r="U1071">
            <v>0</v>
          </cell>
          <cell r="X1071" t="str">
            <v>-</v>
          </cell>
          <cell r="Y1071">
            <v>0</v>
          </cell>
        </row>
        <row r="1072">
          <cell r="C1072" t="str">
            <v>HOSPITAL PELÓPIDAS SILVEIRA - CG Nº 017/2022</v>
          </cell>
          <cell r="E1072" t="str">
            <v>RACHEL MINERVINO SIQUEIRA DE MORAIS</v>
          </cell>
          <cell r="F1072" t="str">
            <v>2 - Outros Profissionais da Saúde</v>
          </cell>
          <cell r="G1072" t="str">
            <v>2235-05</v>
          </cell>
          <cell r="H1072" t="str">
            <v>08/2026</v>
          </cell>
          <cell r="I1072">
            <v>0</v>
          </cell>
          <cell r="J1072">
            <v>501.54079999999999</v>
          </cell>
          <cell r="K1072">
            <v>0</v>
          </cell>
          <cell r="L1072">
            <v>0</v>
          </cell>
          <cell r="M1072">
            <v>0</v>
          </cell>
          <cell r="O1072">
            <v>5.31</v>
          </cell>
          <cell r="R1072">
            <v>0</v>
          </cell>
          <cell r="S1072">
            <v>0</v>
          </cell>
          <cell r="U1072">
            <v>0</v>
          </cell>
          <cell r="X1072" t="str">
            <v>-</v>
          </cell>
          <cell r="Y1072">
            <v>0</v>
          </cell>
        </row>
        <row r="1073">
          <cell r="C1073" t="str">
            <v>HOSPITAL PELÓPIDAS SILVEIRA - CG Nº 017/2022</v>
          </cell>
          <cell r="E1073" t="str">
            <v>RAFAEL EDVALDO SILVA DOS SANTOS</v>
          </cell>
          <cell r="F1073" t="str">
            <v>2 - Outros Profissionais da Saúde</v>
          </cell>
          <cell r="G1073" t="str">
            <v>5211-30</v>
          </cell>
          <cell r="H1073" t="str">
            <v>08/2026</v>
          </cell>
          <cell r="I1073">
            <v>0</v>
          </cell>
          <cell r="J1073">
            <v>147.27199999999999</v>
          </cell>
          <cell r="K1073">
            <v>0</v>
          </cell>
          <cell r="L1073">
            <v>199.55</v>
          </cell>
          <cell r="M1073">
            <v>36.82</v>
          </cell>
          <cell r="O1073">
            <v>32.425933202357562</v>
          </cell>
          <cell r="R1073">
            <v>389.97731039883809</v>
          </cell>
          <cell r="S1073">
            <v>110.45</v>
          </cell>
          <cell r="U1073">
            <v>0</v>
          </cell>
          <cell r="X1073" t="str">
            <v>-</v>
          </cell>
          <cell r="Y1073">
            <v>0</v>
          </cell>
        </row>
        <row r="1074">
          <cell r="C1074" t="str">
            <v>HOSPITAL PELÓPIDAS SILVEIRA - CG Nº 017/2022</v>
          </cell>
          <cell r="E1074" t="str">
            <v>RAFAEL FERREIRA DOS SANTOS MACENA</v>
          </cell>
          <cell r="F1074" t="str">
            <v>2 - Outros Profissionais da Saúde</v>
          </cell>
          <cell r="G1074" t="str">
            <v>2237-10</v>
          </cell>
          <cell r="H1074" t="str">
            <v>08/2026</v>
          </cell>
          <cell r="I1074">
            <v>0</v>
          </cell>
          <cell r="J1074">
            <v>479.36239999999998</v>
          </cell>
          <cell r="K1074">
            <v>0</v>
          </cell>
          <cell r="L1074">
            <v>0</v>
          </cell>
          <cell r="M1074">
            <v>0</v>
          </cell>
          <cell r="O1074">
            <v>2.5299999999999998</v>
          </cell>
          <cell r="R1074">
            <v>0</v>
          </cell>
          <cell r="S1074">
            <v>0</v>
          </cell>
          <cell r="U1074">
            <v>0</v>
          </cell>
          <cell r="X1074" t="str">
            <v>-</v>
          </cell>
          <cell r="Y1074">
            <v>0</v>
          </cell>
        </row>
        <row r="1075">
          <cell r="C1075" t="str">
            <v>HOSPITAL PELÓPIDAS SILVEIRA - CG Nº 017/2022</v>
          </cell>
          <cell r="E1075" t="str">
            <v>RAFAEL FRANCISCO OLIVEIRA DE SANTANA</v>
          </cell>
          <cell r="F1075" t="str">
            <v>3 - Administrativo</v>
          </cell>
          <cell r="G1075" t="str">
            <v>5174-10</v>
          </cell>
          <cell r="H1075" t="str">
            <v>08/2026</v>
          </cell>
          <cell r="I1075">
            <v>0</v>
          </cell>
          <cell r="J1075">
            <v>199.70959999999999</v>
          </cell>
          <cell r="K1075">
            <v>0</v>
          </cell>
          <cell r="L1075">
            <v>199.55</v>
          </cell>
          <cell r="M1075">
            <v>33.340000000000003</v>
          </cell>
          <cell r="O1075">
            <v>32.425933202357562</v>
          </cell>
          <cell r="R1075">
            <v>279.27547381429611</v>
          </cell>
          <cell r="S1075">
            <v>100.03</v>
          </cell>
          <cell r="U1075">
            <v>0</v>
          </cell>
          <cell r="X1075" t="str">
            <v>-</v>
          </cell>
          <cell r="Y1075">
            <v>0</v>
          </cell>
        </row>
        <row r="1076">
          <cell r="C1076" t="str">
            <v>HOSPITAL PELÓPIDAS SILVEIRA - CG Nº 017/2022</v>
          </cell>
          <cell r="E1076" t="str">
            <v>RAFAEL FRUTUOSO DE PAULA</v>
          </cell>
          <cell r="F1076" t="str">
            <v>3 - Administrativo</v>
          </cell>
          <cell r="G1076" t="str">
            <v>5174-10</v>
          </cell>
          <cell r="H1076" t="str">
            <v>08/2026</v>
          </cell>
          <cell r="I1076">
            <v>0</v>
          </cell>
          <cell r="J1076">
            <v>178.77279999999999</v>
          </cell>
          <cell r="K1076">
            <v>0</v>
          </cell>
          <cell r="L1076">
            <v>0</v>
          </cell>
          <cell r="M1076">
            <v>0</v>
          </cell>
          <cell r="O1076">
            <v>32.425933202357562</v>
          </cell>
          <cell r="R1076">
            <v>0</v>
          </cell>
          <cell r="S1076">
            <v>0</v>
          </cell>
          <cell r="U1076">
            <v>0</v>
          </cell>
          <cell r="X1076" t="str">
            <v>-</v>
          </cell>
          <cell r="Y1076">
            <v>0</v>
          </cell>
        </row>
        <row r="1077">
          <cell r="C1077" t="str">
            <v>HOSPITAL PELÓPIDAS SILVEIRA - CG Nº 017/2022</v>
          </cell>
          <cell r="E1077" t="str">
            <v>RAFAEL PERICLES DA SILVA SANTOS</v>
          </cell>
          <cell r="F1077" t="str">
            <v>1 - Médico</v>
          </cell>
          <cell r="G1077" t="str">
            <v>2212-05</v>
          </cell>
          <cell r="H1077" t="str">
            <v>08/2026</v>
          </cell>
          <cell r="I1077">
            <v>0</v>
          </cell>
          <cell r="J1077">
            <v>363.1848</v>
          </cell>
          <cell r="K1077">
            <v>0</v>
          </cell>
          <cell r="L1077">
            <v>0</v>
          </cell>
          <cell r="M1077">
            <v>0</v>
          </cell>
          <cell r="O1077">
            <v>2.5299999999999998</v>
          </cell>
          <cell r="R1077">
            <v>0</v>
          </cell>
          <cell r="S1077">
            <v>0</v>
          </cell>
          <cell r="U1077">
            <v>0</v>
          </cell>
          <cell r="X1077" t="str">
            <v>-</v>
          </cell>
          <cell r="Y1077">
            <v>0</v>
          </cell>
        </row>
        <row r="1078">
          <cell r="C1078" t="str">
            <v>HOSPITAL PELÓPIDAS SILVEIRA - CG Nº 017/2022</v>
          </cell>
          <cell r="E1078" t="str">
            <v>RAFAELA CARNEIRO DOS SANTOS LIMA</v>
          </cell>
          <cell r="F1078" t="str">
            <v>2 - Outros Profissionais da Saúde</v>
          </cell>
          <cell r="G1078" t="str">
            <v>3222-05</v>
          </cell>
          <cell r="H1078" t="str">
            <v>08/2026</v>
          </cell>
          <cell r="I1078">
            <v>0</v>
          </cell>
          <cell r="J1078">
            <v>279.06799999999998</v>
          </cell>
          <cell r="K1078">
            <v>0</v>
          </cell>
          <cell r="L1078">
            <v>0</v>
          </cell>
          <cell r="M1078">
            <v>0</v>
          </cell>
          <cell r="O1078">
            <v>2.5299999999999998</v>
          </cell>
          <cell r="R1078">
            <v>0</v>
          </cell>
          <cell r="S1078">
            <v>0</v>
          </cell>
          <cell r="U1078">
            <v>70.22</v>
          </cell>
          <cell r="X1078" t="str">
            <v>Auxílio Básico</v>
          </cell>
          <cell r="Y1078">
            <v>0</v>
          </cell>
        </row>
        <row r="1079">
          <cell r="C1079" t="str">
            <v>HOSPITAL PELÓPIDAS SILVEIRA - CG Nº 017/2022</v>
          </cell>
          <cell r="E1079" t="str">
            <v>RAFAELA CRISTINA DA COSTA AZEVEDO</v>
          </cell>
          <cell r="F1079" t="str">
            <v>2 - Outros Profissionais da Saúde</v>
          </cell>
          <cell r="G1079" t="str">
            <v>3222-05</v>
          </cell>
          <cell r="H1079" t="str">
            <v>08/2026</v>
          </cell>
          <cell r="I1079">
            <v>0</v>
          </cell>
          <cell r="J1079">
            <v>321.87599999999998</v>
          </cell>
          <cell r="K1079">
            <v>0</v>
          </cell>
          <cell r="L1079">
            <v>0</v>
          </cell>
          <cell r="M1079">
            <v>0</v>
          </cell>
          <cell r="O1079">
            <v>2.5299999999999998</v>
          </cell>
          <cell r="R1079">
            <v>0</v>
          </cell>
          <cell r="S1079">
            <v>0</v>
          </cell>
          <cell r="U1079">
            <v>0</v>
          </cell>
          <cell r="X1079" t="str">
            <v>-</v>
          </cell>
          <cell r="Y1079">
            <v>0</v>
          </cell>
        </row>
        <row r="1080">
          <cell r="C1080" t="str">
            <v>HOSPITAL PELÓPIDAS SILVEIRA - CG Nº 017/2022</v>
          </cell>
          <cell r="E1080" t="str">
            <v>RAFAELA FONSECA DA SILVA</v>
          </cell>
          <cell r="F1080" t="str">
            <v>2 - Outros Profissionais da Saúde</v>
          </cell>
          <cell r="G1080" t="str">
            <v>3242-05</v>
          </cell>
          <cell r="H1080" t="str">
            <v>08/2026</v>
          </cell>
          <cell r="I1080">
            <v>0</v>
          </cell>
          <cell r="J1080">
            <v>275.35520000000002</v>
          </cell>
          <cell r="K1080">
            <v>0</v>
          </cell>
          <cell r="L1080">
            <v>0</v>
          </cell>
          <cell r="M1080">
            <v>0</v>
          </cell>
          <cell r="O1080">
            <v>2.5299999999999998</v>
          </cell>
          <cell r="R1080">
            <v>103.99756588877133</v>
          </cell>
          <cell r="S1080">
            <v>99</v>
          </cell>
          <cell r="U1080">
            <v>0</v>
          </cell>
          <cell r="X1080" t="str">
            <v>-</v>
          </cell>
          <cell r="Y1080">
            <v>0</v>
          </cell>
        </row>
        <row r="1081">
          <cell r="C1081" t="str">
            <v>HOSPITAL PELÓPIDAS SILVEIRA - CG Nº 017/2022</v>
          </cell>
          <cell r="E1081" t="str">
            <v>RAFAELLA GONZAGA DA SILVA LEMOS</v>
          </cell>
          <cell r="F1081" t="str">
            <v>2 - Outros Profissionais da Saúde</v>
          </cell>
          <cell r="G1081" t="str">
            <v>2235-05</v>
          </cell>
          <cell r="H1081" t="str">
            <v>08/2026</v>
          </cell>
          <cell r="I1081">
            <v>0</v>
          </cell>
          <cell r="J1081">
            <v>398.77760000000001</v>
          </cell>
          <cell r="K1081">
            <v>0</v>
          </cell>
          <cell r="L1081">
            <v>0</v>
          </cell>
          <cell r="M1081">
            <v>0</v>
          </cell>
          <cell r="O1081">
            <v>5.31</v>
          </cell>
          <cell r="R1081">
            <v>0</v>
          </cell>
          <cell r="S1081">
            <v>0</v>
          </cell>
          <cell r="U1081">
            <v>0</v>
          </cell>
          <cell r="X1081" t="str">
            <v>-</v>
          </cell>
          <cell r="Y1081">
            <v>0</v>
          </cell>
        </row>
        <row r="1082">
          <cell r="C1082" t="str">
            <v>HOSPITAL PELÓPIDAS SILVEIRA - CG Nº 017/2022</v>
          </cell>
          <cell r="E1082" t="str">
            <v>RAFAELLE FERREIRA LIMA</v>
          </cell>
          <cell r="F1082" t="str">
            <v>2 - Outros Profissionais da Saúde</v>
          </cell>
          <cell r="G1082" t="str">
            <v>3222-05</v>
          </cell>
          <cell r="H1082" t="str">
            <v>08/2026</v>
          </cell>
          <cell r="I1082">
            <v>0</v>
          </cell>
          <cell r="J1082">
            <v>305.81920000000002</v>
          </cell>
          <cell r="K1082">
            <v>0</v>
          </cell>
          <cell r="L1082">
            <v>199.55</v>
          </cell>
          <cell r="M1082">
            <v>32.42</v>
          </cell>
          <cell r="O1082">
            <v>2.5299999999999998</v>
          </cell>
          <cell r="R1082">
            <v>0</v>
          </cell>
          <cell r="S1082">
            <v>0</v>
          </cell>
          <cell r="U1082">
            <v>364.59</v>
          </cell>
          <cell r="X1082" t="str">
            <v>Vale Refeição</v>
          </cell>
          <cell r="Y1082">
            <v>0</v>
          </cell>
        </row>
        <row r="1083">
          <cell r="C1083" t="str">
            <v>HOSPITAL PELÓPIDAS SILVEIRA - CG Nº 017/2022</v>
          </cell>
          <cell r="E1083" t="str">
            <v>RAIARA MARIA DAMAZIO DO CARMO</v>
          </cell>
          <cell r="F1083" t="str">
            <v>2 - Outros Profissionais da Saúde</v>
          </cell>
          <cell r="G1083" t="str">
            <v>5211-30</v>
          </cell>
          <cell r="H1083" t="str">
            <v>08/2026</v>
          </cell>
          <cell r="I1083">
            <v>0</v>
          </cell>
          <cell r="J1083">
            <v>147.27199999999999</v>
          </cell>
          <cell r="K1083">
            <v>0</v>
          </cell>
          <cell r="L1083">
            <v>0</v>
          </cell>
          <cell r="M1083">
            <v>0</v>
          </cell>
          <cell r="O1083">
            <v>32.425933202357562</v>
          </cell>
          <cell r="R1083">
            <v>297.72577991171977</v>
          </cell>
          <cell r="S1083">
            <v>110.45</v>
          </cell>
          <cell r="U1083">
            <v>0</v>
          </cell>
          <cell r="X1083" t="str">
            <v>-</v>
          </cell>
          <cell r="Y1083">
            <v>0</v>
          </cell>
        </row>
        <row r="1084">
          <cell r="C1084" t="str">
            <v>HOSPITAL PELÓPIDAS SILVEIRA - CG Nº 017/2022</v>
          </cell>
          <cell r="E1084" t="str">
            <v>RAPHAELA MUNIZ PEREIRA DE MELO</v>
          </cell>
          <cell r="F1084" t="str">
            <v>3 - Administrativo</v>
          </cell>
          <cell r="G1084" t="str">
            <v>1312-05</v>
          </cell>
          <cell r="H1084" t="str">
            <v>08/2026</v>
          </cell>
          <cell r="I1084">
            <v>0</v>
          </cell>
          <cell r="J1084">
            <v>2137.9679999999998</v>
          </cell>
          <cell r="K1084">
            <v>0</v>
          </cell>
          <cell r="L1084">
            <v>199.55</v>
          </cell>
          <cell r="M1084">
            <v>44</v>
          </cell>
          <cell r="O1084">
            <v>34.955933202357564</v>
          </cell>
          <cell r="R1084">
            <v>0</v>
          </cell>
          <cell r="S1084">
            <v>0</v>
          </cell>
          <cell r="U1084">
            <v>0</v>
          </cell>
          <cell r="X1084" t="str">
            <v>-</v>
          </cell>
          <cell r="Y1084">
            <v>0</v>
          </cell>
        </row>
        <row r="1085">
          <cell r="C1085" t="str">
            <v>HOSPITAL PELÓPIDAS SILVEIRA - CG Nº 017/2022</v>
          </cell>
          <cell r="E1085" t="str">
            <v>RAQUEL MARIA PINTO</v>
          </cell>
          <cell r="F1085" t="str">
            <v>3 - Administrativo</v>
          </cell>
          <cell r="G1085" t="str">
            <v>5132-20</v>
          </cell>
          <cell r="H1085" t="str">
            <v>08/2026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O1085">
            <v>32.425933202357562</v>
          </cell>
          <cell r="R1085">
            <v>0</v>
          </cell>
          <cell r="S1085">
            <v>0</v>
          </cell>
          <cell r="U1085">
            <v>0</v>
          </cell>
          <cell r="X1085" t="str">
            <v>-</v>
          </cell>
          <cell r="Y1085">
            <v>0</v>
          </cell>
        </row>
        <row r="1086">
          <cell r="C1086" t="str">
            <v>HOSPITAL PELÓPIDAS SILVEIRA - CG Nº 017/2022</v>
          </cell>
          <cell r="E1086" t="str">
            <v>RAUL ANDERSON VIEIRA</v>
          </cell>
          <cell r="F1086" t="str">
            <v>3 - Administrativo</v>
          </cell>
          <cell r="G1086" t="str">
            <v>3172-10</v>
          </cell>
          <cell r="H1086" t="str">
            <v>08/2026</v>
          </cell>
          <cell r="I1086">
            <v>0</v>
          </cell>
          <cell r="J1086">
            <v>233.77359999999999</v>
          </cell>
          <cell r="K1086">
            <v>0</v>
          </cell>
          <cell r="L1086">
            <v>0</v>
          </cell>
          <cell r="M1086">
            <v>0</v>
          </cell>
          <cell r="O1086">
            <v>32.425933202357562</v>
          </cell>
          <cell r="R1086">
            <v>0</v>
          </cell>
          <cell r="S1086">
            <v>0</v>
          </cell>
          <cell r="U1086">
            <v>0</v>
          </cell>
          <cell r="X1086" t="str">
            <v>-</v>
          </cell>
          <cell r="Y1086">
            <v>0</v>
          </cell>
        </row>
        <row r="1087">
          <cell r="C1087" t="str">
            <v>HOSPITAL PELÓPIDAS SILVEIRA - CG Nº 017/2022</v>
          </cell>
          <cell r="E1087" t="str">
            <v>RAY VIEIRA DA SILVA</v>
          </cell>
          <cell r="F1087" t="str">
            <v>2 - Outros Profissionais da Saúde</v>
          </cell>
          <cell r="G1087" t="str">
            <v>3222-05</v>
          </cell>
          <cell r="H1087" t="str">
            <v>08/2026</v>
          </cell>
          <cell r="I1087">
            <v>0</v>
          </cell>
          <cell r="J1087">
            <v>292.24400000000003</v>
          </cell>
          <cell r="K1087">
            <v>0</v>
          </cell>
          <cell r="L1087">
            <v>199.55</v>
          </cell>
          <cell r="M1087">
            <v>32.42</v>
          </cell>
          <cell r="O1087">
            <v>2.5299999999999998</v>
          </cell>
          <cell r="R1087">
            <v>279.27547381429611</v>
          </cell>
          <cell r="S1087">
            <v>86.24</v>
          </cell>
          <cell r="U1087">
            <v>0</v>
          </cell>
          <cell r="X1087" t="str">
            <v>-</v>
          </cell>
          <cell r="Y1087">
            <v>0</v>
          </cell>
        </row>
        <row r="1088">
          <cell r="C1088" t="str">
            <v>HOSPITAL PELÓPIDAS SILVEIRA - CG Nº 017/2022</v>
          </cell>
          <cell r="E1088" t="str">
            <v>RAYANE DE ALBUQUERQUE MARTINS</v>
          </cell>
          <cell r="F1088" t="str">
            <v>3 - Administrativo</v>
          </cell>
          <cell r="G1088" t="str">
            <v>4110-10</v>
          </cell>
          <cell r="H1088" t="str">
            <v>08/2026</v>
          </cell>
          <cell r="I1088">
            <v>0</v>
          </cell>
          <cell r="J1088">
            <v>16.21</v>
          </cell>
          <cell r="K1088">
            <v>0</v>
          </cell>
          <cell r="L1088">
            <v>0</v>
          </cell>
          <cell r="M1088">
            <v>0</v>
          </cell>
          <cell r="O1088">
            <v>32.425933202357562</v>
          </cell>
          <cell r="R1088">
            <v>196.34354901960788</v>
          </cell>
          <cell r="S1088">
            <v>48.63</v>
          </cell>
          <cell r="U1088">
            <v>0</v>
          </cell>
          <cell r="X1088" t="str">
            <v>-</v>
          </cell>
          <cell r="Y1088">
            <v>0</v>
          </cell>
        </row>
        <row r="1089">
          <cell r="C1089" t="str">
            <v>HOSPITAL PELÓPIDAS SILVEIRA - CG Nº 017/2022</v>
          </cell>
          <cell r="E1089" t="str">
            <v>RAYANE KARINE SANTOS MENINO</v>
          </cell>
          <cell r="F1089" t="str">
            <v>2 - Outros Profissionais da Saúde</v>
          </cell>
          <cell r="G1089" t="str">
            <v>2234-05</v>
          </cell>
          <cell r="H1089" t="str">
            <v>08/2026</v>
          </cell>
          <cell r="I1089">
            <v>0</v>
          </cell>
          <cell r="J1089">
            <v>405.05599999999998</v>
          </cell>
          <cell r="K1089">
            <v>0</v>
          </cell>
          <cell r="L1089">
            <v>199.55</v>
          </cell>
          <cell r="M1089">
            <v>21.15</v>
          </cell>
          <cell r="O1089">
            <v>2.5299999999999998</v>
          </cell>
          <cell r="R1089">
            <v>0</v>
          </cell>
          <cell r="S1089">
            <v>0</v>
          </cell>
          <cell r="U1089">
            <v>0</v>
          </cell>
          <cell r="X1089" t="str">
            <v>-</v>
          </cell>
          <cell r="Y1089">
            <v>0</v>
          </cell>
        </row>
        <row r="1090">
          <cell r="C1090" t="str">
            <v>HOSPITAL PELÓPIDAS SILVEIRA - CG Nº 017/2022</v>
          </cell>
          <cell r="E1090" t="str">
            <v>RAYANNE DE BARROS OLIVEIRA</v>
          </cell>
          <cell r="F1090" t="str">
            <v>2 - Outros Profissionais da Saúde</v>
          </cell>
          <cell r="G1090" t="str">
            <v>3222-05</v>
          </cell>
          <cell r="H1090" t="str">
            <v>08/2026</v>
          </cell>
          <cell r="I1090">
            <v>0</v>
          </cell>
          <cell r="J1090">
            <v>294.35680000000002</v>
          </cell>
          <cell r="K1090">
            <v>0</v>
          </cell>
          <cell r="L1090">
            <v>0</v>
          </cell>
          <cell r="M1090">
            <v>0</v>
          </cell>
          <cell r="O1090">
            <v>2.5299999999999998</v>
          </cell>
          <cell r="R1090">
            <v>0</v>
          </cell>
          <cell r="S1090">
            <v>0</v>
          </cell>
          <cell r="U1090">
            <v>0</v>
          </cell>
          <cell r="X1090" t="str">
            <v>-</v>
          </cell>
          <cell r="Y1090">
            <v>0</v>
          </cell>
        </row>
        <row r="1091">
          <cell r="C1091" t="str">
            <v>HOSPITAL PELÓPIDAS SILVEIRA - CG Nº 017/2022</v>
          </cell>
          <cell r="E1091" t="str">
            <v>RAYSSA CONCEICAO CHAVES DE SOUZA</v>
          </cell>
          <cell r="F1091" t="str">
            <v>2 - Outros Profissionais da Saúde</v>
          </cell>
          <cell r="G1091" t="str">
            <v>2235-05</v>
          </cell>
          <cell r="H1091" t="str">
            <v>08/2026</v>
          </cell>
          <cell r="I1091">
            <v>0</v>
          </cell>
          <cell r="J1091">
            <v>477.20240000000001</v>
          </cell>
          <cell r="K1091">
            <v>0</v>
          </cell>
          <cell r="L1091">
            <v>199.55</v>
          </cell>
          <cell r="M1091">
            <v>3.33</v>
          </cell>
          <cell r="O1091">
            <v>5.31</v>
          </cell>
          <cell r="R1091">
            <v>0</v>
          </cell>
          <cell r="S1091">
            <v>0</v>
          </cell>
          <cell r="U1091">
            <v>0</v>
          </cell>
          <cell r="X1091" t="str">
            <v>-</v>
          </cell>
          <cell r="Y1091">
            <v>0</v>
          </cell>
        </row>
        <row r="1092">
          <cell r="C1092" t="str">
            <v>HOSPITAL PELÓPIDAS SILVEIRA - CG Nº 017/2022</v>
          </cell>
          <cell r="E1092" t="str">
            <v>RAYSSA MEDEIROS ARAUJO</v>
          </cell>
          <cell r="F1092" t="str">
            <v>2 - Outros Profissionais da Saúde</v>
          </cell>
          <cell r="G1092" t="str">
            <v>2235-05</v>
          </cell>
          <cell r="H1092" t="str">
            <v>08/2026</v>
          </cell>
          <cell r="I1092">
            <v>0</v>
          </cell>
          <cell r="J1092">
            <v>475.26560000000001</v>
          </cell>
          <cell r="K1092">
            <v>0</v>
          </cell>
          <cell r="L1092">
            <v>0</v>
          </cell>
          <cell r="M1092">
            <v>0</v>
          </cell>
          <cell r="O1092">
            <v>5.31</v>
          </cell>
          <cell r="R1092">
            <v>0</v>
          </cell>
          <cell r="S1092">
            <v>0</v>
          </cell>
          <cell r="U1092">
            <v>0</v>
          </cell>
          <cell r="X1092" t="str">
            <v>-</v>
          </cell>
          <cell r="Y1092">
            <v>0</v>
          </cell>
        </row>
        <row r="1093">
          <cell r="C1093" t="str">
            <v>HOSPITAL PELÓPIDAS SILVEIRA - CG Nº 017/2022</v>
          </cell>
          <cell r="E1093" t="str">
            <v>RAYZA KELLY SILVA DE SANTANA</v>
          </cell>
          <cell r="F1093" t="str">
            <v>2 - Outros Profissionais da Saúde</v>
          </cell>
          <cell r="G1093" t="str">
            <v>2235-05</v>
          </cell>
          <cell r="H1093" t="str">
            <v>08/2026</v>
          </cell>
          <cell r="I1093">
            <v>0</v>
          </cell>
          <cell r="J1093">
            <v>409.21359999999999</v>
          </cell>
          <cell r="K1093">
            <v>0</v>
          </cell>
          <cell r="L1093">
            <v>0</v>
          </cell>
          <cell r="M1093">
            <v>0</v>
          </cell>
          <cell r="O1093">
            <v>5.31</v>
          </cell>
          <cell r="R1093">
            <v>196.24909637588965</v>
          </cell>
          <cell r="S1093">
            <v>143.65</v>
          </cell>
          <cell r="U1093">
            <v>0</v>
          </cell>
          <cell r="X1093" t="str">
            <v>-</v>
          </cell>
          <cell r="Y1093">
            <v>0</v>
          </cell>
        </row>
        <row r="1094">
          <cell r="C1094" t="str">
            <v>HOSPITAL PELÓPIDAS SILVEIRA - CG Nº 017/2022</v>
          </cell>
          <cell r="E1094" t="str">
            <v>REBECA JULIANA MARIA FERREIRA</v>
          </cell>
          <cell r="F1094" t="str">
            <v>3 - Administrativo</v>
          </cell>
          <cell r="G1094" t="str">
            <v>4110-10</v>
          </cell>
          <cell r="H1094" t="str">
            <v>08/2026</v>
          </cell>
          <cell r="I1094">
            <v>0</v>
          </cell>
          <cell r="J1094">
            <v>154.79599999999999</v>
          </cell>
          <cell r="K1094">
            <v>0</v>
          </cell>
          <cell r="L1094">
            <v>199.55</v>
          </cell>
          <cell r="M1094">
            <v>33.340000000000003</v>
          </cell>
          <cell r="O1094">
            <v>32.425933202357562</v>
          </cell>
          <cell r="R1094">
            <v>210.0868259489574</v>
          </cell>
          <cell r="S1094">
            <v>100.03</v>
          </cell>
          <cell r="U1094">
            <v>0</v>
          </cell>
          <cell r="X1094" t="str">
            <v>-</v>
          </cell>
          <cell r="Y1094">
            <v>0</v>
          </cell>
        </row>
        <row r="1095">
          <cell r="C1095" t="str">
            <v>HOSPITAL PELÓPIDAS SILVEIRA - CG Nº 017/2022</v>
          </cell>
          <cell r="E1095" t="str">
            <v>REBECA MATOS VELEZ DE ANDRADE LIMA</v>
          </cell>
          <cell r="F1095" t="str">
            <v>1 - Médico</v>
          </cell>
          <cell r="G1095" t="str">
            <v>2251-20</v>
          </cell>
          <cell r="H1095" t="str">
            <v>08/2026</v>
          </cell>
          <cell r="I1095">
            <v>0</v>
          </cell>
          <cell r="J1095">
            <v>326.87360000000001</v>
          </cell>
          <cell r="K1095">
            <v>0</v>
          </cell>
          <cell r="L1095">
            <v>0</v>
          </cell>
          <cell r="M1095">
            <v>0</v>
          </cell>
          <cell r="O1095">
            <v>20.239999999999998</v>
          </cell>
          <cell r="R1095">
            <v>0</v>
          </cell>
          <cell r="S1095">
            <v>0</v>
          </cell>
          <cell r="U1095">
            <v>0</v>
          </cell>
          <cell r="X1095" t="str">
            <v>-</v>
          </cell>
          <cell r="Y1095">
            <v>0</v>
          </cell>
        </row>
        <row r="1096">
          <cell r="C1096" t="str">
            <v>HOSPITAL PELÓPIDAS SILVEIRA - CG Nº 017/2022</v>
          </cell>
          <cell r="E1096" t="str">
            <v>REBECA TAMIRIS DE LIMA DA SILVA</v>
          </cell>
          <cell r="F1096" t="str">
            <v>2 - Outros Profissionais da Saúde</v>
          </cell>
          <cell r="G1096" t="str">
            <v>3222-05</v>
          </cell>
          <cell r="H1096" t="str">
            <v>08/2026</v>
          </cell>
          <cell r="I1096">
            <v>0</v>
          </cell>
          <cell r="J1096">
            <v>301.1592</v>
          </cell>
          <cell r="K1096">
            <v>0</v>
          </cell>
          <cell r="L1096">
            <v>0</v>
          </cell>
          <cell r="M1096">
            <v>0</v>
          </cell>
          <cell r="O1096">
            <v>2.5299999999999998</v>
          </cell>
          <cell r="R1096">
            <v>297.72577991171977</v>
          </cell>
          <cell r="S1096">
            <v>89.48</v>
          </cell>
          <cell r="U1096">
            <v>0</v>
          </cell>
          <cell r="X1096" t="str">
            <v>-</v>
          </cell>
          <cell r="Y1096">
            <v>0</v>
          </cell>
        </row>
        <row r="1097">
          <cell r="C1097" t="str">
            <v>HOSPITAL PELÓPIDAS SILVEIRA - CG Nº 017/2022</v>
          </cell>
          <cell r="E1097" t="str">
            <v>REBECCA BECKER TORRES</v>
          </cell>
          <cell r="F1097" t="str">
            <v>2 - Outros Profissionais da Saúde</v>
          </cell>
          <cell r="G1097" t="str">
            <v>2235-05</v>
          </cell>
          <cell r="H1097" t="str">
            <v>08/2026</v>
          </cell>
          <cell r="I1097">
            <v>0</v>
          </cell>
          <cell r="J1097">
            <v>497.38080000000002</v>
          </cell>
          <cell r="K1097">
            <v>0</v>
          </cell>
          <cell r="L1097">
            <v>199.55</v>
          </cell>
          <cell r="M1097">
            <v>3.59</v>
          </cell>
          <cell r="O1097">
            <v>5.31</v>
          </cell>
          <cell r="R1097">
            <v>0</v>
          </cell>
          <cell r="S1097">
            <v>0</v>
          </cell>
          <cell r="U1097">
            <v>0</v>
          </cell>
          <cell r="X1097" t="str">
            <v>-</v>
          </cell>
          <cell r="Y1097">
            <v>0</v>
          </cell>
        </row>
        <row r="1098">
          <cell r="C1098" t="str">
            <v>HOSPITAL PELÓPIDAS SILVEIRA - CG Nº 017/2022</v>
          </cell>
          <cell r="E1098" t="str">
            <v>REBECK LAIS ALBINO FIGUEIREDO DA SILVA</v>
          </cell>
          <cell r="F1098" t="str">
            <v>2 - Outros Profissionais da Saúde</v>
          </cell>
          <cell r="G1098" t="str">
            <v>3222-05</v>
          </cell>
          <cell r="H1098" t="str">
            <v>08/2026</v>
          </cell>
          <cell r="I1098">
            <v>0</v>
          </cell>
          <cell r="J1098">
            <v>302.27600000000001</v>
          </cell>
          <cell r="K1098">
            <v>0</v>
          </cell>
          <cell r="L1098">
            <v>199.55</v>
          </cell>
          <cell r="M1098">
            <v>32.42</v>
          </cell>
          <cell r="O1098">
            <v>2.5299999999999998</v>
          </cell>
          <cell r="R1098">
            <v>7.1334588772970964</v>
          </cell>
          <cell r="S1098">
            <v>72</v>
          </cell>
          <cell r="U1098">
            <v>0</v>
          </cell>
          <cell r="X1098" t="str">
            <v>-</v>
          </cell>
          <cell r="Y1098">
            <v>0</v>
          </cell>
        </row>
        <row r="1099">
          <cell r="C1099" t="str">
            <v>HOSPITAL PELÓPIDAS SILVEIRA - CG Nº 017/2022</v>
          </cell>
          <cell r="E1099" t="str">
            <v>REGINA CARVALHO SANTANA  DA SILVA</v>
          </cell>
          <cell r="F1099" t="str">
            <v>2 - Outros Profissionais da Saúde</v>
          </cell>
          <cell r="G1099" t="str">
            <v>3222-05</v>
          </cell>
          <cell r="H1099" t="str">
            <v>08/2026</v>
          </cell>
          <cell r="I1099">
            <v>0</v>
          </cell>
          <cell r="J1099">
            <v>284.4008</v>
          </cell>
          <cell r="K1099">
            <v>0</v>
          </cell>
          <cell r="L1099">
            <v>0</v>
          </cell>
          <cell r="M1099">
            <v>0</v>
          </cell>
          <cell r="O1099">
            <v>2.5299999999999998</v>
          </cell>
          <cell r="R1099">
            <v>150.12333113233049</v>
          </cell>
          <cell r="S1099">
            <v>97.26</v>
          </cell>
          <cell r="U1099">
            <v>0</v>
          </cell>
          <cell r="X1099" t="str">
            <v>-</v>
          </cell>
          <cell r="Y1099">
            <v>0</v>
          </cell>
        </row>
        <row r="1100">
          <cell r="C1100" t="str">
            <v>HOSPITAL PELÓPIDAS SILVEIRA - CG Nº 017/2022</v>
          </cell>
          <cell r="E1100" t="str">
            <v>REGINA DE ALMEIDA E SILVA</v>
          </cell>
          <cell r="F1100" t="str">
            <v>2 - Outros Profissionais da Saúde</v>
          </cell>
          <cell r="G1100" t="str">
            <v>3222-05</v>
          </cell>
          <cell r="H1100" t="str">
            <v>08/2026</v>
          </cell>
          <cell r="I1100">
            <v>0</v>
          </cell>
          <cell r="J1100">
            <v>281.83839999999998</v>
          </cell>
          <cell r="K1100">
            <v>0</v>
          </cell>
          <cell r="L1100">
            <v>0</v>
          </cell>
          <cell r="M1100">
            <v>0</v>
          </cell>
          <cell r="O1100">
            <v>2.5299999999999998</v>
          </cell>
          <cell r="R1100">
            <v>0</v>
          </cell>
          <cell r="S1100">
            <v>94.67</v>
          </cell>
          <cell r="U1100">
            <v>0</v>
          </cell>
          <cell r="X1100" t="str">
            <v>-</v>
          </cell>
          <cell r="Y1100">
            <v>0</v>
          </cell>
        </row>
        <row r="1101">
          <cell r="C1101" t="str">
            <v>HOSPITAL PELÓPIDAS SILVEIRA - CG Nº 017/2022</v>
          </cell>
          <cell r="E1101" t="str">
            <v>REGINA FRASAO MONTEIRO</v>
          </cell>
          <cell r="F1101" t="str">
            <v>2 - Outros Profissionais da Saúde</v>
          </cell>
          <cell r="G1101" t="str">
            <v>2235-05</v>
          </cell>
          <cell r="H1101" t="str">
            <v>08/2026</v>
          </cell>
          <cell r="I1101">
            <v>0</v>
          </cell>
          <cell r="J1101">
            <v>287.93119999999999</v>
          </cell>
          <cell r="K1101">
            <v>0</v>
          </cell>
          <cell r="L1101">
            <v>0</v>
          </cell>
          <cell r="M1101">
            <v>0</v>
          </cell>
          <cell r="O1101">
            <v>5.31</v>
          </cell>
          <cell r="R1101">
            <v>0</v>
          </cell>
          <cell r="S1101">
            <v>0</v>
          </cell>
          <cell r="U1101">
            <v>0</v>
          </cell>
          <cell r="X1101" t="str">
            <v>-</v>
          </cell>
          <cell r="Y1101">
            <v>0</v>
          </cell>
        </row>
        <row r="1102">
          <cell r="C1102" t="str">
            <v>HOSPITAL PELÓPIDAS SILVEIRA - CG Nº 017/2022</v>
          </cell>
          <cell r="E1102" t="str">
            <v>REGINA MARIA GOMES TAVARES</v>
          </cell>
          <cell r="F1102" t="str">
            <v>3 - Administrativo</v>
          </cell>
          <cell r="G1102" t="str">
            <v>5143-20</v>
          </cell>
          <cell r="H1102" t="str">
            <v>08/2026</v>
          </cell>
          <cell r="I1102">
            <v>0</v>
          </cell>
          <cell r="J1102">
            <v>208.92</v>
          </cell>
          <cell r="K1102">
            <v>0</v>
          </cell>
          <cell r="L1102">
            <v>0</v>
          </cell>
          <cell r="M1102">
            <v>0</v>
          </cell>
          <cell r="O1102">
            <v>32.425933202357562</v>
          </cell>
          <cell r="R1102">
            <v>279.27547381429611</v>
          </cell>
          <cell r="S1102">
            <v>100.03</v>
          </cell>
          <cell r="U1102">
            <v>0</v>
          </cell>
          <cell r="X1102" t="str">
            <v>-</v>
          </cell>
          <cell r="Y1102">
            <v>0</v>
          </cell>
        </row>
        <row r="1103">
          <cell r="C1103" t="str">
            <v>HOSPITAL PELÓPIDAS SILVEIRA - CG Nº 017/2022</v>
          </cell>
          <cell r="E1103" t="str">
            <v>REJANE EDUARDO DA SILVA</v>
          </cell>
          <cell r="F1103" t="str">
            <v>2 - Outros Profissionais da Saúde</v>
          </cell>
          <cell r="G1103" t="str">
            <v>3222-05</v>
          </cell>
          <cell r="H1103" t="str">
            <v>08/2026</v>
          </cell>
          <cell r="I1103">
            <v>0</v>
          </cell>
          <cell r="J1103">
            <v>301.15359999999998</v>
          </cell>
          <cell r="K1103">
            <v>0</v>
          </cell>
          <cell r="L1103">
            <v>0</v>
          </cell>
          <cell r="M1103">
            <v>0</v>
          </cell>
          <cell r="O1103">
            <v>2.5299999999999998</v>
          </cell>
          <cell r="R1103">
            <v>223.92455552202514</v>
          </cell>
          <cell r="S1103">
            <v>91.42</v>
          </cell>
          <cell r="U1103">
            <v>0</v>
          </cell>
          <cell r="X1103" t="str">
            <v>-</v>
          </cell>
          <cell r="Y1103">
            <v>0</v>
          </cell>
        </row>
        <row r="1104">
          <cell r="C1104" t="str">
            <v>HOSPITAL PELÓPIDAS SILVEIRA - CG Nº 017/2022</v>
          </cell>
          <cell r="E1104" t="str">
            <v>REJANE HONORIO DOS SANTOS</v>
          </cell>
          <cell r="F1104" t="str">
            <v>3 - Administrativo</v>
          </cell>
          <cell r="G1104" t="str">
            <v>5143-20</v>
          </cell>
          <cell r="H1104" t="str">
            <v>08/2026</v>
          </cell>
          <cell r="I1104">
            <v>0</v>
          </cell>
          <cell r="J1104">
            <v>257.70639999999997</v>
          </cell>
          <cell r="K1104">
            <v>0</v>
          </cell>
          <cell r="L1104">
            <v>199.55</v>
          </cell>
          <cell r="M1104">
            <v>33.340000000000003</v>
          </cell>
          <cell r="O1104">
            <v>32.425933202357562</v>
          </cell>
          <cell r="R1104">
            <v>0</v>
          </cell>
          <cell r="S1104">
            <v>0</v>
          </cell>
          <cell r="U1104">
            <v>0</v>
          </cell>
          <cell r="X1104" t="str">
            <v>-</v>
          </cell>
          <cell r="Y1104">
            <v>0</v>
          </cell>
        </row>
        <row r="1105">
          <cell r="C1105" t="str">
            <v>HOSPITAL PELÓPIDAS SILVEIRA - CG Nº 017/2022</v>
          </cell>
          <cell r="E1105" t="str">
            <v>REJANE MARCELINO DE LEMOS</v>
          </cell>
          <cell r="F1105" t="str">
            <v>2 - Outros Profissionais da Saúde</v>
          </cell>
          <cell r="G1105" t="str">
            <v>3222-05</v>
          </cell>
          <cell r="H1105" t="str">
            <v>08/2026</v>
          </cell>
          <cell r="I1105">
            <v>0</v>
          </cell>
          <cell r="J1105">
            <v>304.3184</v>
          </cell>
          <cell r="K1105">
            <v>0</v>
          </cell>
          <cell r="L1105">
            <v>0</v>
          </cell>
          <cell r="M1105">
            <v>0</v>
          </cell>
          <cell r="O1105">
            <v>2.5299999999999998</v>
          </cell>
          <cell r="R1105">
            <v>0</v>
          </cell>
          <cell r="S1105">
            <v>0</v>
          </cell>
          <cell r="U1105">
            <v>0</v>
          </cell>
          <cell r="X1105" t="str">
            <v>-</v>
          </cell>
          <cell r="Y1105">
            <v>0</v>
          </cell>
        </row>
        <row r="1106">
          <cell r="C1106" t="str">
            <v>HOSPITAL PELÓPIDAS SILVEIRA - CG Nº 017/2022</v>
          </cell>
          <cell r="E1106" t="str">
            <v>RENATA AMARAL ANDRADE DE MENDONCA</v>
          </cell>
          <cell r="F1106" t="str">
            <v>1 - Médico</v>
          </cell>
          <cell r="G1106" t="str">
            <v>2251-25</v>
          </cell>
          <cell r="H1106" t="str">
            <v>08/2026</v>
          </cell>
          <cell r="I1106">
            <v>0</v>
          </cell>
          <cell r="J1106">
            <v>666.01279999999997</v>
          </cell>
          <cell r="K1106">
            <v>0</v>
          </cell>
          <cell r="L1106">
            <v>0</v>
          </cell>
          <cell r="M1106">
            <v>0</v>
          </cell>
          <cell r="O1106">
            <v>20.239999999999998</v>
          </cell>
          <cell r="R1106">
            <v>0</v>
          </cell>
          <cell r="S1106">
            <v>0</v>
          </cell>
          <cell r="U1106">
            <v>0</v>
          </cell>
          <cell r="X1106" t="str">
            <v>-</v>
          </cell>
          <cell r="Y1106">
            <v>0</v>
          </cell>
        </row>
        <row r="1107">
          <cell r="C1107" t="str">
            <v>HOSPITAL PELÓPIDAS SILVEIRA - CG Nº 017/2022</v>
          </cell>
          <cell r="E1107" t="str">
            <v>RENATA ELLEN MARIA DE CARVALHO DUTRA</v>
          </cell>
          <cell r="F1107" t="str">
            <v>1 - Médico</v>
          </cell>
          <cell r="G1107" t="str">
            <v>2251-25</v>
          </cell>
          <cell r="H1107" t="str">
            <v>08/2026</v>
          </cell>
          <cell r="I1107">
            <v>0</v>
          </cell>
          <cell r="J1107">
            <v>620.02080000000001</v>
          </cell>
          <cell r="K1107">
            <v>0</v>
          </cell>
          <cell r="L1107">
            <v>0</v>
          </cell>
          <cell r="M1107">
            <v>0</v>
          </cell>
          <cell r="O1107">
            <v>20.239999999999998</v>
          </cell>
          <cell r="R1107">
            <v>0</v>
          </cell>
          <cell r="S1107">
            <v>0</v>
          </cell>
          <cell r="U1107">
            <v>0</v>
          </cell>
          <cell r="X1107" t="str">
            <v>-</v>
          </cell>
          <cell r="Y1107">
            <v>0</v>
          </cell>
        </row>
        <row r="1108">
          <cell r="C1108" t="str">
            <v>HOSPITAL PELÓPIDAS SILVEIRA - CG Nº 017/2022</v>
          </cell>
          <cell r="E1108" t="str">
            <v>RENATA FERNANDA CUMARU SILVA</v>
          </cell>
          <cell r="F1108" t="str">
            <v>2 - Outros Profissionais da Saúde</v>
          </cell>
          <cell r="G1108" t="str">
            <v>2235-05</v>
          </cell>
          <cell r="H1108" t="str">
            <v>08/2026</v>
          </cell>
          <cell r="I1108">
            <v>0</v>
          </cell>
          <cell r="J1108">
            <v>643.17039999999997</v>
          </cell>
          <cell r="K1108">
            <v>0</v>
          </cell>
          <cell r="L1108">
            <v>0</v>
          </cell>
          <cell r="M1108">
            <v>0</v>
          </cell>
          <cell r="O1108">
            <v>5.31</v>
          </cell>
          <cell r="R1108">
            <v>0</v>
          </cell>
          <cell r="S1108">
            <v>0</v>
          </cell>
          <cell r="U1108">
            <v>0</v>
          </cell>
          <cell r="X1108" t="str">
            <v>-</v>
          </cell>
          <cell r="Y1108">
            <v>0</v>
          </cell>
        </row>
        <row r="1109">
          <cell r="C1109" t="str">
            <v>HOSPITAL PELÓPIDAS SILVEIRA - CG Nº 017/2022</v>
          </cell>
          <cell r="E1109" t="str">
            <v>RENATA HENRIQUE DA SILVA</v>
          </cell>
          <cell r="F1109" t="str">
            <v>2 - Outros Profissionais da Saúde</v>
          </cell>
          <cell r="G1109" t="str">
            <v>2237-10</v>
          </cell>
          <cell r="H1109" t="str">
            <v>08/2026</v>
          </cell>
          <cell r="I1109">
            <v>0</v>
          </cell>
          <cell r="J1109">
            <v>368.52719999999999</v>
          </cell>
          <cell r="K1109">
            <v>0</v>
          </cell>
          <cell r="L1109">
            <v>0</v>
          </cell>
          <cell r="M1109">
            <v>0</v>
          </cell>
          <cell r="O1109">
            <v>2.5299999999999998</v>
          </cell>
          <cell r="R1109">
            <v>0</v>
          </cell>
          <cell r="S1109">
            <v>0</v>
          </cell>
          <cell r="U1109">
            <v>0</v>
          </cell>
          <cell r="X1109" t="str">
            <v>-</v>
          </cell>
          <cell r="Y1109">
            <v>0</v>
          </cell>
        </row>
        <row r="1110">
          <cell r="C1110" t="str">
            <v>HOSPITAL PELÓPIDAS SILVEIRA - CG Nº 017/2022</v>
          </cell>
          <cell r="E1110" t="str">
            <v>RENATA KELLE GOMES DA SILVA</v>
          </cell>
          <cell r="F1110" t="str">
            <v>2 - Outros Profissionais da Saúde</v>
          </cell>
          <cell r="G1110" t="str">
            <v>3222-05</v>
          </cell>
          <cell r="H1110" t="str">
            <v>08/2026</v>
          </cell>
          <cell r="I1110">
            <v>0</v>
          </cell>
          <cell r="J1110">
            <v>418.66719999999998</v>
          </cell>
          <cell r="K1110">
            <v>0</v>
          </cell>
          <cell r="L1110">
            <v>199.55</v>
          </cell>
          <cell r="M1110">
            <v>32.42</v>
          </cell>
          <cell r="O1110">
            <v>2.5299999999999998</v>
          </cell>
          <cell r="R1110">
            <v>0</v>
          </cell>
          <cell r="S1110">
            <v>0.65</v>
          </cell>
          <cell r="U1110">
            <v>0</v>
          </cell>
          <cell r="X1110" t="str">
            <v>-</v>
          </cell>
          <cell r="Y1110">
            <v>0</v>
          </cell>
        </row>
        <row r="1111">
          <cell r="C1111" t="str">
            <v>HOSPITAL PELÓPIDAS SILVEIRA - CG Nº 017/2022</v>
          </cell>
          <cell r="E1111" t="str">
            <v>RENATA LOPES DA SILVA</v>
          </cell>
          <cell r="F1111" t="str">
            <v>2 - Outros Profissionais da Saúde</v>
          </cell>
          <cell r="G1111" t="str">
            <v>5211-30</v>
          </cell>
          <cell r="H1111" t="str">
            <v>08/2026</v>
          </cell>
          <cell r="I1111">
            <v>0</v>
          </cell>
          <cell r="J1111">
            <v>167.8552</v>
          </cell>
          <cell r="K1111">
            <v>0</v>
          </cell>
          <cell r="L1111">
            <v>199.55</v>
          </cell>
          <cell r="M1111">
            <v>36.82</v>
          </cell>
          <cell r="O1111">
            <v>32.425933202357562</v>
          </cell>
          <cell r="R1111">
            <v>279.27547381429611</v>
          </cell>
          <cell r="S1111">
            <v>110.45</v>
          </cell>
          <cell r="U1111">
            <v>0</v>
          </cell>
          <cell r="X1111" t="str">
            <v>-</v>
          </cell>
          <cell r="Y1111">
            <v>0</v>
          </cell>
        </row>
        <row r="1112">
          <cell r="C1112" t="str">
            <v>HOSPITAL PELÓPIDAS SILVEIRA - CG Nº 017/2022</v>
          </cell>
          <cell r="E1112" t="str">
            <v>RENATA SUELY BEZERRA DE LIMA</v>
          </cell>
          <cell r="F1112" t="str">
            <v>2 - Outros Profissionais da Saúde</v>
          </cell>
          <cell r="G1112" t="str">
            <v>3222-05</v>
          </cell>
          <cell r="H1112" t="str">
            <v>08/2026</v>
          </cell>
          <cell r="I1112">
            <v>0</v>
          </cell>
          <cell r="J1112">
            <v>281.83839999999998</v>
          </cell>
          <cell r="K1112">
            <v>0</v>
          </cell>
          <cell r="L1112">
            <v>0</v>
          </cell>
          <cell r="M1112">
            <v>0</v>
          </cell>
          <cell r="O1112">
            <v>2.5299999999999998</v>
          </cell>
          <cell r="R1112">
            <v>0</v>
          </cell>
          <cell r="S1112">
            <v>97.26</v>
          </cell>
          <cell r="U1112">
            <v>0</v>
          </cell>
          <cell r="X1112" t="str">
            <v>-</v>
          </cell>
          <cell r="Y1112">
            <v>0</v>
          </cell>
        </row>
        <row r="1113">
          <cell r="C1113" t="str">
            <v>HOSPITAL PELÓPIDAS SILVEIRA - CG Nº 017/2022</v>
          </cell>
          <cell r="E1113" t="str">
            <v>RENATA TATIANE COSTA DE LIMA</v>
          </cell>
          <cell r="F1113" t="str">
            <v>2 - Outros Profissionais da Saúde</v>
          </cell>
          <cell r="G1113" t="str">
            <v>5152-05</v>
          </cell>
          <cell r="H1113" t="str">
            <v>08/2026</v>
          </cell>
          <cell r="I1113">
            <v>0</v>
          </cell>
          <cell r="J1113">
            <v>0</v>
          </cell>
          <cell r="K1113">
            <v>0</v>
          </cell>
          <cell r="L1113">
            <v>199.55</v>
          </cell>
          <cell r="M1113">
            <v>32.42</v>
          </cell>
          <cell r="O1113">
            <v>34.955933202357564</v>
          </cell>
          <cell r="R1113">
            <v>0</v>
          </cell>
          <cell r="S1113">
            <v>0</v>
          </cell>
          <cell r="U1113">
            <v>68.17</v>
          </cell>
          <cell r="X1113" t="str">
            <v>Auxílio Básico</v>
          </cell>
          <cell r="Y1113">
            <v>0</v>
          </cell>
        </row>
        <row r="1114">
          <cell r="C1114" t="str">
            <v>HOSPITAL PELÓPIDAS SILVEIRA - CG Nº 017/2022</v>
          </cell>
          <cell r="E1114" t="str">
            <v>RENATA VENTURA GUERRA</v>
          </cell>
          <cell r="F1114" t="str">
            <v>2 - Outros Profissionais da Saúde</v>
          </cell>
          <cell r="G1114" t="str">
            <v>2235-05</v>
          </cell>
          <cell r="H1114" t="str">
            <v>08/2026</v>
          </cell>
          <cell r="I1114">
            <v>0</v>
          </cell>
          <cell r="J1114">
            <v>477.22399999999999</v>
          </cell>
          <cell r="K1114">
            <v>0</v>
          </cell>
          <cell r="L1114">
            <v>0</v>
          </cell>
          <cell r="M1114">
            <v>0</v>
          </cell>
          <cell r="O1114">
            <v>5.31</v>
          </cell>
          <cell r="R1114">
            <v>0</v>
          </cell>
          <cell r="S1114">
            <v>0</v>
          </cell>
          <cell r="U1114">
            <v>0</v>
          </cell>
          <cell r="X1114" t="str">
            <v>-</v>
          </cell>
          <cell r="Y1114">
            <v>0</v>
          </cell>
        </row>
        <row r="1115">
          <cell r="C1115" t="str">
            <v>HOSPITAL PELÓPIDAS SILVEIRA - CG Nº 017/2022</v>
          </cell>
          <cell r="E1115" t="str">
            <v>RENATO FABIO ALBERTO DELLA SANTA NETO</v>
          </cell>
          <cell r="F1115" t="str">
            <v>1 - Médico</v>
          </cell>
          <cell r="G1115" t="str">
            <v>2251-25</v>
          </cell>
          <cell r="H1115" t="str">
            <v>08/2026</v>
          </cell>
          <cell r="I1115">
            <v>0</v>
          </cell>
          <cell r="J1115">
            <v>1000.6208</v>
          </cell>
          <cell r="K1115">
            <v>0</v>
          </cell>
          <cell r="L1115">
            <v>0</v>
          </cell>
          <cell r="M1115">
            <v>0</v>
          </cell>
          <cell r="O1115">
            <v>20.239999999999998</v>
          </cell>
          <cell r="R1115">
            <v>0</v>
          </cell>
          <cell r="S1115">
            <v>0</v>
          </cell>
          <cell r="U1115">
            <v>0</v>
          </cell>
          <cell r="X1115" t="str">
            <v>-</v>
          </cell>
          <cell r="Y1115">
            <v>0</v>
          </cell>
        </row>
        <row r="1116">
          <cell r="C1116" t="str">
            <v>HOSPITAL PELÓPIDAS SILVEIRA - CG Nº 017/2022</v>
          </cell>
          <cell r="E1116" t="str">
            <v>RENATO ITALO DE FRANCA SILVA</v>
          </cell>
          <cell r="F1116" t="str">
            <v>2 - Outros Profissionais da Saúde</v>
          </cell>
          <cell r="G1116" t="str">
            <v>3222-05</v>
          </cell>
          <cell r="H1116" t="str">
            <v>08/2026</v>
          </cell>
          <cell r="I1116">
            <v>0</v>
          </cell>
          <cell r="J1116">
            <v>287.35840000000002</v>
          </cell>
          <cell r="K1116">
            <v>0</v>
          </cell>
          <cell r="L1116">
            <v>199.55</v>
          </cell>
          <cell r="M1116">
            <v>32.42</v>
          </cell>
          <cell r="O1116">
            <v>2.5299999999999998</v>
          </cell>
          <cell r="R1116">
            <v>150.12333113233049</v>
          </cell>
          <cell r="S1116">
            <v>91.42</v>
          </cell>
          <cell r="U1116">
            <v>0</v>
          </cell>
          <cell r="X1116" t="str">
            <v>-</v>
          </cell>
          <cell r="Y1116">
            <v>0</v>
          </cell>
        </row>
        <row r="1117">
          <cell r="C1117" t="str">
            <v>HOSPITAL PELÓPIDAS SILVEIRA - CG Nº 017/2022</v>
          </cell>
          <cell r="E1117" t="str">
            <v>RENATO TELES DE MEDEIROS</v>
          </cell>
          <cell r="F1117" t="str">
            <v>2 - Outros Profissionais da Saúde</v>
          </cell>
          <cell r="G1117" t="str">
            <v>3222-05</v>
          </cell>
          <cell r="H1117" t="str">
            <v>08/2026</v>
          </cell>
          <cell r="I1117">
            <v>0</v>
          </cell>
          <cell r="J1117">
            <v>257.78320000000002</v>
          </cell>
          <cell r="K1117">
            <v>0</v>
          </cell>
          <cell r="L1117">
            <v>0</v>
          </cell>
          <cell r="M1117">
            <v>0</v>
          </cell>
          <cell r="O1117">
            <v>2.5299999999999998</v>
          </cell>
          <cell r="R1117">
            <v>140.89817808361866</v>
          </cell>
          <cell r="S1117">
            <v>65.33</v>
          </cell>
          <cell r="U1117">
            <v>0</v>
          </cell>
          <cell r="X1117" t="str">
            <v>-</v>
          </cell>
          <cell r="Y1117">
            <v>0</v>
          </cell>
        </row>
        <row r="1118">
          <cell r="C1118" t="str">
            <v>HOSPITAL PELÓPIDAS SILVEIRA - CG Nº 017/2022</v>
          </cell>
          <cell r="E1118" t="str">
            <v>RENATO VITOR DE FREITAS CARDOSO</v>
          </cell>
          <cell r="F1118" t="str">
            <v>2 - Outros Profissionais da Saúde</v>
          </cell>
          <cell r="G1118" t="str">
            <v>3222-05</v>
          </cell>
          <cell r="H1118" t="str">
            <v>08/2026</v>
          </cell>
          <cell r="I1118">
            <v>0</v>
          </cell>
          <cell r="J1118">
            <v>331.98160000000001</v>
          </cell>
          <cell r="K1118">
            <v>0</v>
          </cell>
          <cell r="L1118">
            <v>0</v>
          </cell>
          <cell r="M1118">
            <v>0</v>
          </cell>
          <cell r="O1118">
            <v>2.5299999999999998</v>
          </cell>
          <cell r="R1118">
            <v>0</v>
          </cell>
          <cell r="S1118">
            <v>3.24</v>
          </cell>
          <cell r="U1118">
            <v>0</v>
          </cell>
          <cell r="X1118" t="str">
            <v>-</v>
          </cell>
          <cell r="Y1118">
            <v>0</v>
          </cell>
        </row>
        <row r="1119">
          <cell r="C1119" t="str">
            <v>HOSPITAL PELÓPIDAS SILVEIRA - CG Nº 017/2022</v>
          </cell>
          <cell r="E1119" t="str">
            <v>RENILDA DOS SANTOS</v>
          </cell>
          <cell r="F1119" t="str">
            <v>3 - Administrativo</v>
          </cell>
          <cell r="G1119" t="str">
            <v>5143-20</v>
          </cell>
          <cell r="H1119" t="str">
            <v>08/2026</v>
          </cell>
          <cell r="I1119">
            <v>0</v>
          </cell>
          <cell r="J1119">
            <v>236.2328</v>
          </cell>
          <cell r="K1119">
            <v>0</v>
          </cell>
          <cell r="L1119">
            <v>199.55</v>
          </cell>
          <cell r="M1119">
            <v>33.340000000000003</v>
          </cell>
          <cell r="O1119">
            <v>32.425933202357562</v>
          </cell>
          <cell r="R1119">
            <v>0</v>
          </cell>
          <cell r="S1119">
            <v>0</v>
          </cell>
          <cell r="U1119">
            <v>0</v>
          </cell>
          <cell r="X1119" t="str">
            <v>-</v>
          </cell>
          <cell r="Y1119">
            <v>0</v>
          </cell>
        </row>
        <row r="1120">
          <cell r="C1120" t="str">
            <v>HOSPITAL PELÓPIDAS SILVEIRA - CG Nº 017/2022</v>
          </cell>
          <cell r="E1120" t="str">
            <v>RHANA CORREIA DA SILVA</v>
          </cell>
          <cell r="F1120" t="str">
            <v>2 - Outros Profissionais da Saúde</v>
          </cell>
          <cell r="G1120" t="str">
            <v>3222-05</v>
          </cell>
          <cell r="H1120" t="str">
            <v>08/2026</v>
          </cell>
          <cell r="I1120">
            <v>0</v>
          </cell>
          <cell r="J1120">
            <v>316.08640000000003</v>
          </cell>
          <cell r="K1120">
            <v>0</v>
          </cell>
          <cell r="L1120">
            <v>0</v>
          </cell>
          <cell r="M1120">
            <v>0</v>
          </cell>
          <cell r="O1120">
            <v>2.5299999999999998</v>
          </cell>
          <cell r="R1120">
            <v>279.27547381429611</v>
          </cell>
          <cell r="S1120">
            <v>81.7</v>
          </cell>
          <cell r="U1120">
            <v>0</v>
          </cell>
          <cell r="X1120" t="str">
            <v>-</v>
          </cell>
          <cell r="Y1120">
            <v>0</v>
          </cell>
        </row>
        <row r="1121">
          <cell r="C1121" t="str">
            <v>HOSPITAL PELÓPIDAS SILVEIRA - CG Nº 017/2022</v>
          </cell>
          <cell r="E1121" t="str">
            <v>RICARDO ALEXANDRE DE ANDRADE</v>
          </cell>
          <cell r="F1121" t="str">
            <v>2 - Outros Profissionais da Saúde</v>
          </cell>
          <cell r="G1121" t="str">
            <v>3222-05</v>
          </cell>
          <cell r="H1121" t="str">
            <v>08/2026</v>
          </cell>
          <cell r="I1121">
            <v>0</v>
          </cell>
          <cell r="J1121">
            <v>304.80959999999999</v>
          </cell>
          <cell r="K1121">
            <v>0</v>
          </cell>
          <cell r="L1121">
            <v>199.55</v>
          </cell>
          <cell r="M1121">
            <v>32.42</v>
          </cell>
          <cell r="O1121">
            <v>2.5299999999999998</v>
          </cell>
          <cell r="R1121">
            <v>297.72577991171977</v>
          </cell>
          <cell r="S1121">
            <v>97.26</v>
          </cell>
          <cell r="U1121">
            <v>0</v>
          </cell>
          <cell r="X1121" t="str">
            <v>-</v>
          </cell>
          <cell r="Y1121">
            <v>0</v>
          </cell>
        </row>
        <row r="1122">
          <cell r="C1122" t="str">
            <v>HOSPITAL PELÓPIDAS SILVEIRA - CG Nº 017/2022</v>
          </cell>
          <cell r="E1122" t="str">
            <v>RICARDO ALEXANDRE DE CLATE SA PEREIRA</v>
          </cell>
          <cell r="F1122" t="str">
            <v>3 - Administrativo</v>
          </cell>
          <cell r="G1122" t="str">
            <v>4102-30</v>
          </cell>
          <cell r="H1122" t="str">
            <v>08/2026</v>
          </cell>
          <cell r="I1122">
            <v>0</v>
          </cell>
          <cell r="J1122">
            <v>233.56880000000001</v>
          </cell>
          <cell r="K1122">
            <v>0</v>
          </cell>
          <cell r="L1122">
            <v>199.55</v>
          </cell>
          <cell r="M1122">
            <v>44</v>
          </cell>
          <cell r="O1122">
            <v>32.425933202357562</v>
          </cell>
          <cell r="R1122">
            <v>0</v>
          </cell>
          <cell r="S1122">
            <v>0</v>
          </cell>
          <cell r="U1122">
            <v>0</v>
          </cell>
          <cell r="X1122" t="str">
            <v>-</v>
          </cell>
          <cell r="Y1122">
            <v>0</v>
          </cell>
        </row>
        <row r="1123">
          <cell r="C1123" t="str">
            <v>HOSPITAL PELÓPIDAS SILVEIRA - CG Nº 017/2022</v>
          </cell>
          <cell r="E1123" t="str">
            <v>RICARDO ANDRE DA SILVA</v>
          </cell>
          <cell r="F1123" t="str">
            <v>3 - Administrativo</v>
          </cell>
          <cell r="G1123" t="str">
            <v>5174-10</v>
          </cell>
          <cell r="H1123" t="str">
            <v>08/2026</v>
          </cell>
          <cell r="I1123">
            <v>0</v>
          </cell>
          <cell r="J1123">
            <v>134.46719999999999</v>
          </cell>
          <cell r="K1123">
            <v>0</v>
          </cell>
          <cell r="L1123">
            <v>199.55</v>
          </cell>
          <cell r="M1123">
            <v>33.340000000000003</v>
          </cell>
          <cell r="O1123">
            <v>32.425933202357562</v>
          </cell>
          <cell r="R1123">
            <v>150.12333113233049</v>
          </cell>
          <cell r="S1123">
            <v>100.03</v>
          </cell>
          <cell r="U1123">
            <v>0</v>
          </cell>
          <cell r="X1123" t="str">
            <v>-</v>
          </cell>
          <cell r="Y1123">
            <v>0</v>
          </cell>
        </row>
        <row r="1124">
          <cell r="C1124" t="str">
            <v>HOSPITAL PELÓPIDAS SILVEIRA - CG Nº 017/2022</v>
          </cell>
          <cell r="E1124" t="str">
            <v>RICARDO BECHER DE OLIVEIRA</v>
          </cell>
          <cell r="F1124" t="str">
            <v>3 - Administrativo</v>
          </cell>
          <cell r="G1124" t="str">
            <v>5143-20</v>
          </cell>
          <cell r="H1124" t="str">
            <v>08/2026</v>
          </cell>
          <cell r="I1124">
            <v>0</v>
          </cell>
          <cell r="J1124">
            <v>184.40479999999999</v>
          </cell>
          <cell r="K1124">
            <v>0</v>
          </cell>
          <cell r="L1124">
            <v>199.55</v>
          </cell>
          <cell r="M1124">
            <v>33.340000000000003</v>
          </cell>
          <cell r="O1124">
            <v>32.425933202357562</v>
          </cell>
          <cell r="R1124">
            <v>279.27547381429611</v>
          </cell>
          <cell r="S1124">
            <v>100.03</v>
          </cell>
          <cell r="U1124">
            <v>0</v>
          </cell>
          <cell r="X1124" t="str">
            <v>-</v>
          </cell>
          <cell r="Y1124">
            <v>0</v>
          </cell>
        </row>
        <row r="1125">
          <cell r="C1125" t="str">
            <v>HOSPITAL PELÓPIDAS SILVEIRA - CG Nº 017/2022</v>
          </cell>
          <cell r="E1125" t="str">
            <v>RICARDO JOSE DA SILVA</v>
          </cell>
          <cell r="F1125" t="str">
            <v>2 - Outros Profissionais da Saúde</v>
          </cell>
          <cell r="G1125" t="str">
            <v>2235-05</v>
          </cell>
          <cell r="H1125" t="str">
            <v>08/2026</v>
          </cell>
          <cell r="I1125">
            <v>0</v>
          </cell>
          <cell r="J1125">
            <v>478.99439999999998</v>
          </cell>
          <cell r="K1125">
            <v>0</v>
          </cell>
          <cell r="L1125">
            <v>199.55</v>
          </cell>
          <cell r="M1125">
            <v>2.79</v>
          </cell>
          <cell r="O1125">
            <v>5.31</v>
          </cell>
          <cell r="R1125">
            <v>0</v>
          </cell>
          <cell r="S1125">
            <v>0</v>
          </cell>
          <cell r="U1125">
            <v>0</v>
          </cell>
          <cell r="X1125" t="str">
            <v>-</v>
          </cell>
          <cell r="Y1125">
            <v>0</v>
          </cell>
        </row>
        <row r="1126">
          <cell r="C1126" t="str">
            <v>HOSPITAL PELÓPIDAS SILVEIRA - CG Nº 017/2022</v>
          </cell>
          <cell r="E1126" t="str">
            <v>RITA DE CASSIA DE LIRA</v>
          </cell>
          <cell r="F1126" t="str">
            <v>2 - Outros Profissionais da Saúde</v>
          </cell>
          <cell r="G1126" t="str">
            <v>3222-05</v>
          </cell>
          <cell r="H1126" t="str">
            <v>08/2026</v>
          </cell>
          <cell r="I1126">
            <v>0</v>
          </cell>
          <cell r="J1126">
            <v>281.83839999999998</v>
          </cell>
          <cell r="K1126">
            <v>0</v>
          </cell>
          <cell r="L1126">
            <v>0</v>
          </cell>
          <cell r="M1126">
            <v>0</v>
          </cell>
          <cell r="O1126">
            <v>2.5299999999999998</v>
          </cell>
          <cell r="R1126">
            <v>279.27547381429611</v>
          </cell>
          <cell r="S1126">
            <v>89.48</v>
          </cell>
          <cell r="U1126">
            <v>0</v>
          </cell>
          <cell r="X1126" t="str">
            <v>-</v>
          </cell>
          <cell r="Y1126">
            <v>0</v>
          </cell>
        </row>
        <row r="1127">
          <cell r="C1127" t="str">
            <v>HOSPITAL PELÓPIDAS SILVEIRA - CG Nº 017/2022</v>
          </cell>
          <cell r="E1127" t="str">
            <v>RITA DE CASSIA SANTOS DO NASCIMENTO</v>
          </cell>
          <cell r="F1127" t="str">
            <v>2 - Outros Profissionais da Saúde</v>
          </cell>
          <cell r="G1127" t="str">
            <v>2235-05</v>
          </cell>
          <cell r="H1127" t="str">
            <v>08/2026</v>
          </cell>
          <cell r="I1127">
            <v>0</v>
          </cell>
          <cell r="J1127">
            <v>521.54480000000001</v>
          </cell>
          <cell r="K1127">
            <v>0</v>
          </cell>
          <cell r="L1127">
            <v>199.55</v>
          </cell>
          <cell r="M1127">
            <v>3.05</v>
          </cell>
          <cell r="O1127">
            <v>5.31</v>
          </cell>
          <cell r="R1127">
            <v>0</v>
          </cell>
          <cell r="S1127">
            <v>0</v>
          </cell>
          <cell r="U1127">
            <v>0</v>
          </cell>
          <cell r="X1127" t="str">
            <v>-</v>
          </cell>
          <cell r="Y1127">
            <v>0</v>
          </cell>
        </row>
        <row r="1128">
          <cell r="C1128" t="str">
            <v>HOSPITAL PELÓPIDAS SILVEIRA - CG Nº 017/2022</v>
          </cell>
          <cell r="E1128" t="str">
            <v>RITA DE KASSIA CLEMENTE CALEO</v>
          </cell>
          <cell r="F1128" t="str">
            <v>3 - Administrativo</v>
          </cell>
          <cell r="G1128" t="str">
            <v>5143-20</v>
          </cell>
          <cell r="H1128" t="str">
            <v>08/2026</v>
          </cell>
          <cell r="I1128">
            <v>0</v>
          </cell>
          <cell r="J1128">
            <v>184.3912</v>
          </cell>
          <cell r="K1128">
            <v>0</v>
          </cell>
          <cell r="L1128">
            <v>0</v>
          </cell>
          <cell r="M1128">
            <v>0</v>
          </cell>
          <cell r="O1128">
            <v>32.425933202357562</v>
          </cell>
          <cell r="R1128">
            <v>389.97731039883809</v>
          </cell>
          <cell r="S1128">
            <v>95.96</v>
          </cell>
          <cell r="U1128">
            <v>0</v>
          </cell>
          <cell r="X1128" t="str">
            <v>-</v>
          </cell>
          <cell r="Y1128">
            <v>0</v>
          </cell>
        </row>
        <row r="1129">
          <cell r="C1129" t="str">
            <v>HOSPITAL PELÓPIDAS SILVEIRA - CG Nº 017/2022</v>
          </cell>
          <cell r="E1129" t="str">
            <v>ROBBY BARRETO GOMES</v>
          </cell>
          <cell r="F1129" t="str">
            <v>3 - Administrativo</v>
          </cell>
          <cell r="G1129" t="str">
            <v>5143-20</v>
          </cell>
          <cell r="H1129" t="str">
            <v>08/2026</v>
          </cell>
          <cell r="I1129">
            <v>0</v>
          </cell>
          <cell r="J1129">
            <v>185.24719999999999</v>
          </cell>
          <cell r="K1129">
            <v>0</v>
          </cell>
          <cell r="L1129">
            <v>0</v>
          </cell>
          <cell r="M1129">
            <v>0</v>
          </cell>
          <cell r="O1129">
            <v>32.425933202357562</v>
          </cell>
          <cell r="R1129">
            <v>140.89817808361866</v>
          </cell>
          <cell r="S1129">
            <v>95.96</v>
          </cell>
          <cell r="U1129">
            <v>0</v>
          </cell>
          <cell r="X1129" t="str">
            <v>-</v>
          </cell>
          <cell r="Y1129">
            <v>0</v>
          </cell>
        </row>
        <row r="1130">
          <cell r="C1130" t="str">
            <v>HOSPITAL PELÓPIDAS SILVEIRA - CG Nº 017/2022</v>
          </cell>
          <cell r="E1130" t="str">
            <v>ROBERTA CLEIDE RAMOS</v>
          </cell>
          <cell r="F1130" t="str">
            <v>2 - Outros Profissionais da Saúde</v>
          </cell>
          <cell r="G1130" t="str">
            <v>3222-05</v>
          </cell>
          <cell r="H1130" t="str">
            <v>08/2026</v>
          </cell>
          <cell r="I1130">
            <v>0</v>
          </cell>
          <cell r="J1130">
            <v>287.2072</v>
          </cell>
          <cell r="K1130">
            <v>0</v>
          </cell>
          <cell r="L1130">
            <v>199.55</v>
          </cell>
          <cell r="M1130">
            <v>32.42</v>
          </cell>
          <cell r="O1130">
            <v>2.5299999999999998</v>
          </cell>
          <cell r="R1130">
            <v>0</v>
          </cell>
          <cell r="S1130">
            <v>0</v>
          </cell>
          <cell r="U1130">
            <v>0</v>
          </cell>
          <cell r="X1130" t="str">
            <v>-</v>
          </cell>
          <cell r="Y1130">
            <v>0</v>
          </cell>
        </row>
        <row r="1131">
          <cell r="C1131" t="str">
            <v>HOSPITAL PELÓPIDAS SILVEIRA - CG Nº 017/2022</v>
          </cell>
          <cell r="E1131" t="str">
            <v>ROBERTA COSTA SILVA</v>
          </cell>
          <cell r="F1131" t="str">
            <v>3 - Administrativo</v>
          </cell>
          <cell r="G1131" t="str">
            <v>4110-10</v>
          </cell>
          <cell r="H1131" t="str">
            <v>08/2026</v>
          </cell>
          <cell r="I1131">
            <v>0</v>
          </cell>
          <cell r="J1131">
            <v>151.48159999999999</v>
          </cell>
          <cell r="K1131">
            <v>0</v>
          </cell>
          <cell r="L1131">
            <v>199.55</v>
          </cell>
          <cell r="M1131">
            <v>33.340000000000003</v>
          </cell>
          <cell r="O1131">
            <v>32.425933202357562</v>
          </cell>
          <cell r="R1131">
            <v>279.27547381429611</v>
          </cell>
          <cell r="S1131">
            <v>100.03</v>
          </cell>
          <cell r="U1131">
            <v>380.93</v>
          </cell>
          <cell r="X1131" t="str">
            <v>Vale Refeição</v>
          </cell>
          <cell r="Y1131">
            <v>0</v>
          </cell>
        </row>
        <row r="1132">
          <cell r="C1132" t="str">
            <v>HOSPITAL PELÓPIDAS SILVEIRA - CG Nº 017/2022</v>
          </cell>
          <cell r="E1132" t="str">
            <v>ROBERTA RAMOS DE ARAUJO LIMA</v>
          </cell>
          <cell r="F1132" t="str">
            <v>2 - Outros Profissionais da Saúde</v>
          </cell>
          <cell r="G1132" t="str">
            <v>2237-10</v>
          </cell>
          <cell r="H1132" t="str">
            <v>08/2026</v>
          </cell>
          <cell r="I1132">
            <v>0</v>
          </cell>
          <cell r="J1132">
            <v>385.55919999999998</v>
          </cell>
          <cell r="K1132">
            <v>0</v>
          </cell>
          <cell r="L1132">
            <v>0</v>
          </cell>
          <cell r="M1132">
            <v>0</v>
          </cell>
          <cell r="O1132">
            <v>2.5299999999999998</v>
          </cell>
          <cell r="R1132">
            <v>0</v>
          </cell>
          <cell r="S1132">
            <v>0</v>
          </cell>
          <cell r="U1132">
            <v>0</v>
          </cell>
          <cell r="X1132" t="str">
            <v>-</v>
          </cell>
          <cell r="Y1132">
            <v>0</v>
          </cell>
        </row>
        <row r="1133">
          <cell r="C1133" t="str">
            <v>HOSPITAL PELÓPIDAS SILVEIRA - CG Nº 017/2022</v>
          </cell>
          <cell r="E1133" t="str">
            <v>ROBERTO JOSE DA SILVA NOBREGA</v>
          </cell>
          <cell r="F1133" t="str">
            <v>2 - Outros Profissionais da Saúde</v>
          </cell>
          <cell r="G1133" t="str">
            <v>2235-05</v>
          </cell>
          <cell r="H1133" t="str">
            <v>08/2026</v>
          </cell>
          <cell r="I1133">
            <v>0</v>
          </cell>
          <cell r="J1133">
            <v>669.28959999999995</v>
          </cell>
          <cell r="K1133">
            <v>0</v>
          </cell>
          <cell r="L1133">
            <v>199.55</v>
          </cell>
          <cell r="M1133">
            <v>3.33</v>
          </cell>
          <cell r="O1133">
            <v>5.31</v>
          </cell>
          <cell r="R1133">
            <v>0</v>
          </cell>
          <cell r="S1133">
            <v>0</v>
          </cell>
          <cell r="U1133">
            <v>0</v>
          </cell>
          <cell r="X1133" t="str">
            <v>-</v>
          </cell>
          <cell r="Y1133">
            <v>0</v>
          </cell>
        </row>
        <row r="1134">
          <cell r="C1134" t="str">
            <v>HOSPITAL PELÓPIDAS SILVEIRA - CG Nº 017/2022</v>
          </cell>
          <cell r="E1134" t="str">
            <v>ROBERTTA CLARYSSA PONTES PASSAVANTE DE OLIVEIRA</v>
          </cell>
          <cell r="F1134" t="str">
            <v>2 - Outros Profissionais da Saúde</v>
          </cell>
          <cell r="G1134" t="str">
            <v>2236-05</v>
          </cell>
          <cell r="H1134" t="str">
            <v>08/2026</v>
          </cell>
          <cell r="I1134">
            <v>0</v>
          </cell>
          <cell r="J1134">
            <v>257.64960000000002</v>
          </cell>
          <cell r="K1134">
            <v>0</v>
          </cell>
          <cell r="L1134">
            <v>0</v>
          </cell>
          <cell r="M1134">
            <v>0</v>
          </cell>
          <cell r="O1134">
            <v>5.31</v>
          </cell>
          <cell r="R1134">
            <v>0</v>
          </cell>
          <cell r="S1134">
            <v>0</v>
          </cell>
          <cell r="U1134">
            <v>0</v>
          </cell>
          <cell r="X1134" t="str">
            <v>-</v>
          </cell>
          <cell r="Y1134">
            <v>0</v>
          </cell>
        </row>
        <row r="1135">
          <cell r="C1135" t="str">
            <v>HOSPITAL PELÓPIDAS SILVEIRA - CG Nº 017/2022</v>
          </cell>
          <cell r="E1135" t="str">
            <v>ROBSON JOSE BATISTA DO ESPIRITO SANTO</v>
          </cell>
          <cell r="F1135" t="str">
            <v>3 - Administrativo</v>
          </cell>
          <cell r="G1135" t="str">
            <v>5143-20</v>
          </cell>
          <cell r="H1135" t="str">
            <v>08/2026</v>
          </cell>
          <cell r="I1135">
            <v>0</v>
          </cell>
          <cell r="J1135">
            <v>248.70959999999999</v>
          </cell>
          <cell r="K1135">
            <v>0</v>
          </cell>
          <cell r="L1135">
            <v>199.55</v>
          </cell>
          <cell r="M1135">
            <v>44</v>
          </cell>
          <cell r="O1135">
            <v>32.425933202357562</v>
          </cell>
          <cell r="R1135">
            <v>297.72577991171977</v>
          </cell>
          <cell r="S1135">
            <v>149.22999999999999</v>
          </cell>
          <cell r="U1135">
            <v>0</v>
          </cell>
          <cell r="X1135" t="str">
            <v>-</v>
          </cell>
          <cell r="Y1135">
            <v>0</v>
          </cell>
        </row>
        <row r="1136">
          <cell r="C1136" t="str">
            <v>HOSPITAL PELÓPIDAS SILVEIRA - CG Nº 017/2022</v>
          </cell>
          <cell r="E1136" t="str">
            <v>ROBSON RAMOS CORREIA DE MENDONCA</v>
          </cell>
          <cell r="F1136" t="str">
            <v>3 - Administrativo</v>
          </cell>
          <cell r="G1136" t="str">
            <v>5102-05</v>
          </cell>
          <cell r="H1136" t="str">
            <v>08/2026</v>
          </cell>
          <cell r="I1136">
            <v>0</v>
          </cell>
          <cell r="J1136">
            <v>259.98</v>
          </cell>
          <cell r="K1136">
            <v>0</v>
          </cell>
          <cell r="L1136">
            <v>0</v>
          </cell>
          <cell r="M1136">
            <v>0</v>
          </cell>
          <cell r="O1136">
            <v>32.425933202357562</v>
          </cell>
          <cell r="R1136">
            <v>0</v>
          </cell>
          <cell r="S1136">
            <v>0</v>
          </cell>
          <cell r="U1136">
            <v>0</v>
          </cell>
          <cell r="X1136" t="str">
            <v>-</v>
          </cell>
          <cell r="Y1136">
            <v>0</v>
          </cell>
        </row>
        <row r="1137">
          <cell r="C1137" t="str">
            <v>HOSPITAL PELÓPIDAS SILVEIRA - CG Nº 017/2022</v>
          </cell>
          <cell r="E1137" t="str">
            <v>RODRIGO COSMO DE OLIVEIRA</v>
          </cell>
          <cell r="F1137" t="str">
            <v>2 - Outros Profissionais da Saúde</v>
          </cell>
          <cell r="G1137" t="str">
            <v>5151-10</v>
          </cell>
          <cell r="H1137" t="str">
            <v>08/2026</v>
          </cell>
          <cell r="I1137">
            <v>0</v>
          </cell>
          <cell r="J1137">
            <v>158.6712</v>
          </cell>
          <cell r="K1137">
            <v>0</v>
          </cell>
          <cell r="L1137">
            <v>199.55</v>
          </cell>
          <cell r="M1137">
            <v>33.340000000000003</v>
          </cell>
          <cell r="O1137">
            <v>32.425933202357562</v>
          </cell>
          <cell r="R1137">
            <v>279.27547381429611</v>
          </cell>
          <cell r="S1137">
            <v>100.03</v>
          </cell>
          <cell r="U1137">
            <v>0</v>
          </cell>
          <cell r="X1137" t="str">
            <v>-</v>
          </cell>
          <cell r="Y1137">
            <v>0</v>
          </cell>
        </row>
        <row r="1138">
          <cell r="C1138" t="str">
            <v>HOSPITAL PELÓPIDAS SILVEIRA - CG Nº 017/2022</v>
          </cell>
          <cell r="E1138" t="str">
            <v>RODRIGO DE LIMA E SILVA</v>
          </cell>
          <cell r="F1138" t="str">
            <v>2 - Outros Profissionais da Saúde</v>
          </cell>
          <cell r="G1138" t="str">
            <v>2235-05</v>
          </cell>
          <cell r="H1138" t="str">
            <v>08/2026</v>
          </cell>
          <cell r="I1138">
            <v>0</v>
          </cell>
          <cell r="J1138">
            <v>484.74079999999998</v>
          </cell>
          <cell r="K1138">
            <v>0</v>
          </cell>
          <cell r="L1138">
            <v>0</v>
          </cell>
          <cell r="M1138">
            <v>0</v>
          </cell>
          <cell r="O1138">
            <v>5.31</v>
          </cell>
          <cell r="R1138">
            <v>0</v>
          </cell>
          <cell r="S1138">
            <v>0</v>
          </cell>
          <cell r="U1138">
            <v>0</v>
          </cell>
          <cell r="X1138" t="str">
            <v>-</v>
          </cell>
          <cell r="Y1138">
            <v>0</v>
          </cell>
        </row>
        <row r="1139">
          <cell r="C1139" t="str">
            <v>HOSPITAL PELÓPIDAS SILVEIRA - CG Nº 017/2022</v>
          </cell>
          <cell r="E1139" t="str">
            <v>RODRIGO KLEBER OLIVEIRA DO NASCIMENTO</v>
          </cell>
          <cell r="F1139" t="str">
            <v>3 - Administrativo</v>
          </cell>
          <cell r="G1139" t="str">
            <v>2149-15</v>
          </cell>
          <cell r="H1139" t="str">
            <v>08/2026</v>
          </cell>
          <cell r="I1139">
            <v>0</v>
          </cell>
          <cell r="J1139">
            <v>750.15279999999996</v>
          </cell>
          <cell r="K1139">
            <v>0</v>
          </cell>
          <cell r="L1139">
            <v>199.55</v>
          </cell>
          <cell r="M1139">
            <v>44</v>
          </cell>
          <cell r="O1139">
            <v>32.425933202357562</v>
          </cell>
          <cell r="R1139">
            <v>0</v>
          </cell>
          <cell r="S1139">
            <v>0</v>
          </cell>
          <cell r="U1139">
            <v>0</v>
          </cell>
          <cell r="X1139" t="str">
            <v>-</v>
          </cell>
          <cell r="Y1139">
            <v>0</v>
          </cell>
        </row>
        <row r="1140">
          <cell r="C1140" t="str">
            <v>HOSPITAL PELÓPIDAS SILVEIRA - CG Nº 017/2022</v>
          </cell>
          <cell r="E1140" t="str">
            <v>ROGERIO JOSE ANDRADE FILHO</v>
          </cell>
          <cell r="F1140" t="str">
            <v>2 - Outros Profissionais da Saúde</v>
          </cell>
          <cell r="G1140" t="str">
            <v>5211-30</v>
          </cell>
          <cell r="H1140" t="str">
            <v>08/2026</v>
          </cell>
          <cell r="I1140">
            <v>0</v>
          </cell>
          <cell r="J1140">
            <v>250.10400000000001</v>
          </cell>
          <cell r="K1140">
            <v>0</v>
          </cell>
          <cell r="L1140">
            <v>199.55</v>
          </cell>
          <cell r="M1140">
            <v>36.82</v>
          </cell>
          <cell r="O1140">
            <v>32.425933202357562</v>
          </cell>
          <cell r="R1140">
            <v>0</v>
          </cell>
          <cell r="S1140">
            <v>0</v>
          </cell>
          <cell r="U1140">
            <v>0</v>
          </cell>
          <cell r="X1140" t="str">
            <v>-</v>
          </cell>
          <cell r="Y1140">
            <v>0</v>
          </cell>
        </row>
        <row r="1141">
          <cell r="C1141" t="str">
            <v>HOSPITAL PELÓPIDAS SILVEIRA - CG Nº 017/2022</v>
          </cell>
          <cell r="E1141" t="str">
            <v>RONALDO FRANCISCO MAURICIO</v>
          </cell>
          <cell r="F1141" t="str">
            <v>2 - Outros Profissionais da Saúde</v>
          </cell>
          <cell r="G1141" t="str">
            <v>5211-30</v>
          </cell>
          <cell r="H1141" t="str">
            <v>08/2026</v>
          </cell>
          <cell r="I1141">
            <v>0</v>
          </cell>
          <cell r="J1141">
            <v>147.27199999999999</v>
          </cell>
          <cell r="K1141">
            <v>0</v>
          </cell>
          <cell r="L1141">
            <v>199.55</v>
          </cell>
          <cell r="M1141">
            <v>36.82</v>
          </cell>
          <cell r="O1141">
            <v>32.425933202357562</v>
          </cell>
          <cell r="R1141">
            <v>389.97731039883809</v>
          </cell>
          <cell r="S1141">
            <v>110.45</v>
          </cell>
          <cell r="U1141">
            <v>0</v>
          </cell>
          <cell r="X1141" t="str">
            <v>-</v>
          </cell>
          <cell r="Y1141">
            <v>0</v>
          </cell>
        </row>
        <row r="1142">
          <cell r="C1142" t="str">
            <v>HOSPITAL PELÓPIDAS SILVEIRA - CG Nº 017/2022</v>
          </cell>
          <cell r="E1142" t="str">
            <v>ROSA MARQUES FERNANDES FILHA</v>
          </cell>
          <cell r="F1142" t="str">
            <v>3 - Administrativo</v>
          </cell>
          <cell r="G1142" t="str">
            <v>5143-20</v>
          </cell>
          <cell r="H1142" t="str">
            <v>08/2026</v>
          </cell>
          <cell r="I1142">
            <v>0</v>
          </cell>
          <cell r="J1142">
            <v>247.84</v>
          </cell>
          <cell r="K1142">
            <v>0</v>
          </cell>
          <cell r="L1142">
            <v>199.55</v>
          </cell>
          <cell r="M1142">
            <v>33.340000000000003</v>
          </cell>
          <cell r="O1142">
            <v>32.425933202357562</v>
          </cell>
          <cell r="R1142">
            <v>0</v>
          </cell>
          <cell r="S1142">
            <v>0</v>
          </cell>
          <cell r="U1142">
            <v>0</v>
          </cell>
          <cell r="X1142" t="str">
            <v>-</v>
          </cell>
          <cell r="Y1142">
            <v>0</v>
          </cell>
        </row>
        <row r="1143">
          <cell r="C1143" t="str">
            <v>HOSPITAL PELÓPIDAS SILVEIRA - CG Nº 017/2022</v>
          </cell>
          <cell r="E1143" t="str">
            <v>ROSALVO BATISTA NEGRAO JUNIOR</v>
          </cell>
          <cell r="F1143" t="str">
            <v>3 - Administrativo</v>
          </cell>
          <cell r="G1143" t="str">
            <v>5174-10</v>
          </cell>
          <cell r="H1143" t="str">
            <v>08/2026</v>
          </cell>
          <cell r="I1143">
            <v>0</v>
          </cell>
          <cell r="J1143">
            <v>133.37520000000001</v>
          </cell>
          <cell r="K1143">
            <v>0</v>
          </cell>
          <cell r="L1143">
            <v>199.55</v>
          </cell>
          <cell r="M1143">
            <v>33.340000000000003</v>
          </cell>
          <cell r="O1143">
            <v>32.425933202357562</v>
          </cell>
          <cell r="R1143">
            <v>0</v>
          </cell>
          <cell r="S1143">
            <v>0</v>
          </cell>
          <cell r="U1143">
            <v>0</v>
          </cell>
          <cell r="X1143" t="str">
            <v>-</v>
          </cell>
          <cell r="Y1143">
            <v>0</v>
          </cell>
        </row>
        <row r="1144">
          <cell r="C1144" t="str">
            <v>HOSPITAL PELÓPIDAS SILVEIRA - CG Nº 017/2022</v>
          </cell>
          <cell r="E1144" t="str">
            <v>ROSANA CORDEIRO SILVA</v>
          </cell>
          <cell r="F1144" t="str">
            <v>2 - Outros Profissionais da Saúde</v>
          </cell>
          <cell r="G1144" t="str">
            <v>2235-05</v>
          </cell>
          <cell r="H1144" t="str">
            <v>08/2026</v>
          </cell>
          <cell r="I1144">
            <v>0</v>
          </cell>
          <cell r="J1144">
            <v>453.904</v>
          </cell>
          <cell r="K1144">
            <v>0</v>
          </cell>
          <cell r="L1144">
            <v>0</v>
          </cell>
          <cell r="M1144">
            <v>0</v>
          </cell>
          <cell r="O1144">
            <v>5.31</v>
          </cell>
          <cell r="R1144">
            <v>0</v>
          </cell>
          <cell r="S1144">
            <v>0</v>
          </cell>
          <cell r="U1144">
            <v>0</v>
          </cell>
          <cell r="X1144" t="str">
            <v>-</v>
          </cell>
          <cell r="Y1144">
            <v>0</v>
          </cell>
        </row>
        <row r="1145">
          <cell r="C1145" t="str">
            <v>HOSPITAL PELÓPIDAS SILVEIRA - CG Nº 017/2022</v>
          </cell>
          <cell r="E1145" t="str">
            <v>ROSANA PEREIRA DA SILVA</v>
          </cell>
          <cell r="F1145" t="str">
            <v>2 - Outros Profissionais da Saúde</v>
          </cell>
          <cell r="G1145" t="str">
            <v>3222-05</v>
          </cell>
          <cell r="H1145" t="str">
            <v>08/2026</v>
          </cell>
          <cell r="I1145">
            <v>0</v>
          </cell>
          <cell r="J1145">
            <v>216.24639999999999</v>
          </cell>
          <cell r="K1145">
            <v>0</v>
          </cell>
          <cell r="L1145">
            <v>199.55</v>
          </cell>
          <cell r="M1145">
            <v>32.42</v>
          </cell>
          <cell r="O1145">
            <v>2.5299999999999998</v>
          </cell>
          <cell r="R1145">
            <v>0</v>
          </cell>
          <cell r="S1145">
            <v>0</v>
          </cell>
          <cell r="U1145">
            <v>0</v>
          </cell>
          <cell r="X1145" t="str">
            <v>-</v>
          </cell>
          <cell r="Y1145">
            <v>0</v>
          </cell>
        </row>
        <row r="1146">
          <cell r="C1146" t="str">
            <v>HOSPITAL PELÓPIDAS SILVEIRA - CG Nº 017/2022</v>
          </cell>
          <cell r="E1146" t="str">
            <v>ROSANE PEREIRA DANTAS</v>
          </cell>
          <cell r="F1146" t="str">
            <v>2 - Outros Profissionais da Saúde</v>
          </cell>
          <cell r="G1146" t="str">
            <v>3222-05</v>
          </cell>
          <cell r="H1146" t="str">
            <v>08/2026</v>
          </cell>
          <cell r="I1146">
            <v>0</v>
          </cell>
          <cell r="J1146">
            <v>281.83839999999998</v>
          </cell>
          <cell r="K1146">
            <v>0</v>
          </cell>
          <cell r="L1146">
            <v>199.55</v>
          </cell>
          <cell r="M1146">
            <v>32.42</v>
          </cell>
          <cell r="O1146">
            <v>2.5299999999999998</v>
          </cell>
          <cell r="R1146">
            <v>0</v>
          </cell>
          <cell r="S1146">
            <v>0</v>
          </cell>
          <cell r="U1146">
            <v>0</v>
          </cell>
          <cell r="X1146" t="str">
            <v>-</v>
          </cell>
          <cell r="Y1146">
            <v>0</v>
          </cell>
        </row>
        <row r="1147">
          <cell r="C1147" t="str">
            <v>HOSPITAL PELÓPIDAS SILVEIRA - CG Nº 017/2022</v>
          </cell>
          <cell r="E1147" t="str">
            <v>ROSANGELA GOMES MEDEIROS</v>
          </cell>
          <cell r="F1147" t="str">
            <v>2 - Outros Profissionais da Saúde</v>
          </cell>
          <cell r="G1147" t="str">
            <v>3222-05</v>
          </cell>
          <cell r="H1147" t="str">
            <v>08/2026</v>
          </cell>
          <cell r="I1147">
            <v>0</v>
          </cell>
          <cell r="J1147">
            <v>298.91840000000002</v>
          </cell>
          <cell r="K1147">
            <v>0</v>
          </cell>
          <cell r="L1147">
            <v>0</v>
          </cell>
          <cell r="M1147">
            <v>0</v>
          </cell>
          <cell r="O1147">
            <v>2.5299999999999998</v>
          </cell>
          <cell r="R1147">
            <v>140.89817808361866</v>
          </cell>
          <cell r="S1147">
            <v>97.26</v>
          </cell>
          <cell r="U1147">
            <v>0</v>
          </cell>
          <cell r="X1147" t="str">
            <v>-</v>
          </cell>
          <cell r="Y1147">
            <v>0</v>
          </cell>
        </row>
        <row r="1148">
          <cell r="C1148" t="str">
            <v>HOSPITAL PELÓPIDAS SILVEIRA - CG Nº 017/2022</v>
          </cell>
          <cell r="E1148" t="str">
            <v>ROSE MARIA DA SILVA</v>
          </cell>
          <cell r="F1148" t="str">
            <v>2 - Outros Profissionais da Saúde</v>
          </cell>
          <cell r="G1148" t="str">
            <v>3222-05</v>
          </cell>
          <cell r="H1148" t="str">
            <v>08/2026</v>
          </cell>
          <cell r="I1148">
            <v>0</v>
          </cell>
          <cell r="J1148">
            <v>303.63040000000001</v>
          </cell>
          <cell r="K1148">
            <v>0</v>
          </cell>
          <cell r="L1148">
            <v>0</v>
          </cell>
          <cell r="M1148">
            <v>0</v>
          </cell>
          <cell r="O1148">
            <v>2.5299999999999998</v>
          </cell>
          <cell r="R1148">
            <v>140.89817808361866</v>
          </cell>
          <cell r="S1148">
            <v>97.26</v>
          </cell>
          <cell r="U1148">
            <v>0</v>
          </cell>
          <cell r="X1148" t="str">
            <v>-</v>
          </cell>
          <cell r="Y1148">
            <v>0</v>
          </cell>
        </row>
        <row r="1149">
          <cell r="C1149" t="str">
            <v>HOSPITAL PELÓPIDAS SILVEIRA - CG Nº 017/2022</v>
          </cell>
          <cell r="E1149" t="str">
            <v>ROSEANE DO CARMO DE LIMA SILVA</v>
          </cell>
          <cell r="F1149" t="str">
            <v>3 - Administrativo</v>
          </cell>
          <cell r="G1149" t="str">
            <v>4110-10</v>
          </cell>
          <cell r="H1149" t="str">
            <v>08/2026</v>
          </cell>
          <cell r="I1149">
            <v>0</v>
          </cell>
          <cell r="J1149">
            <v>182.83600000000001</v>
          </cell>
          <cell r="K1149">
            <v>0</v>
          </cell>
          <cell r="L1149">
            <v>0</v>
          </cell>
          <cell r="M1149">
            <v>0</v>
          </cell>
          <cell r="O1149">
            <v>32.425933202357562</v>
          </cell>
          <cell r="R1149">
            <v>196.24909637588965</v>
          </cell>
          <cell r="S1149">
            <v>100.03</v>
          </cell>
          <cell r="U1149">
            <v>0</v>
          </cell>
          <cell r="X1149" t="str">
            <v>-</v>
          </cell>
          <cell r="Y1149">
            <v>0</v>
          </cell>
        </row>
        <row r="1150">
          <cell r="C1150" t="str">
            <v>HOSPITAL PELÓPIDAS SILVEIRA - CG Nº 017/2022</v>
          </cell>
          <cell r="E1150" t="str">
            <v>ROSECLEIDE BEZERRA DE LIMA</v>
          </cell>
          <cell r="F1150" t="str">
            <v>2 - Outros Profissionais da Saúde</v>
          </cell>
          <cell r="G1150" t="str">
            <v>2235-05</v>
          </cell>
          <cell r="H1150" t="str">
            <v>08/2026</v>
          </cell>
          <cell r="I1150">
            <v>0</v>
          </cell>
          <cell r="J1150">
            <v>434.70240000000001</v>
          </cell>
          <cell r="K1150">
            <v>0</v>
          </cell>
          <cell r="L1150">
            <v>199.55</v>
          </cell>
          <cell r="M1150">
            <v>3.59</v>
          </cell>
          <cell r="O1150">
            <v>5.31</v>
          </cell>
          <cell r="R1150">
            <v>0</v>
          </cell>
          <cell r="S1150">
            <v>0</v>
          </cell>
          <cell r="U1150">
            <v>0</v>
          </cell>
          <cell r="X1150" t="str">
            <v>-</v>
          </cell>
          <cell r="Y1150">
            <v>0</v>
          </cell>
        </row>
        <row r="1151">
          <cell r="C1151" t="str">
            <v>HOSPITAL PELÓPIDAS SILVEIRA - CG Nº 017/2022</v>
          </cell>
          <cell r="E1151" t="str">
            <v>ROSELANE DO CARMO DE LIMA SILVA</v>
          </cell>
          <cell r="F1151" t="str">
            <v>2 - Outros Profissionais da Saúde</v>
          </cell>
          <cell r="G1151" t="str">
            <v>2516-05</v>
          </cell>
          <cell r="H1151" t="str">
            <v>08/2026</v>
          </cell>
          <cell r="I1151">
            <v>0</v>
          </cell>
          <cell r="J1151">
            <v>404.27359999999999</v>
          </cell>
          <cell r="K1151">
            <v>0</v>
          </cell>
          <cell r="L1151">
            <v>0</v>
          </cell>
          <cell r="M1151">
            <v>0</v>
          </cell>
          <cell r="O1151">
            <v>32.425933202357562</v>
          </cell>
          <cell r="R1151">
            <v>196.24909637588965</v>
          </cell>
          <cell r="S1151">
            <v>163.5</v>
          </cell>
          <cell r="U1151">
            <v>0</v>
          </cell>
          <cell r="X1151" t="str">
            <v>-</v>
          </cell>
          <cell r="Y1151">
            <v>0</v>
          </cell>
        </row>
        <row r="1152">
          <cell r="C1152" t="str">
            <v>HOSPITAL PELÓPIDAS SILVEIRA - CG Nº 017/2022</v>
          </cell>
          <cell r="E1152" t="str">
            <v>ROSELI SILVA BEZERRA</v>
          </cell>
          <cell r="F1152" t="str">
            <v>2 - Outros Profissionais da Saúde</v>
          </cell>
          <cell r="G1152" t="str">
            <v>5211-30</v>
          </cell>
          <cell r="H1152" t="str">
            <v>08/2026</v>
          </cell>
          <cell r="I1152">
            <v>0</v>
          </cell>
          <cell r="J1152">
            <v>166.14</v>
          </cell>
          <cell r="K1152">
            <v>0</v>
          </cell>
          <cell r="L1152">
            <v>0</v>
          </cell>
          <cell r="M1152">
            <v>0</v>
          </cell>
          <cell r="O1152">
            <v>32.425933202357562</v>
          </cell>
          <cell r="R1152">
            <v>0</v>
          </cell>
          <cell r="S1152">
            <v>0</v>
          </cell>
          <cell r="U1152">
            <v>0</v>
          </cell>
          <cell r="X1152" t="str">
            <v>-</v>
          </cell>
          <cell r="Y1152">
            <v>0</v>
          </cell>
        </row>
        <row r="1153">
          <cell r="C1153" t="str">
            <v>HOSPITAL PELÓPIDAS SILVEIRA - CG Nº 017/2022</v>
          </cell>
          <cell r="E1153" t="str">
            <v>ROSELY FERREIRA DE SOUZA</v>
          </cell>
          <cell r="F1153" t="str">
            <v>2 - Outros Profissionais da Saúde</v>
          </cell>
          <cell r="G1153" t="str">
            <v>5211-30</v>
          </cell>
          <cell r="H1153" t="str">
            <v>08/2026</v>
          </cell>
          <cell r="I1153">
            <v>0</v>
          </cell>
          <cell r="J1153">
            <v>0</v>
          </cell>
          <cell r="K1153">
            <v>2940.57</v>
          </cell>
          <cell r="L1153">
            <v>0</v>
          </cell>
          <cell r="M1153">
            <v>0</v>
          </cell>
          <cell r="O1153">
            <v>32.425933202357562</v>
          </cell>
          <cell r="R1153">
            <v>39.421494547788505</v>
          </cell>
          <cell r="S1153">
            <v>36</v>
          </cell>
          <cell r="U1153">
            <v>0</v>
          </cell>
          <cell r="X1153" t="str">
            <v>-</v>
          </cell>
          <cell r="Y1153">
            <v>0</v>
          </cell>
        </row>
        <row r="1154">
          <cell r="C1154" t="str">
            <v>HOSPITAL PELÓPIDAS SILVEIRA - CG Nº 017/2022</v>
          </cell>
          <cell r="E1154" t="str">
            <v>ROSEMARY CLEMENTE BEZERRA</v>
          </cell>
          <cell r="F1154" t="str">
            <v>3 - Administrativo</v>
          </cell>
          <cell r="G1154" t="str">
            <v>5134-30</v>
          </cell>
          <cell r="H1154" t="str">
            <v>08/2026</v>
          </cell>
          <cell r="I1154">
            <v>0</v>
          </cell>
          <cell r="J1154">
            <v>182.80080000000001</v>
          </cell>
          <cell r="K1154">
            <v>0</v>
          </cell>
          <cell r="L1154">
            <v>199.55</v>
          </cell>
          <cell r="M1154">
            <v>33.340000000000003</v>
          </cell>
          <cell r="O1154">
            <v>32.425933202357562</v>
          </cell>
          <cell r="R1154">
            <v>297.72577991171977</v>
          </cell>
          <cell r="S1154">
            <v>100.03</v>
          </cell>
          <cell r="U1154">
            <v>0</v>
          </cell>
          <cell r="X1154" t="str">
            <v>-</v>
          </cell>
          <cell r="Y1154">
            <v>0</v>
          </cell>
        </row>
        <row r="1155">
          <cell r="C1155" t="str">
            <v>HOSPITAL PELÓPIDAS SILVEIRA - CG Nº 017/2022</v>
          </cell>
          <cell r="E1155" t="str">
            <v>ROSEMARY DE BARROS MONTEIRO</v>
          </cell>
          <cell r="F1155" t="str">
            <v>2 - Outros Profissionais da Saúde</v>
          </cell>
          <cell r="G1155" t="str">
            <v>3222-05</v>
          </cell>
          <cell r="H1155" t="str">
            <v>08/2026</v>
          </cell>
          <cell r="I1155">
            <v>0</v>
          </cell>
          <cell r="J1155">
            <v>431.77600000000001</v>
          </cell>
          <cell r="K1155">
            <v>0</v>
          </cell>
          <cell r="L1155">
            <v>199.55</v>
          </cell>
          <cell r="M1155">
            <v>32.42</v>
          </cell>
          <cell r="O1155">
            <v>2.5299999999999998</v>
          </cell>
          <cell r="R1155">
            <v>0</v>
          </cell>
          <cell r="S1155">
            <v>0</v>
          </cell>
          <cell r="U1155">
            <v>0</v>
          </cell>
          <cell r="X1155" t="str">
            <v>-</v>
          </cell>
          <cell r="Y1155">
            <v>0</v>
          </cell>
        </row>
        <row r="1156">
          <cell r="C1156" t="str">
            <v>HOSPITAL PELÓPIDAS SILVEIRA - CG Nº 017/2022</v>
          </cell>
          <cell r="E1156" t="str">
            <v>ROSILENE SEVERINO DOS SANTOS</v>
          </cell>
          <cell r="F1156" t="str">
            <v>3 - Administrativo</v>
          </cell>
          <cell r="G1156" t="str">
            <v>5143-20</v>
          </cell>
          <cell r="H1156" t="str">
            <v>08/2026</v>
          </cell>
          <cell r="I1156">
            <v>0</v>
          </cell>
          <cell r="J1156">
            <v>184.40479999999999</v>
          </cell>
          <cell r="K1156">
            <v>0</v>
          </cell>
          <cell r="L1156">
            <v>0</v>
          </cell>
          <cell r="M1156">
            <v>0</v>
          </cell>
          <cell r="O1156">
            <v>32.425933202357562</v>
          </cell>
          <cell r="R1156">
            <v>0</v>
          </cell>
          <cell r="S1156">
            <v>0</v>
          </cell>
          <cell r="U1156">
            <v>0</v>
          </cell>
          <cell r="X1156" t="str">
            <v>-</v>
          </cell>
          <cell r="Y1156">
            <v>0</v>
          </cell>
        </row>
        <row r="1157">
          <cell r="C1157" t="str">
            <v>HOSPITAL PELÓPIDAS SILVEIRA - CG Nº 017/2022</v>
          </cell>
          <cell r="E1157" t="str">
            <v>ROSIMERE CAITANO PEREIRA</v>
          </cell>
          <cell r="F1157" t="str">
            <v>3 - Administrativo</v>
          </cell>
          <cell r="G1157" t="str">
            <v>5134-30</v>
          </cell>
          <cell r="H1157" t="str">
            <v>08/2026</v>
          </cell>
          <cell r="I1157">
            <v>0</v>
          </cell>
          <cell r="J1157">
            <v>160.20240000000001</v>
          </cell>
          <cell r="K1157">
            <v>0</v>
          </cell>
          <cell r="L1157">
            <v>199.55</v>
          </cell>
          <cell r="M1157">
            <v>33.340000000000003</v>
          </cell>
          <cell r="O1157">
            <v>32.425933202357562</v>
          </cell>
          <cell r="R1157">
            <v>0</v>
          </cell>
          <cell r="S1157">
            <v>0</v>
          </cell>
          <cell r="U1157">
            <v>129.68</v>
          </cell>
          <cell r="X1157" t="str">
            <v>Auxílio Básico</v>
          </cell>
          <cell r="Y1157">
            <v>0</v>
          </cell>
        </row>
        <row r="1158">
          <cell r="C1158" t="str">
            <v>HOSPITAL PELÓPIDAS SILVEIRA - CG Nº 017/2022</v>
          </cell>
          <cell r="E1158" t="str">
            <v>ROSIMERE LUIZA DA LUZ</v>
          </cell>
          <cell r="F1158" t="str">
            <v>3 - Administrativo</v>
          </cell>
          <cell r="G1158" t="str">
            <v>5143-20</v>
          </cell>
          <cell r="H1158" t="str">
            <v>08/2026</v>
          </cell>
          <cell r="I1158">
            <v>0</v>
          </cell>
          <cell r="J1158">
            <v>129.6728</v>
          </cell>
          <cell r="K1158">
            <v>0</v>
          </cell>
          <cell r="L1158">
            <v>0</v>
          </cell>
          <cell r="M1158">
            <v>0</v>
          </cell>
          <cell r="O1158">
            <v>0</v>
          </cell>
          <cell r="R1158">
            <v>0</v>
          </cell>
          <cell r="S1158">
            <v>70.02</v>
          </cell>
          <cell r="U1158">
            <v>0</v>
          </cell>
          <cell r="X1158" t="str">
            <v>-</v>
          </cell>
          <cell r="Y1158">
            <v>0</v>
          </cell>
        </row>
        <row r="1159">
          <cell r="C1159" t="str">
            <v>HOSPITAL PELÓPIDAS SILVEIRA - CG Nº 017/2022</v>
          </cell>
          <cell r="E1159" t="str">
            <v>ROSIMERE MARIA DA SILVA DURVAL</v>
          </cell>
          <cell r="F1159" t="str">
            <v>2 - Outros Profissionais da Saúde</v>
          </cell>
          <cell r="G1159" t="str">
            <v>5211-30</v>
          </cell>
          <cell r="H1159" t="str">
            <v>08/2026</v>
          </cell>
          <cell r="I1159">
            <v>0</v>
          </cell>
          <cell r="J1159">
            <v>147.27199999999999</v>
          </cell>
          <cell r="K1159">
            <v>0</v>
          </cell>
          <cell r="L1159">
            <v>199.55</v>
          </cell>
          <cell r="M1159">
            <v>36.82</v>
          </cell>
          <cell r="O1159">
            <v>32.425933202357562</v>
          </cell>
          <cell r="R1159">
            <v>0</v>
          </cell>
          <cell r="S1159">
            <v>0</v>
          </cell>
          <cell r="U1159">
            <v>0</v>
          </cell>
          <cell r="X1159" t="str">
            <v>-</v>
          </cell>
          <cell r="Y1159">
            <v>0</v>
          </cell>
        </row>
        <row r="1160">
          <cell r="C1160" t="str">
            <v>HOSPITAL PELÓPIDAS SILVEIRA - CG Nº 017/2022</v>
          </cell>
          <cell r="E1160" t="str">
            <v>ROSINEIDE BEZERRA DE VASCONCELOS SILVA</v>
          </cell>
          <cell r="F1160" t="str">
            <v>2 - Outros Profissionais da Saúde</v>
          </cell>
          <cell r="G1160" t="str">
            <v>3222-05</v>
          </cell>
          <cell r="H1160" t="str">
            <v>08/2026</v>
          </cell>
          <cell r="I1160">
            <v>0</v>
          </cell>
          <cell r="J1160">
            <v>287.24959999999999</v>
          </cell>
          <cell r="K1160">
            <v>0</v>
          </cell>
          <cell r="L1160">
            <v>0</v>
          </cell>
          <cell r="M1160">
            <v>0</v>
          </cell>
          <cell r="O1160">
            <v>2.5299999999999998</v>
          </cell>
          <cell r="R1160">
            <v>0</v>
          </cell>
          <cell r="S1160">
            <v>0</v>
          </cell>
          <cell r="U1160">
            <v>0</v>
          </cell>
          <cell r="X1160" t="str">
            <v>-</v>
          </cell>
          <cell r="Y1160">
            <v>0</v>
          </cell>
        </row>
        <row r="1161">
          <cell r="C1161" t="str">
            <v>HOSPITAL PELÓPIDAS SILVEIRA - CG Nº 017/2022</v>
          </cell>
          <cell r="E1161" t="str">
            <v>ROSINEIDE DE BRITO SOARES</v>
          </cell>
          <cell r="F1161" t="str">
            <v>3 - Administrativo</v>
          </cell>
          <cell r="G1161" t="str">
            <v>5174-10</v>
          </cell>
          <cell r="H1161" t="str">
            <v>08/2026</v>
          </cell>
          <cell r="I1161">
            <v>0</v>
          </cell>
          <cell r="J1161">
            <v>131.32400000000001</v>
          </cell>
          <cell r="K1161">
            <v>0</v>
          </cell>
          <cell r="L1161">
            <v>199.55</v>
          </cell>
          <cell r="M1161">
            <v>33.340000000000003</v>
          </cell>
          <cell r="O1161">
            <v>32.425933202357562</v>
          </cell>
          <cell r="R1161">
            <v>389.97731039883809</v>
          </cell>
          <cell r="S1161">
            <v>100.03</v>
          </cell>
          <cell r="U1161">
            <v>0</v>
          </cell>
          <cell r="X1161" t="str">
            <v>-</v>
          </cell>
          <cell r="Y1161">
            <v>0</v>
          </cell>
        </row>
        <row r="1162">
          <cell r="C1162" t="str">
            <v>HOSPITAL PELÓPIDAS SILVEIRA - CG Nº 017/2022</v>
          </cell>
          <cell r="E1162" t="str">
            <v>ROSIVALDO FRANCISCO DE QUEIROZ</v>
          </cell>
          <cell r="F1162" t="str">
            <v>3 - Administrativo</v>
          </cell>
          <cell r="G1162" t="str">
            <v>9511-05</v>
          </cell>
          <cell r="H1162" t="str">
            <v>08/2026</v>
          </cell>
          <cell r="I1162">
            <v>0</v>
          </cell>
          <cell r="J1162">
            <v>246.54079999999999</v>
          </cell>
          <cell r="K1162">
            <v>0</v>
          </cell>
          <cell r="L1162">
            <v>199.55</v>
          </cell>
          <cell r="M1162">
            <v>44</v>
          </cell>
          <cell r="O1162">
            <v>32.425933202357562</v>
          </cell>
          <cell r="R1162">
            <v>150.12333113233049</v>
          </cell>
          <cell r="S1162">
            <v>142.12</v>
          </cell>
          <cell r="U1162">
            <v>0</v>
          </cell>
          <cell r="X1162" t="str">
            <v>-</v>
          </cell>
          <cell r="Y1162">
            <v>0</v>
          </cell>
        </row>
        <row r="1163">
          <cell r="C1163" t="str">
            <v>HOSPITAL PELÓPIDAS SILVEIRA - CG Nº 017/2022</v>
          </cell>
          <cell r="E1163" t="str">
            <v>ROSY DELANY DE FRANCA OLIVEIRA</v>
          </cell>
          <cell r="F1163" t="str">
            <v>2 - Outros Profissionais da Saúde</v>
          </cell>
          <cell r="G1163" t="str">
            <v>2236-05</v>
          </cell>
          <cell r="H1163" t="str">
            <v>08/2026</v>
          </cell>
          <cell r="I1163">
            <v>0</v>
          </cell>
          <cell r="J1163">
            <v>222.20079999999999</v>
          </cell>
          <cell r="K1163">
            <v>0</v>
          </cell>
          <cell r="L1163">
            <v>0</v>
          </cell>
          <cell r="M1163">
            <v>0</v>
          </cell>
          <cell r="O1163">
            <v>5.31</v>
          </cell>
          <cell r="R1163">
            <v>0</v>
          </cell>
          <cell r="S1163">
            <v>0</v>
          </cell>
          <cell r="U1163">
            <v>0</v>
          </cell>
          <cell r="X1163" t="str">
            <v>-</v>
          </cell>
          <cell r="Y1163">
            <v>0</v>
          </cell>
        </row>
        <row r="1164">
          <cell r="C1164" t="str">
            <v>HOSPITAL PELÓPIDAS SILVEIRA - CG Nº 017/2022</v>
          </cell>
          <cell r="E1164" t="str">
            <v>ROZELLY KELLI BARBOSA DE MEDEIROS</v>
          </cell>
          <cell r="F1164" t="str">
            <v>2 - Outros Profissionais da Saúde</v>
          </cell>
          <cell r="G1164" t="str">
            <v>3222-05</v>
          </cell>
          <cell r="H1164" t="str">
            <v>08/2026</v>
          </cell>
          <cell r="I1164">
            <v>0</v>
          </cell>
          <cell r="J1164">
            <v>312.11520000000002</v>
          </cell>
          <cell r="K1164">
            <v>0</v>
          </cell>
          <cell r="L1164">
            <v>0</v>
          </cell>
          <cell r="M1164">
            <v>0</v>
          </cell>
          <cell r="O1164">
            <v>2.5299999999999998</v>
          </cell>
          <cell r="R1164">
            <v>223.92455552202514</v>
          </cell>
          <cell r="S1164">
            <v>97.26</v>
          </cell>
          <cell r="U1164">
            <v>0</v>
          </cell>
          <cell r="X1164" t="str">
            <v>-</v>
          </cell>
          <cell r="Y1164">
            <v>0</v>
          </cell>
        </row>
        <row r="1165">
          <cell r="C1165" t="str">
            <v>HOSPITAL PELÓPIDAS SILVEIRA - CG Nº 017/2022</v>
          </cell>
          <cell r="E1165" t="str">
            <v>RUAN VITOR SANTOS DE ANDRADE</v>
          </cell>
          <cell r="F1165" t="str">
            <v>3 - Administrativo</v>
          </cell>
          <cell r="G1165" t="str">
            <v>4110-10</v>
          </cell>
          <cell r="H1165" t="str">
            <v>08/2026</v>
          </cell>
          <cell r="I1165">
            <v>0</v>
          </cell>
          <cell r="J1165">
            <v>133.3784</v>
          </cell>
          <cell r="K1165">
            <v>0</v>
          </cell>
          <cell r="L1165">
            <v>0</v>
          </cell>
          <cell r="M1165">
            <v>0</v>
          </cell>
          <cell r="O1165">
            <v>0</v>
          </cell>
          <cell r="R1165">
            <v>150.12333113233049</v>
          </cell>
          <cell r="S1165">
            <v>80.03</v>
          </cell>
          <cell r="U1165">
            <v>0</v>
          </cell>
          <cell r="X1165" t="str">
            <v>-</v>
          </cell>
          <cell r="Y1165">
            <v>0</v>
          </cell>
        </row>
        <row r="1166">
          <cell r="C1166" t="str">
            <v>HOSPITAL PELÓPIDAS SILVEIRA - CG Nº 017/2022</v>
          </cell>
          <cell r="E1166" t="str">
            <v>RUBMAR BATISTA CAMPOS</v>
          </cell>
          <cell r="F1166" t="str">
            <v>3 - Administrativo</v>
          </cell>
          <cell r="G1166" t="str">
            <v>5143-20</v>
          </cell>
          <cell r="H1166" t="str">
            <v>08/2026</v>
          </cell>
          <cell r="I1166">
            <v>0</v>
          </cell>
          <cell r="J1166">
            <v>231.51679999999999</v>
          </cell>
          <cell r="K1166">
            <v>0</v>
          </cell>
          <cell r="L1166">
            <v>199.55</v>
          </cell>
          <cell r="M1166">
            <v>33.340000000000003</v>
          </cell>
          <cell r="O1166">
            <v>32.425933202357562</v>
          </cell>
          <cell r="R1166">
            <v>150.12333113233049</v>
          </cell>
          <cell r="S1166">
            <v>100.03</v>
          </cell>
          <cell r="U1166">
            <v>0</v>
          </cell>
          <cell r="X1166" t="str">
            <v>-</v>
          </cell>
          <cell r="Y1166">
            <v>0</v>
          </cell>
        </row>
        <row r="1167">
          <cell r="C1167" t="str">
            <v>HOSPITAL PELÓPIDAS SILVEIRA - CG Nº 017/2022</v>
          </cell>
          <cell r="E1167" t="str">
            <v>RUTE DA SILVA OLIVEIRA</v>
          </cell>
          <cell r="F1167" t="str">
            <v>2 - Outros Profissionais da Saúde</v>
          </cell>
          <cell r="G1167" t="str">
            <v>5211-30</v>
          </cell>
          <cell r="H1167" t="str">
            <v>08/2026</v>
          </cell>
          <cell r="I1167">
            <v>0</v>
          </cell>
          <cell r="J1167">
            <v>167.06639999999999</v>
          </cell>
          <cell r="K1167">
            <v>0</v>
          </cell>
          <cell r="L1167">
            <v>199.55</v>
          </cell>
          <cell r="M1167">
            <v>36.82</v>
          </cell>
          <cell r="O1167">
            <v>32.425933202357562</v>
          </cell>
          <cell r="R1167">
            <v>150.12333113233049</v>
          </cell>
          <cell r="S1167">
            <v>110.45</v>
          </cell>
          <cell r="U1167">
            <v>0</v>
          </cell>
          <cell r="X1167" t="str">
            <v>-</v>
          </cell>
          <cell r="Y1167">
            <v>0</v>
          </cell>
        </row>
        <row r="1168">
          <cell r="C1168" t="str">
            <v>HOSPITAL PELÓPIDAS SILVEIRA - CG Nº 017/2022</v>
          </cell>
          <cell r="E1168" t="str">
            <v>RUTE MARIA DA SILVA</v>
          </cell>
          <cell r="F1168" t="str">
            <v>2 - Outros Profissionais da Saúde</v>
          </cell>
          <cell r="G1168" t="str">
            <v>3222-05</v>
          </cell>
          <cell r="H1168" t="str">
            <v>08/2026</v>
          </cell>
          <cell r="I1168">
            <v>0</v>
          </cell>
          <cell r="J1168">
            <v>8.3607999999999993</v>
          </cell>
          <cell r="K1168">
            <v>0</v>
          </cell>
          <cell r="L1168">
            <v>0</v>
          </cell>
          <cell r="M1168">
            <v>0</v>
          </cell>
          <cell r="O1168">
            <v>0</v>
          </cell>
          <cell r="R1168">
            <v>0</v>
          </cell>
          <cell r="S1168">
            <v>0</v>
          </cell>
          <cell r="U1168">
            <v>0</v>
          </cell>
          <cell r="X1168" t="str">
            <v>-</v>
          </cell>
          <cell r="Y1168">
            <v>0</v>
          </cell>
        </row>
        <row r="1169">
          <cell r="C1169" t="str">
            <v>HOSPITAL PELÓPIDAS SILVEIRA - CG Nº 017/2022</v>
          </cell>
          <cell r="E1169" t="str">
            <v>SABRINA EVELIN HENRIQUE DE SANTANA</v>
          </cell>
          <cell r="F1169" t="str">
            <v>2 - Outros Profissionais da Saúde</v>
          </cell>
          <cell r="G1169" t="str">
            <v>5211-30</v>
          </cell>
          <cell r="H1169" t="str">
            <v>08/2026</v>
          </cell>
          <cell r="I1169">
            <v>0</v>
          </cell>
          <cell r="J1169">
            <v>147.27199999999999</v>
          </cell>
          <cell r="K1169">
            <v>0</v>
          </cell>
          <cell r="L1169">
            <v>199.55</v>
          </cell>
          <cell r="M1169">
            <v>36.82</v>
          </cell>
          <cell r="O1169">
            <v>32.425933202357562</v>
          </cell>
          <cell r="R1169">
            <v>150.12333113233049</v>
          </cell>
          <cell r="S1169">
            <v>110.45</v>
          </cell>
          <cell r="U1169">
            <v>0</v>
          </cell>
          <cell r="X1169" t="str">
            <v>-</v>
          </cell>
          <cell r="Y1169">
            <v>0</v>
          </cell>
        </row>
        <row r="1170">
          <cell r="C1170" t="str">
            <v>HOSPITAL PELÓPIDAS SILVEIRA - CG Nº 017/2022</v>
          </cell>
          <cell r="E1170" t="str">
            <v>SABTA NAARA DA SILVA</v>
          </cell>
          <cell r="F1170" t="str">
            <v>2 - Outros Profissionais da Saúde</v>
          </cell>
          <cell r="G1170" t="str">
            <v>3222-05</v>
          </cell>
          <cell r="H1170" t="str">
            <v>08/2026</v>
          </cell>
          <cell r="I1170">
            <v>0</v>
          </cell>
          <cell r="J1170">
            <v>283.88</v>
          </cell>
          <cell r="K1170">
            <v>0</v>
          </cell>
          <cell r="L1170">
            <v>0</v>
          </cell>
          <cell r="M1170">
            <v>0</v>
          </cell>
          <cell r="O1170">
            <v>2.5299999999999998</v>
          </cell>
          <cell r="R1170">
            <v>150.12333113233049</v>
          </cell>
          <cell r="S1170">
            <v>85.59</v>
          </cell>
          <cell r="U1170">
            <v>81.02</v>
          </cell>
          <cell r="X1170" t="str">
            <v>Auxílio Básico</v>
          </cell>
          <cell r="Y1170">
            <v>0</v>
          </cell>
        </row>
        <row r="1171">
          <cell r="C1171" t="str">
            <v>HOSPITAL PELÓPIDAS SILVEIRA - CG Nº 017/2022</v>
          </cell>
          <cell r="E1171" t="str">
            <v>SAMANTA MARIA DA SILVA</v>
          </cell>
          <cell r="F1171" t="str">
            <v>2 - Outros Profissionais da Saúde</v>
          </cell>
          <cell r="G1171" t="str">
            <v>3222-05</v>
          </cell>
          <cell r="H1171" t="str">
            <v>08/2026</v>
          </cell>
          <cell r="I1171">
            <v>0</v>
          </cell>
          <cell r="J1171">
            <v>304.15600000000001</v>
          </cell>
          <cell r="K1171">
            <v>0</v>
          </cell>
          <cell r="L1171">
            <v>0</v>
          </cell>
          <cell r="M1171">
            <v>0</v>
          </cell>
          <cell r="O1171">
            <v>2.5299999999999998</v>
          </cell>
          <cell r="R1171">
            <v>297.72577991171977</v>
          </cell>
          <cell r="S1171">
            <v>92.72</v>
          </cell>
          <cell r="U1171">
            <v>75.62</v>
          </cell>
          <cell r="X1171" t="str">
            <v>Auxílio Básico</v>
          </cell>
          <cell r="Y1171">
            <v>0</v>
          </cell>
        </row>
        <row r="1172">
          <cell r="C1172" t="str">
            <v>HOSPITAL PELÓPIDAS SILVEIRA - CG Nº 017/2022</v>
          </cell>
          <cell r="E1172" t="str">
            <v>SAMANTHA WAGNER ALVES DA SILVEIRA</v>
          </cell>
          <cell r="F1172" t="str">
            <v>3 - Administrativo</v>
          </cell>
          <cell r="G1172" t="str">
            <v>5134-30</v>
          </cell>
          <cell r="H1172" t="str">
            <v>08/2026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O1172">
            <v>32.425933202357562</v>
          </cell>
          <cell r="R1172">
            <v>0</v>
          </cell>
          <cell r="S1172">
            <v>0</v>
          </cell>
          <cell r="U1172">
            <v>0</v>
          </cell>
          <cell r="X1172" t="str">
            <v>-</v>
          </cell>
          <cell r="Y1172">
            <v>0</v>
          </cell>
        </row>
        <row r="1173">
          <cell r="C1173" t="str">
            <v>HOSPITAL PELÓPIDAS SILVEIRA - CG Nº 017/2022</v>
          </cell>
          <cell r="E1173" t="str">
            <v>SAMARA DA SILVA BEZERRA</v>
          </cell>
          <cell r="F1173" t="str">
            <v>2 - Outros Profissionais da Saúde</v>
          </cell>
          <cell r="G1173" t="str">
            <v>3222-05</v>
          </cell>
          <cell r="H1173" t="str">
            <v>08/2026</v>
          </cell>
          <cell r="I1173">
            <v>0</v>
          </cell>
          <cell r="J1173">
            <v>286.40879999999999</v>
          </cell>
          <cell r="K1173">
            <v>0</v>
          </cell>
          <cell r="L1173">
            <v>0</v>
          </cell>
          <cell r="M1173">
            <v>0</v>
          </cell>
          <cell r="O1173">
            <v>2.5299999999999998</v>
          </cell>
          <cell r="R1173">
            <v>140.89817808361866</v>
          </cell>
          <cell r="S1173">
            <v>92.07</v>
          </cell>
          <cell r="U1173">
            <v>0</v>
          </cell>
          <cell r="X1173" t="str">
            <v>-</v>
          </cell>
          <cell r="Y1173">
            <v>0</v>
          </cell>
        </row>
        <row r="1174">
          <cell r="C1174" t="str">
            <v>HOSPITAL PELÓPIDAS SILVEIRA - CG Nº 017/2022</v>
          </cell>
          <cell r="E1174" t="str">
            <v>SAMARA TALITA DA SILVA COSTA</v>
          </cell>
          <cell r="F1174" t="str">
            <v>2 - Outros Profissionais da Saúde</v>
          </cell>
          <cell r="G1174" t="str">
            <v>2236-05</v>
          </cell>
          <cell r="H1174" t="str">
            <v>08/2026</v>
          </cell>
          <cell r="I1174">
            <v>0</v>
          </cell>
          <cell r="J1174">
            <v>289.14960000000002</v>
          </cell>
          <cell r="K1174">
            <v>0</v>
          </cell>
          <cell r="L1174">
            <v>0</v>
          </cell>
          <cell r="M1174">
            <v>0</v>
          </cell>
          <cell r="O1174">
            <v>5.31</v>
          </cell>
          <cell r="R1174">
            <v>0</v>
          </cell>
          <cell r="S1174">
            <v>0</v>
          </cell>
          <cell r="U1174">
            <v>0</v>
          </cell>
          <cell r="X1174" t="str">
            <v>-</v>
          </cell>
          <cell r="Y1174">
            <v>0</v>
          </cell>
        </row>
        <row r="1175">
          <cell r="C1175" t="str">
            <v>HOSPITAL PELÓPIDAS SILVEIRA - CG Nº 017/2022</v>
          </cell>
          <cell r="E1175" t="str">
            <v>SAMELA CRISTINA GONCALVES SANTOS</v>
          </cell>
          <cell r="F1175" t="str">
            <v>2 - Outros Profissionais da Saúde</v>
          </cell>
          <cell r="G1175" t="str">
            <v>3222-05</v>
          </cell>
          <cell r="H1175" t="str">
            <v>08/2026</v>
          </cell>
          <cell r="I1175">
            <v>0</v>
          </cell>
          <cell r="J1175">
            <v>306.2208</v>
          </cell>
          <cell r="K1175">
            <v>0</v>
          </cell>
          <cell r="L1175">
            <v>0</v>
          </cell>
          <cell r="M1175">
            <v>0</v>
          </cell>
          <cell r="O1175">
            <v>2.5299999999999998</v>
          </cell>
          <cell r="R1175">
            <v>0</v>
          </cell>
          <cell r="S1175">
            <v>0</v>
          </cell>
          <cell r="U1175">
            <v>0</v>
          </cell>
          <cell r="X1175" t="str">
            <v>-</v>
          </cell>
          <cell r="Y1175">
            <v>0</v>
          </cell>
        </row>
        <row r="1176">
          <cell r="C1176" t="str">
            <v>HOSPITAL PELÓPIDAS SILVEIRA - CG Nº 017/2022</v>
          </cell>
          <cell r="E1176" t="str">
            <v>SAMUEL CARNEIRO DA SILVA</v>
          </cell>
          <cell r="F1176" t="str">
            <v>2 - Outros Profissionais da Saúde</v>
          </cell>
          <cell r="G1176" t="str">
            <v>5211-30</v>
          </cell>
          <cell r="H1176" t="str">
            <v>08/2026</v>
          </cell>
          <cell r="I1176">
            <v>0</v>
          </cell>
          <cell r="J1176">
            <v>204.58080000000001</v>
          </cell>
          <cell r="K1176">
            <v>0</v>
          </cell>
          <cell r="L1176">
            <v>199.55</v>
          </cell>
          <cell r="M1176">
            <v>36.82</v>
          </cell>
          <cell r="O1176">
            <v>32.425933202357562</v>
          </cell>
          <cell r="R1176">
            <v>297.72577991171977</v>
          </cell>
          <cell r="S1176">
            <v>110.45</v>
          </cell>
          <cell r="U1176">
            <v>0</v>
          </cell>
          <cell r="X1176" t="str">
            <v>-</v>
          </cell>
          <cell r="Y1176">
            <v>0</v>
          </cell>
        </row>
        <row r="1177">
          <cell r="C1177" t="str">
            <v>HOSPITAL PELÓPIDAS SILVEIRA - CG Nº 017/2022</v>
          </cell>
          <cell r="E1177" t="str">
            <v>SANDOVAL GOMES DE SOUZA</v>
          </cell>
          <cell r="F1177" t="str">
            <v>2 - Outros Profissionais da Saúde</v>
          </cell>
          <cell r="G1177" t="str">
            <v>5211-30</v>
          </cell>
          <cell r="H1177" t="str">
            <v>08/2026</v>
          </cell>
          <cell r="I1177">
            <v>0</v>
          </cell>
          <cell r="J1177">
            <v>167.1952</v>
          </cell>
          <cell r="K1177">
            <v>0</v>
          </cell>
          <cell r="L1177">
            <v>199.55</v>
          </cell>
          <cell r="M1177">
            <v>36.82</v>
          </cell>
          <cell r="O1177">
            <v>32.425933202357562</v>
          </cell>
          <cell r="R1177">
            <v>279.27547381429611</v>
          </cell>
          <cell r="S1177">
            <v>110.45</v>
          </cell>
          <cell r="U1177">
            <v>0</v>
          </cell>
          <cell r="X1177" t="str">
            <v>-</v>
          </cell>
          <cell r="Y1177">
            <v>0</v>
          </cell>
        </row>
        <row r="1178">
          <cell r="C1178" t="str">
            <v>HOSPITAL PELÓPIDAS SILVEIRA - CG Nº 017/2022</v>
          </cell>
          <cell r="E1178" t="str">
            <v>SANDRA BASILIO SOARES</v>
          </cell>
          <cell r="F1178" t="str">
            <v>3 - Administrativo</v>
          </cell>
          <cell r="G1178" t="str">
            <v>4110-30</v>
          </cell>
          <cell r="H1178" t="str">
            <v>08/2026</v>
          </cell>
          <cell r="I1178">
            <v>0</v>
          </cell>
          <cell r="J1178">
            <v>192.00319999999999</v>
          </cell>
          <cell r="K1178">
            <v>0</v>
          </cell>
          <cell r="L1178">
            <v>199.55</v>
          </cell>
          <cell r="M1178">
            <v>44</v>
          </cell>
          <cell r="O1178">
            <v>32.425933202357562</v>
          </cell>
          <cell r="R1178">
            <v>0</v>
          </cell>
          <cell r="S1178">
            <v>0</v>
          </cell>
          <cell r="U1178">
            <v>0</v>
          </cell>
          <cell r="X1178" t="str">
            <v>-</v>
          </cell>
          <cell r="Y1178">
            <v>0</v>
          </cell>
        </row>
        <row r="1179">
          <cell r="C1179" t="str">
            <v>HOSPITAL PELÓPIDAS SILVEIRA - CG Nº 017/2022</v>
          </cell>
          <cell r="E1179" t="str">
            <v>SANDRA CAMPELO DA SILVA</v>
          </cell>
          <cell r="F1179" t="str">
            <v>3 - Administrativo</v>
          </cell>
          <cell r="G1179" t="str">
            <v>5163-45</v>
          </cell>
          <cell r="H1179" t="str">
            <v>08/2026</v>
          </cell>
          <cell r="I1179">
            <v>0</v>
          </cell>
          <cell r="J1179">
            <v>260.8304</v>
          </cell>
          <cell r="K1179">
            <v>0</v>
          </cell>
          <cell r="L1179">
            <v>0</v>
          </cell>
          <cell r="M1179">
            <v>0</v>
          </cell>
          <cell r="O1179">
            <v>32.425933202357562</v>
          </cell>
          <cell r="R1179">
            <v>297.72577991171977</v>
          </cell>
          <cell r="S1179">
            <v>89.29</v>
          </cell>
          <cell r="U1179">
            <v>0</v>
          </cell>
          <cell r="X1179" t="str">
            <v>-</v>
          </cell>
          <cell r="Y1179">
            <v>0</v>
          </cell>
        </row>
        <row r="1180">
          <cell r="C1180" t="str">
            <v>HOSPITAL PELÓPIDAS SILVEIRA - CG Nº 017/2022</v>
          </cell>
          <cell r="E1180" t="str">
            <v>SANDRA CRISTINA LIMA DE ARAUJO</v>
          </cell>
          <cell r="F1180" t="str">
            <v>2 - Outros Profissionais da Saúde</v>
          </cell>
          <cell r="G1180" t="str">
            <v>3222-05</v>
          </cell>
          <cell r="H1180" t="str">
            <v>08/2026</v>
          </cell>
          <cell r="I1180">
            <v>0</v>
          </cell>
          <cell r="J1180">
            <v>285.56720000000001</v>
          </cell>
          <cell r="K1180">
            <v>0</v>
          </cell>
          <cell r="L1180">
            <v>199.55</v>
          </cell>
          <cell r="M1180">
            <v>32.42</v>
          </cell>
          <cell r="O1180">
            <v>2.5299999999999998</v>
          </cell>
          <cell r="R1180">
            <v>0</v>
          </cell>
          <cell r="S1180">
            <v>0</v>
          </cell>
          <cell r="U1180">
            <v>0</v>
          </cell>
          <cell r="X1180" t="str">
            <v>-</v>
          </cell>
          <cell r="Y1180">
            <v>0</v>
          </cell>
        </row>
        <row r="1181">
          <cell r="C1181" t="str">
            <v>HOSPITAL PELÓPIDAS SILVEIRA - CG Nº 017/2022</v>
          </cell>
          <cell r="E1181" t="str">
            <v>SANDRA LUCIA DE SOUZA E SILVA</v>
          </cell>
          <cell r="F1181" t="str">
            <v>3 - Administrativo</v>
          </cell>
          <cell r="G1181" t="str">
            <v>4110-10</v>
          </cell>
          <cell r="H1181" t="str">
            <v>08/2026</v>
          </cell>
          <cell r="I1181">
            <v>0</v>
          </cell>
          <cell r="J1181">
            <v>155.92160000000001</v>
          </cell>
          <cell r="K1181">
            <v>0</v>
          </cell>
          <cell r="L1181">
            <v>199.55</v>
          </cell>
          <cell r="M1181">
            <v>33.340000000000003</v>
          </cell>
          <cell r="O1181">
            <v>32.425933202357562</v>
          </cell>
          <cell r="R1181">
            <v>0</v>
          </cell>
          <cell r="S1181">
            <v>0</v>
          </cell>
          <cell r="U1181">
            <v>0</v>
          </cell>
          <cell r="X1181" t="str">
            <v>-</v>
          </cell>
          <cell r="Y1181">
            <v>0</v>
          </cell>
        </row>
        <row r="1182">
          <cell r="C1182" t="str">
            <v>HOSPITAL PELÓPIDAS SILVEIRA - CG Nº 017/2022</v>
          </cell>
          <cell r="E1182" t="str">
            <v>SANDRA MADALENA DA SILVA</v>
          </cell>
          <cell r="F1182" t="str">
            <v>2 - Outros Profissionais da Saúde</v>
          </cell>
          <cell r="G1182" t="str">
            <v>2235-05</v>
          </cell>
          <cell r="H1182" t="str">
            <v>08/2026</v>
          </cell>
          <cell r="I1182">
            <v>0</v>
          </cell>
          <cell r="J1182">
            <v>479.43360000000001</v>
          </cell>
          <cell r="K1182">
            <v>0</v>
          </cell>
          <cell r="L1182">
            <v>199.55</v>
          </cell>
          <cell r="M1182">
            <v>3.59</v>
          </cell>
          <cell r="O1182">
            <v>5.31</v>
          </cell>
          <cell r="R1182">
            <v>214.69940247331331</v>
          </cell>
          <cell r="S1182">
            <v>141.47</v>
          </cell>
          <cell r="U1182">
            <v>0</v>
          </cell>
          <cell r="X1182" t="str">
            <v>-</v>
          </cell>
          <cell r="Y1182">
            <v>0</v>
          </cell>
        </row>
        <row r="1183">
          <cell r="C1183" t="str">
            <v>HOSPITAL PELÓPIDAS SILVEIRA - CG Nº 017/2022</v>
          </cell>
          <cell r="E1183" t="str">
            <v>SANDRA MARIA DE ANDRADE</v>
          </cell>
          <cell r="F1183" t="str">
            <v>2 - Outros Profissionais da Saúde</v>
          </cell>
          <cell r="G1183" t="str">
            <v>3242-05</v>
          </cell>
          <cell r="H1183" t="str">
            <v>08/2026</v>
          </cell>
          <cell r="I1183">
            <v>0</v>
          </cell>
          <cell r="J1183">
            <v>166.93440000000001</v>
          </cell>
          <cell r="K1183">
            <v>0</v>
          </cell>
          <cell r="L1183">
            <v>199.55</v>
          </cell>
          <cell r="M1183">
            <v>35.57</v>
          </cell>
          <cell r="O1183">
            <v>2.5299999999999998</v>
          </cell>
          <cell r="R1183">
            <v>140.89817808361866</v>
          </cell>
          <cell r="S1183">
            <v>106.7</v>
          </cell>
          <cell r="U1183">
            <v>0</v>
          </cell>
          <cell r="X1183" t="str">
            <v>-</v>
          </cell>
          <cell r="Y1183">
            <v>0</v>
          </cell>
        </row>
        <row r="1184">
          <cell r="C1184" t="str">
            <v>HOSPITAL PELÓPIDAS SILVEIRA - CG Nº 017/2022</v>
          </cell>
          <cell r="E1184" t="str">
            <v>SANDRA PIMENTEL MONTEIRO</v>
          </cell>
          <cell r="F1184" t="str">
            <v>3 - Administrativo</v>
          </cell>
          <cell r="G1184" t="str">
            <v>5134-30</v>
          </cell>
          <cell r="H1184" t="str">
            <v>08/2026</v>
          </cell>
          <cell r="I1184">
            <v>0</v>
          </cell>
          <cell r="J1184">
            <v>198.87520000000001</v>
          </cell>
          <cell r="K1184">
            <v>0</v>
          </cell>
          <cell r="L1184">
            <v>199.55</v>
          </cell>
          <cell r="M1184">
            <v>33.340000000000003</v>
          </cell>
          <cell r="O1184">
            <v>32.425933202357562</v>
          </cell>
          <cell r="R1184">
            <v>279.27547381429611</v>
          </cell>
          <cell r="S1184">
            <v>100.03</v>
          </cell>
          <cell r="U1184">
            <v>0</v>
          </cell>
          <cell r="X1184" t="str">
            <v>-</v>
          </cell>
          <cell r="Y1184">
            <v>0</v>
          </cell>
        </row>
        <row r="1185">
          <cell r="C1185" t="str">
            <v>HOSPITAL PELÓPIDAS SILVEIRA - CG Nº 017/2022</v>
          </cell>
          <cell r="E1185" t="str">
            <v>SANDREANE SANTINO DA SILVA</v>
          </cell>
          <cell r="F1185" t="str">
            <v>3 - Administrativo</v>
          </cell>
          <cell r="G1185" t="str">
            <v>4110-10</v>
          </cell>
          <cell r="H1185" t="str">
            <v>08/2026</v>
          </cell>
          <cell r="I1185">
            <v>0</v>
          </cell>
          <cell r="J1185">
            <v>133.37520000000001</v>
          </cell>
          <cell r="K1185">
            <v>0</v>
          </cell>
          <cell r="L1185">
            <v>199.55</v>
          </cell>
          <cell r="M1185">
            <v>33.340000000000003</v>
          </cell>
          <cell r="O1185">
            <v>32.425933202357562</v>
          </cell>
          <cell r="R1185">
            <v>223.92455552202514</v>
          </cell>
          <cell r="S1185">
            <v>100.03</v>
          </cell>
          <cell r="U1185">
            <v>0</v>
          </cell>
          <cell r="X1185" t="str">
            <v>-</v>
          </cell>
          <cell r="Y1185">
            <v>0</v>
          </cell>
        </row>
        <row r="1186">
          <cell r="C1186" t="str">
            <v>HOSPITAL PELÓPIDAS SILVEIRA - CG Nº 017/2022</v>
          </cell>
          <cell r="E1186" t="str">
            <v>SANDRINE GISELLA SANTANA DE SOUZA BOTELHO</v>
          </cell>
          <cell r="F1186" t="str">
            <v>2 - Outros Profissionais da Saúde</v>
          </cell>
          <cell r="G1186" t="str">
            <v>3222-05</v>
          </cell>
          <cell r="H1186" t="str">
            <v>08/2026</v>
          </cell>
          <cell r="I1186">
            <v>0</v>
          </cell>
          <cell r="J1186">
            <v>285.10399999999998</v>
          </cell>
          <cell r="K1186">
            <v>0</v>
          </cell>
          <cell r="L1186">
            <v>199.55</v>
          </cell>
          <cell r="M1186">
            <v>32.42</v>
          </cell>
          <cell r="O1186">
            <v>2.5299999999999998</v>
          </cell>
          <cell r="R1186">
            <v>0</v>
          </cell>
          <cell r="S1186">
            <v>0</v>
          </cell>
          <cell r="U1186">
            <v>0</v>
          </cell>
          <cell r="X1186" t="str">
            <v>-</v>
          </cell>
          <cell r="Y1186">
            <v>0</v>
          </cell>
        </row>
        <row r="1187">
          <cell r="C1187" t="str">
            <v>HOSPITAL PELÓPIDAS SILVEIRA - CG Nº 017/2022</v>
          </cell>
          <cell r="E1187" t="str">
            <v>SARA FERREIRA TORRES</v>
          </cell>
          <cell r="F1187" t="str">
            <v>2 - Outros Profissionais da Saúde</v>
          </cell>
          <cell r="G1187" t="str">
            <v>2237-10</v>
          </cell>
          <cell r="H1187" t="str">
            <v>08/2026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O1187">
            <v>2.5299999999999998</v>
          </cell>
          <cell r="R1187">
            <v>0</v>
          </cell>
          <cell r="S1187">
            <v>0</v>
          </cell>
          <cell r="U1187">
            <v>0</v>
          </cell>
          <cell r="X1187" t="str">
            <v>-</v>
          </cell>
          <cell r="Y1187">
            <v>0</v>
          </cell>
        </row>
        <row r="1188">
          <cell r="C1188" t="str">
            <v>HOSPITAL PELÓPIDAS SILVEIRA - CG Nº 017/2022</v>
          </cell>
          <cell r="E1188" t="str">
            <v>SARA STHEFANY DAS CHAGAS FERREIRA</v>
          </cell>
          <cell r="F1188" t="str">
            <v>2 - Outros Profissionais da Saúde</v>
          </cell>
          <cell r="G1188" t="str">
            <v>3222-05</v>
          </cell>
          <cell r="H1188" t="str">
            <v>08/2026</v>
          </cell>
          <cell r="I1188">
            <v>0</v>
          </cell>
          <cell r="J1188">
            <v>282.14</v>
          </cell>
          <cell r="K1188">
            <v>0</v>
          </cell>
          <cell r="L1188">
            <v>199.55</v>
          </cell>
          <cell r="M1188">
            <v>32.42</v>
          </cell>
          <cell r="O1188">
            <v>2.5299999999999998</v>
          </cell>
          <cell r="R1188">
            <v>279.27547381429611</v>
          </cell>
          <cell r="S1188">
            <v>94.67</v>
          </cell>
          <cell r="U1188">
            <v>0</v>
          </cell>
          <cell r="X1188" t="str">
            <v>-</v>
          </cell>
          <cell r="Y1188">
            <v>0</v>
          </cell>
        </row>
        <row r="1189">
          <cell r="C1189" t="str">
            <v>HOSPITAL PELÓPIDAS SILVEIRA - CG Nº 017/2022</v>
          </cell>
          <cell r="E1189" t="str">
            <v>SARA TWANY FRANCISCA DA SILVA</v>
          </cell>
          <cell r="F1189" t="str">
            <v>2 - Outros Profissionais da Saúde</v>
          </cell>
          <cell r="G1189" t="str">
            <v>5211-30</v>
          </cell>
          <cell r="H1189" t="str">
            <v>08/2026</v>
          </cell>
          <cell r="I1189">
            <v>0</v>
          </cell>
          <cell r="J1189">
            <v>167.02160000000001</v>
          </cell>
          <cell r="K1189">
            <v>0</v>
          </cell>
          <cell r="L1189">
            <v>199.55</v>
          </cell>
          <cell r="M1189">
            <v>36.82</v>
          </cell>
          <cell r="O1189">
            <v>32.425933202357562</v>
          </cell>
          <cell r="R1189">
            <v>150.12333113233049</v>
          </cell>
          <cell r="S1189">
            <v>103.09</v>
          </cell>
          <cell r="U1189">
            <v>0</v>
          </cell>
          <cell r="X1189" t="str">
            <v>-</v>
          </cell>
          <cell r="Y1189">
            <v>0</v>
          </cell>
        </row>
        <row r="1190">
          <cell r="C1190" t="str">
            <v>HOSPITAL PELÓPIDAS SILVEIRA - CG Nº 017/2022</v>
          </cell>
          <cell r="E1190" t="str">
            <v>SAULO CESAR DA SILVA</v>
          </cell>
          <cell r="F1190" t="str">
            <v>3 - Administrativo</v>
          </cell>
          <cell r="G1190" t="str">
            <v>4201-25</v>
          </cell>
          <cell r="H1190" t="str">
            <v>08/2026</v>
          </cell>
          <cell r="I1190">
            <v>0</v>
          </cell>
          <cell r="J1190">
            <v>234.60640000000001</v>
          </cell>
          <cell r="K1190">
            <v>0</v>
          </cell>
          <cell r="L1190">
            <v>199.55</v>
          </cell>
          <cell r="M1190">
            <v>44</v>
          </cell>
          <cell r="O1190">
            <v>32.425933202357562</v>
          </cell>
          <cell r="R1190">
            <v>0</v>
          </cell>
          <cell r="S1190">
            <v>0</v>
          </cell>
          <cell r="U1190">
            <v>0</v>
          </cell>
          <cell r="X1190" t="str">
            <v>-</v>
          </cell>
          <cell r="Y1190">
            <v>0</v>
          </cell>
        </row>
        <row r="1191">
          <cell r="C1191" t="str">
            <v>HOSPITAL PELÓPIDAS SILVEIRA - CG Nº 017/2022</v>
          </cell>
          <cell r="E1191" t="str">
            <v>SEBASTIANA RUTE SOUZA</v>
          </cell>
          <cell r="F1191" t="str">
            <v>3 - Administrativo</v>
          </cell>
          <cell r="G1191" t="str">
            <v>1422-05</v>
          </cell>
          <cell r="H1191" t="str">
            <v>08/2026</v>
          </cell>
          <cell r="I1191">
            <v>0</v>
          </cell>
          <cell r="J1191">
            <v>870.69359999999995</v>
          </cell>
          <cell r="K1191">
            <v>0</v>
          </cell>
          <cell r="L1191">
            <v>199.55</v>
          </cell>
          <cell r="M1191">
            <v>44</v>
          </cell>
          <cell r="O1191">
            <v>32.425933202357562</v>
          </cell>
          <cell r="R1191">
            <v>0</v>
          </cell>
          <cell r="S1191">
            <v>0</v>
          </cell>
          <cell r="U1191">
            <v>0</v>
          </cell>
          <cell r="X1191" t="str">
            <v>-</v>
          </cell>
          <cell r="Y1191">
            <v>792</v>
          </cell>
          <cell r="AB1191" t="str">
            <v>Ajuda de custo</v>
          </cell>
        </row>
        <row r="1192">
          <cell r="C1192" t="str">
            <v>HOSPITAL PELÓPIDAS SILVEIRA - CG Nº 017/2022</v>
          </cell>
          <cell r="E1192" t="str">
            <v>SELLEN MELO PORTELA DE SOUZA</v>
          </cell>
          <cell r="F1192" t="str">
            <v>2 - Outros Profissionais da Saúde</v>
          </cell>
          <cell r="G1192" t="str">
            <v>2235-05</v>
          </cell>
          <cell r="H1192" t="str">
            <v>08/2026</v>
          </cell>
          <cell r="I1192">
            <v>0</v>
          </cell>
          <cell r="J1192">
            <v>603.86080000000004</v>
          </cell>
          <cell r="K1192">
            <v>0</v>
          </cell>
          <cell r="L1192">
            <v>199.55</v>
          </cell>
          <cell r="M1192">
            <v>3.59</v>
          </cell>
          <cell r="O1192">
            <v>5.31</v>
          </cell>
          <cell r="R1192">
            <v>0</v>
          </cell>
          <cell r="S1192">
            <v>0</v>
          </cell>
          <cell r="U1192">
            <v>0</v>
          </cell>
          <cell r="X1192" t="str">
            <v>-</v>
          </cell>
          <cell r="Y1192">
            <v>0</v>
          </cell>
        </row>
        <row r="1193">
          <cell r="C1193" t="str">
            <v>HOSPITAL PELÓPIDAS SILVEIRA - CG Nº 017/2022</v>
          </cell>
          <cell r="E1193" t="str">
            <v>SERGIO FILIPE COSTA DAS CHAGAS</v>
          </cell>
          <cell r="F1193" t="str">
            <v>2 - Outros Profissionais da Saúde</v>
          </cell>
          <cell r="G1193" t="str">
            <v>5151-10</v>
          </cell>
          <cell r="H1193" t="str">
            <v>08/2026</v>
          </cell>
          <cell r="I1193">
            <v>0</v>
          </cell>
          <cell r="J1193">
            <v>157.5248</v>
          </cell>
          <cell r="K1193">
            <v>0</v>
          </cell>
          <cell r="L1193">
            <v>199.55</v>
          </cell>
          <cell r="M1193">
            <v>33.340000000000003</v>
          </cell>
          <cell r="O1193">
            <v>32.425933202357562</v>
          </cell>
          <cell r="R1193">
            <v>279.27547381429611</v>
          </cell>
          <cell r="S1193">
            <v>91.97</v>
          </cell>
          <cell r="U1193">
            <v>0</v>
          </cell>
          <cell r="X1193" t="str">
            <v>-</v>
          </cell>
          <cell r="Y1193">
            <v>0</v>
          </cell>
        </row>
        <row r="1194">
          <cell r="C1194" t="str">
            <v>HOSPITAL PELÓPIDAS SILVEIRA - CG Nº 017/2022</v>
          </cell>
          <cell r="E1194" t="str">
            <v>SERGIO GONCALVES FILHO</v>
          </cell>
          <cell r="F1194" t="str">
            <v>3 - Administrativo</v>
          </cell>
          <cell r="G1194" t="str">
            <v>5142-25</v>
          </cell>
          <cell r="H1194" t="str">
            <v>08/2026</v>
          </cell>
          <cell r="I1194">
            <v>0</v>
          </cell>
          <cell r="J1194">
            <v>181.1592</v>
          </cell>
          <cell r="K1194">
            <v>0</v>
          </cell>
          <cell r="L1194">
            <v>199.55</v>
          </cell>
          <cell r="M1194">
            <v>33.340000000000003</v>
          </cell>
          <cell r="O1194">
            <v>32.425933202357562</v>
          </cell>
          <cell r="R1194">
            <v>0</v>
          </cell>
          <cell r="S1194">
            <v>0</v>
          </cell>
          <cell r="U1194">
            <v>0</v>
          </cell>
          <cell r="X1194" t="str">
            <v>-</v>
          </cell>
          <cell r="Y1194">
            <v>0</v>
          </cell>
        </row>
        <row r="1195">
          <cell r="C1195" t="str">
            <v>HOSPITAL PELÓPIDAS SILVEIRA - CG Nº 017/2022</v>
          </cell>
          <cell r="E1195" t="str">
            <v>SERGIO HENRIQUE QUINTANS DE SOUZA E SILVA</v>
          </cell>
          <cell r="F1195" t="str">
            <v>3 - Administrativo</v>
          </cell>
          <cell r="G1195" t="str">
            <v>7823-05</v>
          </cell>
          <cell r="H1195" t="str">
            <v>08/2026</v>
          </cell>
          <cell r="I1195">
            <v>0</v>
          </cell>
          <cell r="J1195">
            <v>211.91839999999999</v>
          </cell>
          <cell r="K1195">
            <v>0</v>
          </cell>
          <cell r="L1195">
            <v>199.55</v>
          </cell>
          <cell r="M1195">
            <v>40.07</v>
          </cell>
          <cell r="O1195">
            <v>32.425933202357562</v>
          </cell>
          <cell r="R1195">
            <v>0</v>
          </cell>
          <cell r="S1195">
            <v>0</v>
          </cell>
          <cell r="U1195">
            <v>0</v>
          </cell>
          <cell r="X1195" t="str">
            <v>-</v>
          </cell>
          <cell r="Y1195">
            <v>0</v>
          </cell>
        </row>
        <row r="1196">
          <cell r="C1196" t="str">
            <v>HOSPITAL PELÓPIDAS SILVEIRA - CG Nº 017/2022</v>
          </cell>
          <cell r="E1196" t="str">
            <v>SERGIO VASCONCELOS DE SOUZA</v>
          </cell>
          <cell r="F1196" t="str">
            <v>3 - Administrativo</v>
          </cell>
          <cell r="G1196" t="str">
            <v>5135-05</v>
          </cell>
          <cell r="H1196" t="str">
            <v>08/2026</v>
          </cell>
          <cell r="I1196">
            <v>0</v>
          </cell>
          <cell r="J1196">
            <v>42.482399999999998</v>
          </cell>
          <cell r="K1196">
            <v>0</v>
          </cell>
          <cell r="L1196">
            <v>0</v>
          </cell>
          <cell r="M1196">
            <v>0</v>
          </cell>
          <cell r="O1196">
            <v>0</v>
          </cell>
          <cell r="R1196">
            <v>48.904411764705884</v>
          </cell>
          <cell r="S1196">
            <v>26.67</v>
          </cell>
          <cell r="U1196">
            <v>0</v>
          </cell>
          <cell r="X1196" t="str">
            <v>-</v>
          </cell>
          <cell r="Y1196">
            <v>0</v>
          </cell>
        </row>
        <row r="1197">
          <cell r="C1197" t="str">
            <v>HOSPITAL PELÓPIDAS SILVEIRA - CG Nº 017/2022</v>
          </cell>
          <cell r="E1197" t="str">
            <v>SEVERINA PAZ DO NASCIMENTO</v>
          </cell>
          <cell r="F1197" t="str">
            <v>3 - Administrativo</v>
          </cell>
          <cell r="G1197" t="str">
            <v>5143-20</v>
          </cell>
          <cell r="H1197" t="str">
            <v>08/2026</v>
          </cell>
          <cell r="I1197">
            <v>0</v>
          </cell>
          <cell r="J1197">
            <v>323.01440000000002</v>
          </cell>
          <cell r="K1197">
            <v>0</v>
          </cell>
          <cell r="L1197">
            <v>199.55</v>
          </cell>
          <cell r="M1197">
            <v>33.340000000000003</v>
          </cell>
          <cell r="O1197">
            <v>32.425933202357562</v>
          </cell>
          <cell r="R1197">
            <v>150.12333113233049</v>
          </cell>
          <cell r="S1197">
            <v>100.03</v>
          </cell>
          <cell r="U1197">
            <v>0</v>
          </cell>
          <cell r="X1197" t="str">
            <v>-</v>
          </cell>
          <cell r="Y1197">
            <v>0</v>
          </cell>
        </row>
        <row r="1198">
          <cell r="C1198" t="str">
            <v>HOSPITAL PELÓPIDAS SILVEIRA - CG Nº 017/2022</v>
          </cell>
          <cell r="E1198" t="str">
            <v>SEVERINA PEREIRA DA SILVA</v>
          </cell>
          <cell r="F1198" t="str">
            <v>2 - Outros Profissionais da Saúde</v>
          </cell>
          <cell r="G1198" t="str">
            <v>3222-05</v>
          </cell>
          <cell r="H1198" t="str">
            <v>08/2026</v>
          </cell>
          <cell r="I1198">
            <v>0</v>
          </cell>
          <cell r="J1198">
            <v>297.31439999999998</v>
          </cell>
          <cell r="K1198">
            <v>0</v>
          </cell>
          <cell r="L1198">
            <v>199.55</v>
          </cell>
          <cell r="M1198">
            <v>32.42</v>
          </cell>
          <cell r="O1198">
            <v>2.5299999999999998</v>
          </cell>
          <cell r="R1198">
            <v>0</v>
          </cell>
          <cell r="S1198">
            <v>0</v>
          </cell>
          <cell r="U1198">
            <v>0</v>
          </cell>
          <cell r="X1198" t="str">
            <v>-</v>
          </cell>
          <cell r="Y1198">
            <v>0</v>
          </cell>
        </row>
        <row r="1199">
          <cell r="C1199" t="str">
            <v>HOSPITAL PELÓPIDAS SILVEIRA - CG Nº 017/2022</v>
          </cell>
          <cell r="E1199" t="str">
            <v>SHARA MILENE OLIVEIRA DOS SANTOS</v>
          </cell>
          <cell r="F1199" t="str">
            <v>2 - Outros Profissionais da Saúde</v>
          </cell>
          <cell r="G1199" t="str">
            <v>3222-05</v>
          </cell>
          <cell r="H1199" t="str">
            <v>08/2026</v>
          </cell>
          <cell r="I1199">
            <v>0</v>
          </cell>
          <cell r="J1199">
            <v>298.00240000000002</v>
          </cell>
          <cell r="K1199">
            <v>0</v>
          </cell>
          <cell r="L1199">
            <v>199.55</v>
          </cell>
          <cell r="M1199">
            <v>32.42</v>
          </cell>
          <cell r="O1199">
            <v>2.5299999999999998</v>
          </cell>
          <cell r="R1199">
            <v>0</v>
          </cell>
          <cell r="S1199">
            <v>0</v>
          </cell>
          <cell r="U1199">
            <v>0</v>
          </cell>
          <cell r="X1199" t="str">
            <v>-</v>
          </cell>
          <cell r="Y1199">
            <v>0</v>
          </cell>
        </row>
        <row r="1200">
          <cell r="C1200" t="str">
            <v>HOSPITAL PELÓPIDAS SILVEIRA - CG Nº 017/2022</v>
          </cell>
          <cell r="E1200" t="str">
            <v>SHIRLEY BEZERRA DA SILVA</v>
          </cell>
          <cell r="F1200" t="str">
            <v>2 - Outros Profissionais da Saúde</v>
          </cell>
          <cell r="G1200" t="str">
            <v>3222-05</v>
          </cell>
          <cell r="H1200" t="str">
            <v>08/2026</v>
          </cell>
          <cell r="I1200">
            <v>0</v>
          </cell>
          <cell r="J1200">
            <v>294.76960000000003</v>
          </cell>
          <cell r="K1200">
            <v>0</v>
          </cell>
          <cell r="L1200">
            <v>0</v>
          </cell>
          <cell r="M1200">
            <v>0</v>
          </cell>
          <cell r="O1200">
            <v>2.5299999999999998</v>
          </cell>
          <cell r="R1200">
            <v>297.72577991171977</v>
          </cell>
          <cell r="S1200">
            <v>91.42</v>
          </cell>
          <cell r="U1200">
            <v>0</v>
          </cell>
          <cell r="X1200" t="str">
            <v>-</v>
          </cell>
          <cell r="Y1200">
            <v>0</v>
          </cell>
        </row>
        <row r="1201">
          <cell r="C1201" t="str">
            <v>HOSPITAL PELÓPIDAS SILVEIRA - CG Nº 017/2022</v>
          </cell>
          <cell r="E1201" t="str">
            <v>SHIRLEYDE SIMPLICIO DE SOUZA FRANCA</v>
          </cell>
          <cell r="F1201" t="str">
            <v>2 - Outros Profissionais da Saúde</v>
          </cell>
          <cell r="G1201" t="str">
            <v>3222-15</v>
          </cell>
          <cell r="H1201" t="str">
            <v>08/2026</v>
          </cell>
          <cell r="I1201">
            <v>0</v>
          </cell>
          <cell r="J1201">
            <v>281.83839999999998</v>
          </cell>
          <cell r="K1201">
            <v>0</v>
          </cell>
          <cell r="L1201">
            <v>199.55</v>
          </cell>
          <cell r="M1201">
            <v>32.42</v>
          </cell>
          <cell r="O1201">
            <v>2.5299999999999998</v>
          </cell>
          <cell r="R1201">
            <v>196.24909637588965</v>
          </cell>
          <cell r="S1201">
            <v>97.26</v>
          </cell>
          <cell r="U1201">
            <v>81.02</v>
          </cell>
          <cell r="X1201" t="str">
            <v>Auxílio Básico</v>
          </cell>
          <cell r="Y1201">
            <v>0</v>
          </cell>
        </row>
        <row r="1202">
          <cell r="C1202" t="str">
            <v>HOSPITAL PELÓPIDAS SILVEIRA - CG Nº 017/2022</v>
          </cell>
          <cell r="E1202" t="str">
            <v>SIBELLY MORGANA BARATA DA SILVA ARAUJO</v>
          </cell>
          <cell r="F1202" t="str">
            <v>2 - Outros Profissionais da Saúde</v>
          </cell>
          <cell r="G1202" t="str">
            <v>2235-05</v>
          </cell>
          <cell r="H1202" t="str">
            <v>08/2026</v>
          </cell>
          <cell r="I1202">
            <v>0</v>
          </cell>
          <cell r="J1202">
            <v>483.91039999999998</v>
          </cell>
          <cell r="K1202">
            <v>0</v>
          </cell>
          <cell r="L1202">
            <v>199.55</v>
          </cell>
          <cell r="M1202">
            <v>3.59</v>
          </cell>
          <cell r="O1202">
            <v>5.31</v>
          </cell>
          <cell r="R1202">
            <v>0</v>
          </cell>
          <cell r="S1202">
            <v>0</v>
          </cell>
          <cell r="U1202">
            <v>0</v>
          </cell>
          <cell r="X1202" t="str">
            <v>-</v>
          </cell>
          <cell r="Y1202">
            <v>0</v>
          </cell>
        </row>
        <row r="1203">
          <cell r="C1203" t="str">
            <v>HOSPITAL PELÓPIDAS SILVEIRA - CG Nº 017/2022</v>
          </cell>
          <cell r="E1203" t="str">
            <v>SILVANA CRISTOVAM DE VASCONCELOS BATISTA</v>
          </cell>
          <cell r="F1203" t="str">
            <v>2 - Outros Profissionais da Saúde</v>
          </cell>
          <cell r="G1203" t="str">
            <v>3222-05</v>
          </cell>
          <cell r="H1203" t="str">
            <v>08/2026</v>
          </cell>
          <cell r="I1203">
            <v>0</v>
          </cell>
          <cell r="J1203">
            <v>294.8064</v>
          </cell>
          <cell r="K1203">
            <v>0</v>
          </cell>
          <cell r="L1203">
            <v>0</v>
          </cell>
          <cell r="M1203">
            <v>0</v>
          </cell>
          <cell r="O1203">
            <v>2.5299999999999998</v>
          </cell>
          <cell r="R1203">
            <v>223.92455552202514</v>
          </cell>
          <cell r="S1203">
            <v>97.26</v>
          </cell>
          <cell r="U1203">
            <v>0</v>
          </cell>
          <cell r="X1203" t="str">
            <v>-</v>
          </cell>
          <cell r="Y1203">
            <v>0</v>
          </cell>
        </row>
        <row r="1204">
          <cell r="C1204" t="str">
            <v>HOSPITAL PELÓPIDAS SILVEIRA - CG Nº 017/2022</v>
          </cell>
          <cell r="E1204" t="str">
            <v>SILVANA MARIA DA SILVA</v>
          </cell>
          <cell r="F1204" t="str">
            <v>3 - Administrativo</v>
          </cell>
          <cell r="G1204" t="str">
            <v>5134-30</v>
          </cell>
          <cell r="H1204" t="str">
            <v>08/2026</v>
          </cell>
          <cell r="I1204">
            <v>0</v>
          </cell>
          <cell r="J1204">
            <v>206.05520000000001</v>
          </cell>
          <cell r="K1204">
            <v>0</v>
          </cell>
          <cell r="L1204">
            <v>199.55</v>
          </cell>
          <cell r="M1204">
            <v>33.340000000000003</v>
          </cell>
          <cell r="O1204">
            <v>32.425933202357562</v>
          </cell>
          <cell r="R1204">
            <v>279.27547381429611</v>
          </cell>
          <cell r="S1204">
            <v>94.66</v>
          </cell>
          <cell r="U1204">
            <v>0</v>
          </cell>
          <cell r="X1204" t="str">
            <v>-</v>
          </cell>
          <cell r="Y1204">
            <v>0</v>
          </cell>
        </row>
        <row r="1205">
          <cell r="C1205" t="str">
            <v>HOSPITAL PELÓPIDAS SILVEIRA - CG Nº 017/2022</v>
          </cell>
          <cell r="E1205" t="str">
            <v>SILVANA MARIA DE CASTRO SILVA</v>
          </cell>
          <cell r="F1205" t="str">
            <v>2 - Outros Profissionais da Saúde</v>
          </cell>
          <cell r="G1205" t="str">
            <v>3242-05</v>
          </cell>
          <cell r="H1205" t="str">
            <v>08/2026</v>
          </cell>
          <cell r="I1205">
            <v>0</v>
          </cell>
          <cell r="J1205">
            <v>117.744</v>
          </cell>
          <cell r="K1205">
            <v>0</v>
          </cell>
          <cell r="L1205">
            <v>199.55</v>
          </cell>
          <cell r="M1205">
            <v>35.57</v>
          </cell>
          <cell r="O1205">
            <v>2.5299999999999998</v>
          </cell>
          <cell r="R1205">
            <v>0</v>
          </cell>
          <cell r="S1205">
            <v>74.69</v>
          </cell>
          <cell r="U1205">
            <v>0</v>
          </cell>
          <cell r="X1205" t="str">
            <v>-</v>
          </cell>
          <cell r="Y1205">
            <v>0</v>
          </cell>
        </row>
        <row r="1206">
          <cell r="C1206" t="str">
            <v>HOSPITAL PELÓPIDAS SILVEIRA - CG Nº 017/2022</v>
          </cell>
          <cell r="E1206" t="str">
            <v>SILVANIA NOVAES DE MOURA</v>
          </cell>
          <cell r="F1206" t="str">
            <v>2 - Outros Profissionais da Saúde</v>
          </cell>
          <cell r="G1206" t="str">
            <v>2516-05</v>
          </cell>
          <cell r="H1206" t="str">
            <v>08/2026</v>
          </cell>
          <cell r="I1206">
            <v>0</v>
          </cell>
          <cell r="J1206">
            <v>286.73840000000001</v>
          </cell>
          <cell r="K1206">
            <v>0</v>
          </cell>
          <cell r="L1206">
            <v>0</v>
          </cell>
          <cell r="M1206">
            <v>0</v>
          </cell>
          <cell r="O1206">
            <v>32.425933202357562</v>
          </cell>
          <cell r="R1206">
            <v>0</v>
          </cell>
          <cell r="S1206">
            <v>0</v>
          </cell>
          <cell r="U1206">
            <v>0</v>
          </cell>
          <cell r="X1206" t="str">
            <v>-</v>
          </cell>
          <cell r="Y1206">
            <v>0</v>
          </cell>
        </row>
        <row r="1207">
          <cell r="C1207" t="str">
            <v>HOSPITAL PELÓPIDAS SILVEIRA - CG Nº 017/2022</v>
          </cell>
          <cell r="E1207" t="str">
            <v>SILVIA MARIA DA SILVA</v>
          </cell>
          <cell r="F1207" t="str">
            <v>2 - Outros Profissionais da Saúde</v>
          </cell>
          <cell r="G1207" t="str">
            <v>3222-05</v>
          </cell>
          <cell r="H1207" t="str">
            <v>08/2026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O1207">
            <v>2.5299999999999998</v>
          </cell>
          <cell r="R1207">
            <v>0</v>
          </cell>
          <cell r="S1207">
            <v>0</v>
          </cell>
          <cell r="U1207">
            <v>0</v>
          </cell>
          <cell r="X1207" t="str">
            <v>-</v>
          </cell>
          <cell r="Y1207">
            <v>0</v>
          </cell>
        </row>
        <row r="1208">
          <cell r="C1208" t="str">
            <v>HOSPITAL PELÓPIDAS SILVEIRA - CG Nº 017/2022</v>
          </cell>
          <cell r="E1208" t="str">
            <v>SILVIA MARIA FEITOSA DE ARAUJO</v>
          </cell>
          <cell r="F1208" t="str">
            <v>2 - Outros Profissionais da Saúde</v>
          </cell>
          <cell r="G1208" t="str">
            <v>3222-05</v>
          </cell>
          <cell r="H1208" t="str">
            <v>08/2026</v>
          </cell>
          <cell r="I1208">
            <v>0</v>
          </cell>
          <cell r="J1208">
            <v>358.00880000000001</v>
          </cell>
          <cell r="K1208">
            <v>0</v>
          </cell>
          <cell r="L1208">
            <v>199.55</v>
          </cell>
          <cell r="M1208">
            <v>32.42</v>
          </cell>
          <cell r="O1208">
            <v>2.5299999999999998</v>
          </cell>
          <cell r="R1208">
            <v>0</v>
          </cell>
          <cell r="S1208">
            <v>14.26</v>
          </cell>
          <cell r="U1208">
            <v>0</v>
          </cell>
          <cell r="X1208" t="str">
            <v>-</v>
          </cell>
          <cell r="Y1208">
            <v>0</v>
          </cell>
        </row>
        <row r="1209">
          <cell r="C1209" t="str">
            <v>HOSPITAL PELÓPIDAS SILVEIRA - CG Nº 017/2022</v>
          </cell>
          <cell r="E1209" t="str">
            <v>SIMONE FAGUNDES FERREIRA</v>
          </cell>
          <cell r="F1209" t="str">
            <v>2 - Outros Profissionais da Saúde</v>
          </cell>
          <cell r="G1209" t="str">
            <v>3222-05</v>
          </cell>
          <cell r="H1209" t="str">
            <v>08/2026</v>
          </cell>
          <cell r="I1209">
            <v>0</v>
          </cell>
          <cell r="J1209">
            <v>218.3272</v>
          </cell>
          <cell r="K1209">
            <v>0</v>
          </cell>
          <cell r="L1209">
            <v>199.55</v>
          </cell>
          <cell r="M1209">
            <v>64.84</v>
          </cell>
          <cell r="O1209">
            <v>2.5299999999999998</v>
          </cell>
          <cell r="R1209">
            <v>279.27547381429611</v>
          </cell>
          <cell r="S1209">
            <v>50.96</v>
          </cell>
          <cell r="U1209">
            <v>0</v>
          </cell>
          <cell r="X1209" t="str">
            <v>-</v>
          </cell>
          <cell r="Y1209">
            <v>0</v>
          </cell>
        </row>
        <row r="1210">
          <cell r="C1210" t="str">
            <v>HOSPITAL PELÓPIDAS SILVEIRA - CG Nº 017/2022</v>
          </cell>
          <cell r="E1210" t="str">
            <v>SIMONE MARIA DA SILVA CORREIA</v>
          </cell>
          <cell r="F1210" t="str">
            <v>2 - Outros Profissionais da Saúde</v>
          </cell>
          <cell r="G1210" t="str">
            <v>3222-05</v>
          </cell>
          <cell r="H1210" t="str">
            <v>08/2026</v>
          </cell>
          <cell r="I1210">
            <v>0</v>
          </cell>
          <cell r="J1210">
            <v>379.536</v>
          </cell>
          <cell r="K1210">
            <v>0</v>
          </cell>
          <cell r="L1210">
            <v>0</v>
          </cell>
          <cell r="M1210">
            <v>0</v>
          </cell>
          <cell r="O1210">
            <v>2.5299999999999998</v>
          </cell>
          <cell r="R1210">
            <v>297.72577991171977</v>
          </cell>
          <cell r="S1210">
            <v>97.26</v>
          </cell>
          <cell r="U1210">
            <v>0</v>
          </cell>
          <cell r="X1210" t="str">
            <v>-</v>
          </cell>
          <cell r="Y1210">
            <v>0</v>
          </cell>
        </row>
        <row r="1211">
          <cell r="C1211" t="str">
            <v>HOSPITAL PELÓPIDAS SILVEIRA - CG Nº 017/2022</v>
          </cell>
          <cell r="E1211" t="str">
            <v>SIMONE MARIA DE PAULA</v>
          </cell>
          <cell r="F1211" t="str">
            <v>2 - Outros Profissionais da Saúde</v>
          </cell>
          <cell r="G1211" t="str">
            <v>3222-05</v>
          </cell>
          <cell r="H1211" t="str">
            <v>08/2026</v>
          </cell>
          <cell r="I1211">
            <v>0</v>
          </cell>
          <cell r="J1211">
            <v>0</v>
          </cell>
          <cell r="K1211">
            <v>1052.55</v>
          </cell>
          <cell r="L1211">
            <v>0</v>
          </cell>
          <cell r="M1211">
            <v>0</v>
          </cell>
          <cell r="O1211">
            <v>2.5299999999999998</v>
          </cell>
          <cell r="R1211">
            <v>0</v>
          </cell>
          <cell r="S1211">
            <v>0</v>
          </cell>
          <cell r="U1211">
            <v>0</v>
          </cell>
          <cell r="X1211" t="str">
            <v>-</v>
          </cell>
          <cell r="Y1211">
            <v>0</v>
          </cell>
        </row>
        <row r="1212">
          <cell r="C1212" t="str">
            <v>HOSPITAL PELÓPIDAS SILVEIRA - CG Nº 017/2022</v>
          </cell>
          <cell r="E1212" t="str">
            <v>SIMONE TORRES DA SILVA</v>
          </cell>
          <cell r="F1212" t="str">
            <v>2 - Outros Profissionais da Saúde</v>
          </cell>
          <cell r="G1212" t="str">
            <v>3222-05</v>
          </cell>
          <cell r="H1212" t="str">
            <v>08/2026</v>
          </cell>
          <cell r="I1212">
            <v>0</v>
          </cell>
          <cell r="J1212">
            <v>281.83839999999998</v>
          </cell>
          <cell r="K1212">
            <v>0</v>
          </cell>
          <cell r="L1212">
            <v>0</v>
          </cell>
          <cell r="M1212">
            <v>0</v>
          </cell>
          <cell r="O1212">
            <v>2.5299999999999998</v>
          </cell>
          <cell r="R1212">
            <v>0</v>
          </cell>
          <cell r="S1212">
            <v>0</v>
          </cell>
          <cell r="U1212">
            <v>0</v>
          </cell>
          <cell r="X1212" t="str">
            <v>-</v>
          </cell>
          <cell r="Y1212">
            <v>0</v>
          </cell>
        </row>
        <row r="1213">
          <cell r="C1213" t="str">
            <v>HOSPITAL PELÓPIDAS SILVEIRA - CG Nº 017/2022</v>
          </cell>
          <cell r="E1213" t="str">
            <v>SINDCLEA FERREIRA DA SILVA</v>
          </cell>
          <cell r="F1213" t="str">
            <v>3 - Administrativo</v>
          </cell>
          <cell r="G1213" t="str">
            <v>5143-20</v>
          </cell>
          <cell r="H1213" t="str">
            <v>08/2026</v>
          </cell>
          <cell r="I1213">
            <v>0</v>
          </cell>
          <cell r="J1213">
            <v>185.24719999999999</v>
          </cell>
          <cell r="K1213">
            <v>0</v>
          </cell>
          <cell r="L1213">
            <v>199.55</v>
          </cell>
          <cell r="M1213">
            <v>33.340000000000003</v>
          </cell>
          <cell r="O1213">
            <v>32.425933202357562</v>
          </cell>
          <cell r="R1213">
            <v>297.72577991171977</v>
          </cell>
          <cell r="S1213">
            <v>91.88</v>
          </cell>
          <cell r="U1213">
            <v>0</v>
          </cell>
          <cell r="X1213" t="str">
            <v>-</v>
          </cell>
          <cell r="Y1213">
            <v>0</v>
          </cell>
        </row>
        <row r="1214">
          <cell r="C1214" t="str">
            <v>HOSPITAL PELÓPIDAS SILVEIRA - CG Nº 017/2022</v>
          </cell>
          <cell r="E1214" t="str">
            <v>SINEIDE MARIA RAMOS DA SILVA</v>
          </cell>
          <cell r="F1214" t="str">
            <v>3 - Administrativo</v>
          </cell>
          <cell r="G1214" t="str">
            <v>5143-20</v>
          </cell>
          <cell r="H1214" t="str">
            <v>08/2026</v>
          </cell>
          <cell r="I1214">
            <v>0</v>
          </cell>
          <cell r="J1214">
            <v>185.24719999999999</v>
          </cell>
          <cell r="K1214">
            <v>0</v>
          </cell>
          <cell r="L1214">
            <v>199.55</v>
          </cell>
          <cell r="M1214">
            <v>33.340000000000003</v>
          </cell>
          <cell r="O1214">
            <v>32.425933202357562</v>
          </cell>
          <cell r="R1214">
            <v>389.97731039883809</v>
          </cell>
          <cell r="S1214">
            <v>100.03</v>
          </cell>
          <cell r="U1214">
            <v>0</v>
          </cell>
          <cell r="X1214" t="str">
            <v>-</v>
          </cell>
          <cell r="Y1214">
            <v>0</v>
          </cell>
        </row>
        <row r="1215">
          <cell r="C1215" t="str">
            <v>HOSPITAL PELÓPIDAS SILVEIRA - CG Nº 017/2022</v>
          </cell>
          <cell r="E1215" t="str">
            <v>SOLANGE TEIXEIRA DE ALBUQUERQUE</v>
          </cell>
          <cell r="F1215" t="str">
            <v>2 - Outros Profissionais da Saúde</v>
          </cell>
          <cell r="G1215" t="str">
            <v>3222-05</v>
          </cell>
          <cell r="H1215" t="str">
            <v>08/2026</v>
          </cell>
          <cell r="I1215">
            <v>0</v>
          </cell>
          <cell r="J1215">
            <v>339.33920000000001</v>
          </cell>
          <cell r="K1215">
            <v>0</v>
          </cell>
          <cell r="L1215">
            <v>199.55</v>
          </cell>
          <cell r="M1215">
            <v>32.42</v>
          </cell>
          <cell r="O1215">
            <v>2.5299999999999998</v>
          </cell>
          <cell r="R1215">
            <v>140.89817808361866</v>
          </cell>
          <cell r="S1215">
            <v>97.26</v>
          </cell>
          <cell r="U1215">
            <v>0</v>
          </cell>
          <cell r="X1215" t="str">
            <v>-</v>
          </cell>
          <cell r="Y1215">
            <v>0</v>
          </cell>
        </row>
        <row r="1216">
          <cell r="C1216" t="str">
            <v>HOSPITAL PELÓPIDAS SILVEIRA - CG Nº 017/2022</v>
          </cell>
          <cell r="E1216" t="str">
            <v>STEFANY KESELY VENTURA DE FREITAS</v>
          </cell>
          <cell r="F1216" t="str">
            <v>3 - Administrativo</v>
          </cell>
          <cell r="G1216" t="str">
            <v>4110-10</v>
          </cell>
          <cell r="H1216" t="str">
            <v>08/2026</v>
          </cell>
          <cell r="I1216">
            <v>0</v>
          </cell>
          <cell r="J1216">
            <v>133.37520000000001</v>
          </cell>
          <cell r="K1216">
            <v>0</v>
          </cell>
          <cell r="L1216">
            <v>0</v>
          </cell>
          <cell r="M1216">
            <v>0</v>
          </cell>
          <cell r="O1216">
            <v>32.425933202357562</v>
          </cell>
          <cell r="R1216">
            <v>0</v>
          </cell>
          <cell r="S1216">
            <v>0</v>
          </cell>
          <cell r="U1216">
            <v>0</v>
          </cell>
          <cell r="X1216" t="str">
            <v>-</v>
          </cell>
          <cell r="Y1216">
            <v>0</v>
          </cell>
        </row>
        <row r="1217">
          <cell r="C1217" t="str">
            <v>HOSPITAL PELÓPIDAS SILVEIRA - CG Nº 017/2022</v>
          </cell>
          <cell r="E1217" t="str">
            <v>STEFFANES ALVES DO AMARAL</v>
          </cell>
          <cell r="F1217" t="str">
            <v>2 - Outros Profissionais da Saúde</v>
          </cell>
          <cell r="G1217" t="str">
            <v>3222-05</v>
          </cell>
          <cell r="H1217" t="str">
            <v>08/2026</v>
          </cell>
          <cell r="I1217">
            <v>0</v>
          </cell>
          <cell r="J1217">
            <v>237.74639999999999</v>
          </cell>
          <cell r="K1217">
            <v>0</v>
          </cell>
          <cell r="L1217">
            <v>199.55</v>
          </cell>
          <cell r="M1217">
            <v>32.42</v>
          </cell>
          <cell r="O1217">
            <v>2.5299999999999998</v>
          </cell>
          <cell r="R1217">
            <v>0</v>
          </cell>
          <cell r="S1217">
            <v>52.52</v>
          </cell>
          <cell r="U1217">
            <v>0</v>
          </cell>
          <cell r="X1217" t="str">
            <v>-</v>
          </cell>
          <cell r="Y1217">
            <v>0</v>
          </cell>
        </row>
        <row r="1218">
          <cell r="C1218" t="str">
            <v>HOSPITAL PELÓPIDAS SILVEIRA - CG Nº 017/2022</v>
          </cell>
          <cell r="E1218" t="str">
            <v>STHAPHANYNE THAMIRES MOURA DE LIMA</v>
          </cell>
          <cell r="F1218" t="str">
            <v>2 - Outros Profissionais da Saúde</v>
          </cell>
          <cell r="G1218" t="str">
            <v>3222-05</v>
          </cell>
          <cell r="H1218" t="str">
            <v>08/2026</v>
          </cell>
          <cell r="I1218">
            <v>0</v>
          </cell>
          <cell r="J1218">
            <v>298.73840000000001</v>
          </cell>
          <cell r="K1218">
            <v>0</v>
          </cell>
          <cell r="L1218">
            <v>0</v>
          </cell>
          <cell r="M1218">
            <v>0</v>
          </cell>
          <cell r="O1218">
            <v>2.5299999999999998</v>
          </cell>
          <cell r="R1218">
            <v>0</v>
          </cell>
          <cell r="S1218">
            <v>0</v>
          </cell>
          <cell r="U1218">
            <v>0</v>
          </cell>
          <cell r="X1218" t="str">
            <v>-</v>
          </cell>
          <cell r="Y1218">
            <v>0</v>
          </cell>
        </row>
        <row r="1219">
          <cell r="C1219" t="str">
            <v>HOSPITAL PELÓPIDAS SILVEIRA - CG Nº 017/2022</v>
          </cell>
          <cell r="E1219" t="str">
            <v>STHEFANY PAULA FELICIANO DA SILVA</v>
          </cell>
          <cell r="F1219" t="str">
            <v>3 - Administrativo</v>
          </cell>
          <cell r="G1219" t="str">
            <v>5134-30</v>
          </cell>
          <cell r="H1219" t="str">
            <v>08/2026</v>
          </cell>
          <cell r="I1219">
            <v>0</v>
          </cell>
          <cell r="J1219">
            <v>156.77600000000001</v>
          </cell>
          <cell r="K1219">
            <v>0</v>
          </cell>
          <cell r="L1219">
            <v>0</v>
          </cell>
          <cell r="M1219">
            <v>0</v>
          </cell>
          <cell r="O1219">
            <v>32.425933202357562</v>
          </cell>
          <cell r="R1219">
            <v>223.92455552202514</v>
          </cell>
          <cell r="S1219">
            <v>67.2</v>
          </cell>
          <cell r="U1219">
            <v>0</v>
          </cell>
          <cell r="X1219" t="str">
            <v>-</v>
          </cell>
          <cell r="Y1219">
            <v>0</v>
          </cell>
        </row>
        <row r="1220">
          <cell r="C1220" t="str">
            <v>HOSPITAL PELÓPIDAS SILVEIRA - CG Nº 017/2022</v>
          </cell>
          <cell r="E1220" t="str">
            <v>SUELICE MARIA DA SILVA SANTOS</v>
          </cell>
          <cell r="F1220" t="str">
            <v>3 - Administrativo</v>
          </cell>
          <cell r="G1220" t="str">
            <v>5174-10</v>
          </cell>
          <cell r="H1220" t="str">
            <v>08/2026</v>
          </cell>
          <cell r="I1220">
            <v>0</v>
          </cell>
          <cell r="J1220">
            <v>131.46559999999999</v>
          </cell>
          <cell r="K1220">
            <v>0</v>
          </cell>
          <cell r="L1220">
            <v>199.55</v>
          </cell>
          <cell r="M1220">
            <v>33.340000000000003</v>
          </cell>
          <cell r="O1220">
            <v>32.425933202357562</v>
          </cell>
          <cell r="R1220">
            <v>140.89817808361866</v>
          </cell>
          <cell r="S1220">
            <v>100.03</v>
          </cell>
          <cell r="U1220">
            <v>0</v>
          </cell>
          <cell r="X1220" t="str">
            <v>-</v>
          </cell>
          <cell r="Y1220">
            <v>0</v>
          </cell>
        </row>
        <row r="1221">
          <cell r="C1221" t="str">
            <v>HOSPITAL PELÓPIDAS SILVEIRA - CG Nº 017/2022</v>
          </cell>
          <cell r="E1221" t="str">
            <v>SUELY GOMES DA SILVA</v>
          </cell>
          <cell r="F1221" t="str">
            <v>2 - Outros Profissionais da Saúde</v>
          </cell>
          <cell r="G1221" t="str">
            <v>3222-05</v>
          </cell>
          <cell r="H1221" t="str">
            <v>08/2026</v>
          </cell>
          <cell r="I1221">
            <v>0</v>
          </cell>
          <cell r="J1221">
            <v>406.07839999999999</v>
          </cell>
          <cell r="K1221">
            <v>0</v>
          </cell>
          <cell r="L1221">
            <v>199.55</v>
          </cell>
          <cell r="M1221">
            <v>32.42</v>
          </cell>
          <cell r="O1221">
            <v>2.5299999999999998</v>
          </cell>
          <cell r="R1221">
            <v>297.72577991171977</v>
          </cell>
          <cell r="S1221">
            <v>97.26</v>
          </cell>
          <cell r="U1221">
            <v>0</v>
          </cell>
          <cell r="X1221" t="str">
            <v>-</v>
          </cell>
          <cell r="Y1221">
            <v>0</v>
          </cell>
        </row>
        <row r="1222">
          <cell r="C1222" t="str">
            <v>HOSPITAL PELÓPIDAS SILVEIRA - CG Nº 017/2022</v>
          </cell>
          <cell r="E1222" t="str">
            <v>SUELY MARIA QUEIROZ DA SILVA</v>
          </cell>
          <cell r="F1222" t="str">
            <v>3 - Administrativo</v>
          </cell>
          <cell r="G1222" t="str">
            <v>5143-20</v>
          </cell>
          <cell r="H1222" t="str">
            <v>08/2026</v>
          </cell>
          <cell r="I1222">
            <v>0</v>
          </cell>
          <cell r="J1222">
            <v>319.0856</v>
          </cell>
          <cell r="K1222">
            <v>0</v>
          </cell>
          <cell r="L1222">
            <v>199.55</v>
          </cell>
          <cell r="M1222">
            <v>33.340000000000003</v>
          </cell>
          <cell r="O1222">
            <v>32.425933202357562</v>
          </cell>
          <cell r="R1222">
            <v>150.12333113233049</v>
          </cell>
          <cell r="S1222">
            <v>95.96</v>
          </cell>
          <cell r="U1222">
            <v>0</v>
          </cell>
          <cell r="X1222" t="str">
            <v>-</v>
          </cell>
          <cell r="Y1222">
            <v>0</v>
          </cell>
        </row>
        <row r="1223">
          <cell r="C1223" t="str">
            <v>HOSPITAL PELÓPIDAS SILVEIRA - CG Nº 017/2022</v>
          </cell>
          <cell r="E1223" t="str">
            <v>SUMAIA CABRAL DE CARVALHO MOURA</v>
          </cell>
          <cell r="F1223" t="str">
            <v>2 - Outros Profissionais da Saúde</v>
          </cell>
          <cell r="G1223" t="str">
            <v>3241-15</v>
          </cell>
          <cell r="H1223" t="str">
            <v>08/2026</v>
          </cell>
          <cell r="I1223">
            <v>0</v>
          </cell>
          <cell r="J1223">
            <v>410.26080000000002</v>
          </cell>
          <cell r="K1223">
            <v>0</v>
          </cell>
          <cell r="L1223">
            <v>0</v>
          </cell>
          <cell r="M1223">
            <v>0</v>
          </cell>
          <cell r="O1223">
            <v>2.5299999999999998</v>
          </cell>
          <cell r="R1223">
            <v>0</v>
          </cell>
          <cell r="S1223">
            <v>0</v>
          </cell>
          <cell r="U1223">
            <v>0</v>
          </cell>
          <cell r="X1223" t="str">
            <v>-</v>
          </cell>
          <cell r="Y1223">
            <v>0</v>
          </cell>
        </row>
        <row r="1224">
          <cell r="C1224" t="str">
            <v>HOSPITAL PELÓPIDAS SILVEIRA - CG Nº 017/2022</v>
          </cell>
          <cell r="E1224" t="str">
            <v>SUSANA RAMOS DA SILVA NASCIMENTO</v>
          </cell>
          <cell r="F1224" t="str">
            <v>2 - Outros Profissionais da Saúde</v>
          </cell>
          <cell r="G1224" t="str">
            <v>3222-05</v>
          </cell>
          <cell r="H1224" t="str">
            <v>08/2026</v>
          </cell>
          <cell r="I1224">
            <v>0</v>
          </cell>
          <cell r="J1224">
            <v>310.11520000000002</v>
          </cell>
          <cell r="K1224">
            <v>0</v>
          </cell>
          <cell r="L1224">
            <v>199.55</v>
          </cell>
          <cell r="M1224">
            <v>32.42</v>
          </cell>
          <cell r="O1224">
            <v>2.5299999999999998</v>
          </cell>
          <cell r="R1224">
            <v>223.92455552202514</v>
          </cell>
          <cell r="S1224">
            <v>92.72</v>
          </cell>
          <cell r="U1224">
            <v>0</v>
          </cell>
          <cell r="X1224" t="str">
            <v>-</v>
          </cell>
          <cell r="Y1224">
            <v>0</v>
          </cell>
        </row>
        <row r="1225">
          <cell r="C1225" t="str">
            <v>HOSPITAL PELÓPIDAS SILVEIRA - CG Nº 017/2022</v>
          </cell>
          <cell r="E1225" t="str">
            <v>TACIANA PAULA OLIVEIRA GOMES DA SILVA</v>
          </cell>
          <cell r="F1225" t="str">
            <v>2 - Outros Profissionais da Saúde</v>
          </cell>
          <cell r="G1225" t="str">
            <v>3222-05</v>
          </cell>
          <cell r="H1225" t="str">
            <v>08/2026</v>
          </cell>
          <cell r="I1225">
            <v>0</v>
          </cell>
          <cell r="J1225">
            <v>282.46559999999999</v>
          </cell>
          <cell r="K1225">
            <v>0</v>
          </cell>
          <cell r="L1225">
            <v>199.55</v>
          </cell>
          <cell r="M1225">
            <v>32.42</v>
          </cell>
          <cell r="O1225">
            <v>2.5299999999999998</v>
          </cell>
          <cell r="R1225">
            <v>0</v>
          </cell>
          <cell r="S1225">
            <v>0</v>
          </cell>
          <cell r="U1225">
            <v>0</v>
          </cell>
          <cell r="X1225" t="str">
            <v>-</v>
          </cell>
          <cell r="Y1225">
            <v>0</v>
          </cell>
        </row>
        <row r="1226">
          <cell r="C1226" t="str">
            <v>HOSPITAL PELÓPIDAS SILVEIRA - CG Nº 017/2022</v>
          </cell>
          <cell r="E1226" t="str">
            <v>TAIANY MARIA DE MELO SIQUEIRA</v>
          </cell>
          <cell r="F1226" t="str">
            <v>2 - Outros Profissionais da Saúde</v>
          </cell>
          <cell r="G1226" t="str">
            <v>2235-05</v>
          </cell>
          <cell r="H1226" t="str">
            <v>08/2026</v>
          </cell>
          <cell r="I1226">
            <v>0</v>
          </cell>
          <cell r="J1226">
            <v>514.34320000000002</v>
          </cell>
          <cell r="K1226">
            <v>0</v>
          </cell>
          <cell r="L1226">
            <v>199.55</v>
          </cell>
          <cell r="M1226">
            <v>3.33</v>
          </cell>
          <cell r="O1226">
            <v>5.31</v>
          </cell>
          <cell r="R1226">
            <v>94.772412840059502</v>
          </cell>
          <cell r="S1226">
            <v>66.66</v>
          </cell>
          <cell r="U1226">
            <v>0</v>
          </cell>
          <cell r="X1226" t="str">
            <v>-</v>
          </cell>
          <cell r="Y1226">
            <v>0</v>
          </cell>
        </row>
        <row r="1227">
          <cell r="C1227" t="str">
            <v>HOSPITAL PELÓPIDAS SILVEIRA - CG Nº 017/2022</v>
          </cell>
          <cell r="E1227" t="str">
            <v>TAINA ALMEIDA DA SILVA</v>
          </cell>
          <cell r="F1227" t="str">
            <v>2 - Outros Profissionais da Saúde</v>
          </cell>
          <cell r="G1227" t="str">
            <v>5211-30</v>
          </cell>
          <cell r="H1227" t="str">
            <v>08/2026</v>
          </cell>
          <cell r="I1227">
            <v>0</v>
          </cell>
          <cell r="J1227">
            <v>173.15440000000001</v>
          </cell>
          <cell r="K1227">
            <v>0</v>
          </cell>
          <cell r="L1227">
            <v>199.55</v>
          </cell>
          <cell r="M1227">
            <v>36.82</v>
          </cell>
          <cell r="O1227">
            <v>32.425933202357562</v>
          </cell>
          <cell r="R1227">
            <v>0</v>
          </cell>
          <cell r="S1227">
            <v>106.77</v>
          </cell>
          <cell r="U1227">
            <v>0</v>
          </cell>
          <cell r="X1227" t="str">
            <v>-</v>
          </cell>
          <cell r="Y1227">
            <v>0</v>
          </cell>
        </row>
        <row r="1228">
          <cell r="C1228" t="str">
            <v>HOSPITAL PELÓPIDAS SILVEIRA - CG Nº 017/2022</v>
          </cell>
          <cell r="E1228" t="str">
            <v>TAINA LIDIA GOMES DA SILVA</v>
          </cell>
          <cell r="F1228" t="str">
            <v>2 - Outros Profissionais da Saúde</v>
          </cell>
          <cell r="G1228" t="str">
            <v>3222-05</v>
          </cell>
          <cell r="H1228" t="str">
            <v>08/2026</v>
          </cell>
          <cell r="I1228">
            <v>0</v>
          </cell>
          <cell r="J1228">
            <v>306.59519999999998</v>
          </cell>
          <cell r="K1228">
            <v>0</v>
          </cell>
          <cell r="L1228">
            <v>199.55</v>
          </cell>
          <cell r="M1228">
            <v>32.42</v>
          </cell>
          <cell r="O1228">
            <v>2.5299999999999998</v>
          </cell>
          <cell r="R1228">
            <v>0</v>
          </cell>
          <cell r="S1228">
            <v>0</v>
          </cell>
          <cell r="U1228">
            <v>0</v>
          </cell>
          <cell r="X1228" t="str">
            <v>-</v>
          </cell>
          <cell r="Y1228">
            <v>0</v>
          </cell>
        </row>
        <row r="1229">
          <cell r="C1229" t="str">
            <v>HOSPITAL PELÓPIDAS SILVEIRA - CG Nº 017/2022</v>
          </cell>
          <cell r="E1229" t="str">
            <v>TAIS DA SILVA FERREIRA DE LIMA</v>
          </cell>
          <cell r="F1229" t="str">
            <v>2 - Outros Profissionais da Saúde</v>
          </cell>
          <cell r="G1229" t="str">
            <v>2236-05</v>
          </cell>
          <cell r="H1229" t="str">
            <v>08/2026</v>
          </cell>
          <cell r="I1229">
            <v>0</v>
          </cell>
          <cell r="J1229">
            <v>137.7784</v>
          </cell>
          <cell r="K1229">
            <v>0</v>
          </cell>
          <cell r="L1229">
            <v>0</v>
          </cell>
          <cell r="M1229">
            <v>0</v>
          </cell>
          <cell r="O1229">
            <v>5.31</v>
          </cell>
          <cell r="R1229">
            <v>0</v>
          </cell>
          <cell r="S1229">
            <v>0</v>
          </cell>
          <cell r="U1229">
            <v>0</v>
          </cell>
          <cell r="X1229" t="str">
            <v>-</v>
          </cell>
          <cell r="Y1229">
            <v>0</v>
          </cell>
        </row>
        <row r="1230">
          <cell r="C1230" t="str">
            <v>HOSPITAL PELÓPIDAS SILVEIRA - CG Nº 017/2022</v>
          </cell>
          <cell r="E1230" t="str">
            <v>TAIS LINS SEVERO DA SILVA</v>
          </cell>
          <cell r="F1230" t="str">
            <v>3 - Administrativo</v>
          </cell>
          <cell r="G1230" t="str">
            <v>1426-05</v>
          </cell>
          <cell r="H1230" t="str">
            <v>08/2026</v>
          </cell>
          <cell r="I1230">
            <v>0</v>
          </cell>
          <cell r="J1230">
            <v>1542.3368</v>
          </cell>
          <cell r="K1230">
            <v>0</v>
          </cell>
          <cell r="L1230">
            <v>199.55</v>
          </cell>
          <cell r="M1230">
            <v>44</v>
          </cell>
          <cell r="O1230">
            <v>32.425933202357562</v>
          </cell>
          <cell r="R1230">
            <v>0</v>
          </cell>
          <cell r="S1230">
            <v>0</v>
          </cell>
          <cell r="U1230">
            <v>0</v>
          </cell>
          <cell r="X1230" t="str">
            <v>-</v>
          </cell>
          <cell r="Y1230">
            <v>0</v>
          </cell>
        </row>
        <row r="1231">
          <cell r="C1231" t="str">
            <v>HOSPITAL PELÓPIDAS SILVEIRA - CG Nº 017/2022</v>
          </cell>
          <cell r="E1231" t="str">
            <v>TAIS LIRA CONSTANTINO</v>
          </cell>
          <cell r="F1231" t="str">
            <v>2 - Outros Profissionais da Saúde</v>
          </cell>
          <cell r="G1231" t="str">
            <v>2236-05</v>
          </cell>
          <cell r="H1231" t="str">
            <v>08/2026</v>
          </cell>
          <cell r="I1231">
            <v>0</v>
          </cell>
          <cell r="J1231">
            <v>250.404</v>
          </cell>
          <cell r="K1231">
            <v>0</v>
          </cell>
          <cell r="L1231">
            <v>199.55</v>
          </cell>
          <cell r="M1231">
            <v>2.8</v>
          </cell>
          <cell r="O1231">
            <v>5.31</v>
          </cell>
          <cell r="R1231">
            <v>0</v>
          </cell>
          <cell r="S1231">
            <v>0</v>
          </cell>
          <cell r="U1231">
            <v>0</v>
          </cell>
          <cell r="X1231" t="str">
            <v>-</v>
          </cell>
          <cell r="Y1231">
            <v>0</v>
          </cell>
        </row>
        <row r="1232">
          <cell r="C1232" t="str">
            <v>HOSPITAL PELÓPIDAS SILVEIRA - CG Nº 017/2022</v>
          </cell>
          <cell r="E1232" t="str">
            <v>TAIS TORRES DE ARAUJO MARINS</v>
          </cell>
          <cell r="F1232" t="str">
            <v>1 - Médico</v>
          </cell>
          <cell r="G1232" t="str">
            <v>2251-25</v>
          </cell>
          <cell r="H1232" t="str">
            <v>08/2026</v>
          </cell>
          <cell r="I1232">
            <v>0</v>
          </cell>
          <cell r="J1232">
            <v>396.56880000000001</v>
          </cell>
          <cell r="K1232">
            <v>0</v>
          </cell>
          <cell r="L1232">
            <v>0</v>
          </cell>
          <cell r="M1232">
            <v>0</v>
          </cell>
          <cell r="O1232">
            <v>20.239999999999998</v>
          </cell>
          <cell r="R1232">
            <v>0</v>
          </cell>
          <cell r="S1232">
            <v>0</v>
          </cell>
          <cell r="U1232">
            <v>0</v>
          </cell>
          <cell r="X1232" t="str">
            <v>-</v>
          </cell>
          <cell r="Y1232">
            <v>0</v>
          </cell>
        </row>
        <row r="1233">
          <cell r="C1233" t="str">
            <v>HOSPITAL PELÓPIDAS SILVEIRA - CG Nº 017/2022</v>
          </cell>
          <cell r="E1233" t="str">
            <v>TAISA OLIMPIA GOUVEIA DE SANTANA</v>
          </cell>
          <cell r="F1233" t="str">
            <v>2 - Outros Profissionais da Saúde</v>
          </cell>
          <cell r="G1233" t="str">
            <v>5152-05</v>
          </cell>
          <cell r="H1233" t="str">
            <v>08/2026</v>
          </cell>
          <cell r="I1233">
            <v>0</v>
          </cell>
          <cell r="J1233">
            <v>273.0496</v>
          </cell>
          <cell r="K1233">
            <v>0</v>
          </cell>
          <cell r="L1233">
            <v>199.55</v>
          </cell>
          <cell r="M1233">
            <v>32.42</v>
          </cell>
          <cell r="O1233">
            <v>34.955933202357564</v>
          </cell>
          <cell r="R1233">
            <v>279.27547381429611</v>
          </cell>
          <cell r="S1233">
            <v>97.26</v>
          </cell>
          <cell r="U1233">
            <v>0</v>
          </cell>
          <cell r="X1233" t="str">
            <v>-</v>
          </cell>
          <cell r="Y1233">
            <v>0</v>
          </cell>
        </row>
        <row r="1234">
          <cell r="C1234" t="str">
            <v>HOSPITAL PELÓPIDAS SILVEIRA - CG Nº 017/2022</v>
          </cell>
          <cell r="E1234" t="str">
            <v>TAMARA BARRETO LINS DE ALBUQUERQUE TORRES</v>
          </cell>
          <cell r="F1234" t="str">
            <v>2 - Outros Profissionais da Saúde</v>
          </cell>
          <cell r="G1234" t="str">
            <v>2236-05</v>
          </cell>
          <cell r="H1234" t="str">
            <v>08/2026</v>
          </cell>
          <cell r="I1234">
            <v>0</v>
          </cell>
          <cell r="J1234">
            <v>400.47840000000002</v>
          </cell>
          <cell r="K1234">
            <v>0</v>
          </cell>
          <cell r="L1234">
            <v>199.55</v>
          </cell>
          <cell r="M1234">
            <v>3.06</v>
          </cell>
          <cell r="O1234">
            <v>5.31</v>
          </cell>
          <cell r="R1234">
            <v>0</v>
          </cell>
          <cell r="S1234">
            <v>0</v>
          </cell>
          <cell r="U1234">
            <v>0</v>
          </cell>
          <cell r="X1234" t="str">
            <v>-</v>
          </cell>
          <cell r="Y1234">
            <v>0</v>
          </cell>
        </row>
        <row r="1235">
          <cell r="C1235" t="str">
            <v>HOSPITAL PELÓPIDAS SILVEIRA - CG Nº 017/2022</v>
          </cell>
          <cell r="E1235" t="str">
            <v>TAMIRES REGINA SANTANA DA SILVA</v>
          </cell>
          <cell r="F1235" t="str">
            <v>3 - Administrativo</v>
          </cell>
          <cell r="G1235" t="str">
            <v>4110-10</v>
          </cell>
          <cell r="H1235" t="str">
            <v>08/2026</v>
          </cell>
          <cell r="I1235">
            <v>0</v>
          </cell>
          <cell r="J1235">
            <v>135.85679999999999</v>
          </cell>
          <cell r="K1235">
            <v>0</v>
          </cell>
          <cell r="L1235">
            <v>199.55</v>
          </cell>
          <cell r="M1235">
            <v>33.340000000000003</v>
          </cell>
          <cell r="O1235">
            <v>32.425933202357562</v>
          </cell>
          <cell r="R1235">
            <v>0</v>
          </cell>
          <cell r="S1235">
            <v>0</v>
          </cell>
          <cell r="U1235">
            <v>0</v>
          </cell>
          <cell r="X1235" t="str">
            <v>-</v>
          </cell>
          <cell r="Y1235">
            <v>0</v>
          </cell>
        </row>
        <row r="1236">
          <cell r="C1236" t="str">
            <v>HOSPITAL PELÓPIDAS SILVEIRA - CG Nº 017/2022</v>
          </cell>
          <cell r="E1236" t="str">
            <v>TAMYRES ALVES DE ALMEIDA LIMA</v>
          </cell>
          <cell r="F1236" t="str">
            <v>2 - Outros Profissionais da Saúde</v>
          </cell>
          <cell r="G1236" t="str">
            <v>5152-05</v>
          </cell>
          <cell r="H1236" t="str">
            <v>08/2026</v>
          </cell>
          <cell r="I1236">
            <v>0</v>
          </cell>
          <cell r="J1236">
            <v>3.008</v>
          </cell>
          <cell r="K1236">
            <v>0</v>
          </cell>
          <cell r="L1236">
            <v>0</v>
          </cell>
          <cell r="M1236">
            <v>0</v>
          </cell>
          <cell r="O1236">
            <v>0</v>
          </cell>
          <cell r="R1236">
            <v>0</v>
          </cell>
          <cell r="S1236">
            <v>0</v>
          </cell>
          <cell r="U1236">
            <v>0</v>
          </cell>
          <cell r="X1236" t="str">
            <v>-</v>
          </cell>
          <cell r="Y1236">
            <v>0</v>
          </cell>
        </row>
        <row r="1237">
          <cell r="C1237" t="str">
            <v>HOSPITAL PELÓPIDAS SILVEIRA - CG Nº 017/2022</v>
          </cell>
          <cell r="E1237" t="str">
            <v>TANIA NERES DOS SANTOS</v>
          </cell>
          <cell r="F1237" t="str">
            <v>2 - Outros Profissionais da Saúde</v>
          </cell>
          <cell r="G1237" t="str">
            <v>3222-05</v>
          </cell>
          <cell r="H1237" t="str">
            <v>08/2026</v>
          </cell>
          <cell r="I1237">
            <v>0</v>
          </cell>
          <cell r="J1237">
            <v>294.51920000000001</v>
          </cell>
          <cell r="K1237">
            <v>0</v>
          </cell>
          <cell r="L1237">
            <v>0</v>
          </cell>
          <cell r="M1237">
            <v>0</v>
          </cell>
          <cell r="O1237">
            <v>2.5299999999999998</v>
          </cell>
          <cell r="R1237">
            <v>0</v>
          </cell>
          <cell r="S1237">
            <v>89.48</v>
          </cell>
          <cell r="U1237">
            <v>0</v>
          </cell>
          <cell r="X1237" t="str">
            <v>-</v>
          </cell>
          <cell r="Y1237">
            <v>0</v>
          </cell>
        </row>
        <row r="1238">
          <cell r="C1238" t="str">
            <v>HOSPITAL PELÓPIDAS SILVEIRA - CG Nº 017/2022</v>
          </cell>
          <cell r="E1238" t="str">
            <v>TANIA VIRGINIA SANTOS DE ARAUJO</v>
          </cell>
          <cell r="F1238" t="str">
            <v>2 - Outros Profissionais da Saúde</v>
          </cell>
          <cell r="G1238" t="str">
            <v>3222-05</v>
          </cell>
          <cell r="H1238" t="str">
            <v>08/2026</v>
          </cell>
          <cell r="I1238">
            <v>0</v>
          </cell>
          <cell r="J1238">
            <v>331.08640000000003</v>
          </cell>
          <cell r="K1238">
            <v>0</v>
          </cell>
          <cell r="L1238">
            <v>199.55</v>
          </cell>
          <cell r="M1238">
            <v>32.42</v>
          </cell>
          <cell r="O1238">
            <v>2.5299999999999998</v>
          </cell>
          <cell r="R1238">
            <v>20.971188450364842</v>
          </cell>
          <cell r="S1238">
            <v>94.67</v>
          </cell>
          <cell r="U1238">
            <v>0</v>
          </cell>
          <cell r="X1238" t="str">
            <v>-</v>
          </cell>
          <cell r="Y1238">
            <v>0</v>
          </cell>
        </row>
        <row r="1239">
          <cell r="C1239" t="str">
            <v>HOSPITAL PELÓPIDAS SILVEIRA - CG Nº 017/2022</v>
          </cell>
          <cell r="E1239" t="str">
            <v>TARCIANA PATRICIA BARBOSA SILVA</v>
          </cell>
          <cell r="F1239" t="str">
            <v>2 - Outros Profissionais da Saúde</v>
          </cell>
          <cell r="G1239" t="str">
            <v>2235-05</v>
          </cell>
          <cell r="H1239" t="str">
            <v>08/2026</v>
          </cell>
          <cell r="I1239">
            <v>0</v>
          </cell>
          <cell r="J1239">
            <v>245.864</v>
          </cell>
          <cell r="K1239">
            <v>0</v>
          </cell>
          <cell r="L1239">
            <v>0</v>
          </cell>
          <cell r="M1239">
            <v>0</v>
          </cell>
          <cell r="O1239">
            <v>5.31</v>
          </cell>
          <cell r="R1239">
            <v>0</v>
          </cell>
          <cell r="S1239">
            <v>0</v>
          </cell>
          <cell r="U1239">
            <v>0</v>
          </cell>
          <cell r="X1239" t="str">
            <v>-</v>
          </cell>
          <cell r="Y1239">
            <v>0</v>
          </cell>
        </row>
        <row r="1240">
          <cell r="C1240" t="str">
            <v>HOSPITAL PELÓPIDAS SILVEIRA - CG Nº 017/2022</v>
          </cell>
          <cell r="E1240" t="str">
            <v>TASSIA TAMARA SILVA FEITOSA</v>
          </cell>
          <cell r="F1240" t="str">
            <v>1 - Médico</v>
          </cell>
          <cell r="G1240" t="str">
            <v>2251-25</v>
          </cell>
          <cell r="H1240" t="str">
            <v>08/2026</v>
          </cell>
          <cell r="I1240">
            <v>0</v>
          </cell>
          <cell r="J1240">
            <v>766.96320000000003</v>
          </cell>
          <cell r="K1240">
            <v>0</v>
          </cell>
          <cell r="L1240">
            <v>0</v>
          </cell>
          <cell r="M1240">
            <v>0</v>
          </cell>
          <cell r="O1240">
            <v>20.239999999999998</v>
          </cell>
          <cell r="R1240">
            <v>0</v>
          </cell>
          <cell r="S1240">
            <v>0</v>
          </cell>
          <cell r="U1240">
            <v>0</v>
          </cell>
          <cell r="X1240" t="str">
            <v>-</v>
          </cell>
          <cell r="Y1240">
            <v>0</v>
          </cell>
        </row>
        <row r="1241">
          <cell r="C1241" t="str">
            <v>HOSPITAL PELÓPIDAS SILVEIRA - CG Nº 017/2022</v>
          </cell>
          <cell r="E1241" t="str">
            <v>TATIANA VICENTE CAMPOS BARBOSA</v>
          </cell>
          <cell r="F1241" t="str">
            <v>3 - Administrativo</v>
          </cell>
          <cell r="G1241" t="str">
            <v>5134-30</v>
          </cell>
          <cell r="H1241" t="str">
            <v>08/2026</v>
          </cell>
          <cell r="I1241">
            <v>0</v>
          </cell>
          <cell r="J1241">
            <v>281.15359999999998</v>
          </cell>
          <cell r="K1241">
            <v>0</v>
          </cell>
          <cell r="L1241">
            <v>0</v>
          </cell>
          <cell r="M1241">
            <v>0</v>
          </cell>
          <cell r="O1241">
            <v>32.425933202357562</v>
          </cell>
          <cell r="R1241">
            <v>140.89817808361866</v>
          </cell>
          <cell r="S1241">
            <v>94.66</v>
          </cell>
          <cell r="U1241">
            <v>0</v>
          </cell>
          <cell r="X1241" t="str">
            <v>-</v>
          </cell>
          <cell r="Y1241">
            <v>0</v>
          </cell>
        </row>
        <row r="1242">
          <cell r="C1242" t="str">
            <v>HOSPITAL PELÓPIDAS SILVEIRA - CG Nº 017/2022</v>
          </cell>
          <cell r="E1242" t="str">
            <v>TATIANE VIEIRA GONCALVES</v>
          </cell>
          <cell r="F1242" t="str">
            <v>3 - Administrativo</v>
          </cell>
          <cell r="G1242" t="str">
            <v>2612-05</v>
          </cell>
          <cell r="H1242" t="str">
            <v>08/2026</v>
          </cell>
          <cell r="I1242">
            <v>0</v>
          </cell>
          <cell r="J1242">
            <v>228.88</v>
          </cell>
          <cell r="K1242">
            <v>0</v>
          </cell>
          <cell r="L1242">
            <v>199.55</v>
          </cell>
          <cell r="M1242">
            <v>44</v>
          </cell>
          <cell r="O1242">
            <v>32.425933202357562</v>
          </cell>
          <cell r="R1242">
            <v>196.24909637588965</v>
          </cell>
          <cell r="S1242">
            <v>171.66</v>
          </cell>
          <cell r="U1242">
            <v>0</v>
          </cell>
          <cell r="X1242" t="str">
            <v>-</v>
          </cell>
          <cell r="Y1242">
            <v>0</v>
          </cell>
        </row>
        <row r="1243">
          <cell r="C1243" t="str">
            <v>HOSPITAL PELÓPIDAS SILVEIRA - CG Nº 017/2022</v>
          </cell>
          <cell r="E1243" t="str">
            <v>TATIELE MERCIA DE SOUZA BARBOSA</v>
          </cell>
          <cell r="F1243" t="str">
            <v>2 - Outros Profissionais da Saúde</v>
          </cell>
          <cell r="G1243" t="str">
            <v>3222-05</v>
          </cell>
          <cell r="H1243" t="str">
            <v>08/2026</v>
          </cell>
          <cell r="I1243">
            <v>0</v>
          </cell>
          <cell r="J1243">
            <v>319.45760000000001</v>
          </cell>
          <cell r="K1243">
            <v>0</v>
          </cell>
          <cell r="L1243">
            <v>199.55</v>
          </cell>
          <cell r="M1243">
            <v>32.42</v>
          </cell>
          <cell r="O1243">
            <v>2.5299999999999998</v>
          </cell>
          <cell r="R1243">
            <v>140.89817808361866</v>
          </cell>
          <cell r="S1243">
            <v>86.89</v>
          </cell>
          <cell r="U1243">
            <v>0</v>
          </cell>
          <cell r="X1243" t="str">
            <v>-</v>
          </cell>
          <cell r="Y1243">
            <v>0</v>
          </cell>
        </row>
        <row r="1244">
          <cell r="C1244" t="str">
            <v>HOSPITAL PELÓPIDAS SILVEIRA - CG Nº 017/2022</v>
          </cell>
          <cell r="E1244" t="str">
            <v>TATYANE FARIAS BELLO</v>
          </cell>
          <cell r="F1244" t="str">
            <v>2 - Outros Profissionais da Saúde</v>
          </cell>
          <cell r="G1244" t="str">
            <v>3222-05</v>
          </cell>
          <cell r="H1244" t="str">
            <v>08/2026</v>
          </cell>
          <cell r="I1244">
            <v>0</v>
          </cell>
          <cell r="J1244">
            <v>316.19760000000002</v>
          </cell>
          <cell r="K1244">
            <v>0</v>
          </cell>
          <cell r="L1244">
            <v>199.55</v>
          </cell>
          <cell r="M1244">
            <v>32.42</v>
          </cell>
          <cell r="O1244">
            <v>2.5299999999999998</v>
          </cell>
          <cell r="R1244">
            <v>279.27547381429611</v>
          </cell>
          <cell r="S1244">
            <v>97.26</v>
          </cell>
          <cell r="U1244">
            <v>0</v>
          </cell>
          <cell r="X1244" t="str">
            <v>-</v>
          </cell>
          <cell r="Y1244">
            <v>0</v>
          </cell>
        </row>
        <row r="1245">
          <cell r="C1245" t="str">
            <v>HOSPITAL PELÓPIDAS SILVEIRA - CG Nº 017/2022</v>
          </cell>
          <cell r="E1245" t="str">
            <v>TAYNA VITORIA DO NASCIMENTO VIEIRA</v>
          </cell>
          <cell r="F1245" t="str">
            <v>2 - Outros Profissionais da Saúde</v>
          </cell>
          <cell r="G1245" t="str">
            <v>3222-05</v>
          </cell>
          <cell r="H1245" t="str">
            <v>08/2026</v>
          </cell>
          <cell r="I1245">
            <v>0</v>
          </cell>
          <cell r="J1245">
            <v>307.08640000000003</v>
          </cell>
          <cell r="K1245">
            <v>0</v>
          </cell>
          <cell r="L1245">
            <v>199.55</v>
          </cell>
          <cell r="M1245">
            <v>32.42</v>
          </cell>
          <cell r="O1245">
            <v>2.5299999999999998</v>
          </cell>
          <cell r="R1245">
            <v>279.27547381429611</v>
          </cell>
          <cell r="S1245">
            <v>97.26</v>
          </cell>
          <cell r="U1245">
            <v>0</v>
          </cell>
          <cell r="X1245" t="str">
            <v>-</v>
          </cell>
          <cell r="Y1245">
            <v>0</v>
          </cell>
        </row>
        <row r="1246">
          <cell r="C1246" t="str">
            <v>HOSPITAL PELÓPIDAS SILVEIRA - CG Nº 017/2022</v>
          </cell>
          <cell r="E1246" t="str">
            <v>TAYNARA FERNANDES DE ANDRADE</v>
          </cell>
          <cell r="F1246" t="str">
            <v>3 - Administrativo</v>
          </cell>
          <cell r="G1246" t="str">
            <v>5143-20</v>
          </cell>
          <cell r="H1246" t="str">
            <v>08/2026</v>
          </cell>
          <cell r="I1246">
            <v>0</v>
          </cell>
          <cell r="J1246">
            <v>0</v>
          </cell>
          <cell r="K1246">
            <v>0</v>
          </cell>
          <cell r="L1246">
            <v>199.55</v>
          </cell>
          <cell r="M1246">
            <v>33.340000000000003</v>
          </cell>
          <cell r="O1246">
            <v>32.425933202357562</v>
          </cell>
          <cell r="R1246">
            <v>0</v>
          </cell>
          <cell r="S1246">
            <v>0</v>
          </cell>
          <cell r="U1246">
            <v>0</v>
          </cell>
          <cell r="X1246" t="str">
            <v>-</v>
          </cell>
          <cell r="Y1246">
            <v>0</v>
          </cell>
        </row>
        <row r="1247">
          <cell r="C1247" t="str">
            <v>HOSPITAL PELÓPIDAS SILVEIRA - CG Nº 017/2022</v>
          </cell>
          <cell r="E1247" t="str">
            <v>TAYSA MARIA BORGES BATISTA DOS SANTOS</v>
          </cell>
          <cell r="F1247" t="str">
            <v>2 - Outros Profissionais da Saúde</v>
          </cell>
          <cell r="G1247" t="str">
            <v>3222-05</v>
          </cell>
          <cell r="H1247" t="str">
            <v>08/2026</v>
          </cell>
          <cell r="I1247">
            <v>0</v>
          </cell>
          <cell r="J1247">
            <v>317.32560000000001</v>
          </cell>
          <cell r="K1247">
            <v>0</v>
          </cell>
          <cell r="L1247">
            <v>199.55</v>
          </cell>
          <cell r="M1247">
            <v>32.42</v>
          </cell>
          <cell r="O1247">
            <v>2.5299999999999998</v>
          </cell>
          <cell r="R1247">
            <v>279.27547381429611</v>
          </cell>
          <cell r="S1247">
            <v>77.81</v>
          </cell>
          <cell r="U1247">
            <v>0</v>
          </cell>
          <cell r="X1247" t="str">
            <v>-</v>
          </cell>
          <cell r="Y1247">
            <v>0</v>
          </cell>
        </row>
        <row r="1248">
          <cell r="C1248" t="str">
            <v>HOSPITAL PELÓPIDAS SILVEIRA - CG Nº 017/2022</v>
          </cell>
          <cell r="E1248" t="str">
            <v>TERESA CRISTINA ALVES DA COSTA</v>
          </cell>
          <cell r="F1248" t="str">
            <v>3 - Administrativo</v>
          </cell>
          <cell r="G1248" t="str">
            <v>5174-10</v>
          </cell>
          <cell r="H1248" t="str">
            <v>08/2026</v>
          </cell>
          <cell r="I1248">
            <v>0</v>
          </cell>
          <cell r="J1248">
            <v>229.26400000000001</v>
          </cell>
          <cell r="K1248">
            <v>0</v>
          </cell>
          <cell r="L1248">
            <v>199.55</v>
          </cell>
          <cell r="M1248">
            <v>33.340000000000003</v>
          </cell>
          <cell r="O1248">
            <v>32.425933202357562</v>
          </cell>
          <cell r="R1248">
            <v>0</v>
          </cell>
          <cell r="S1248">
            <v>0</v>
          </cell>
          <cell r="U1248">
            <v>0</v>
          </cell>
          <cell r="X1248" t="str">
            <v>-</v>
          </cell>
          <cell r="Y1248">
            <v>0</v>
          </cell>
        </row>
        <row r="1249">
          <cell r="C1249" t="str">
            <v>HOSPITAL PELÓPIDAS SILVEIRA - CG Nº 017/2022</v>
          </cell>
          <cell r="E1249" t="str">
            <v>THACINELLE DYANNE DA SILVA MARTINS</v>
          </cell>
          <cell r="F1249" t="str">
            <v>2 - Outros Profissionais da Saúde</v>
          </cell>
          <cell r="G1249" t="str">
            <v>3222-05</v>
          </cell>
          <cell r="H1249" t="str">
            <v>08/2026</v>
          </cell>
          <cell r="I1249">
            <v>0</v>
          </cell>
          <cell r="J1249">
            <v>338.08640000000003</v>
          </cell>
          <cell r="K1249">
            <v>0</v>
          </cell>
          <cell r="L1249">
            <v>199.55</v>
          </cell>
          <cell r="M1249">
            <v>32.42</v>
          </cell>
          <cell r="O1249">
            <v>2.5299999999999998</v>
          </cell>
          <cell r="R1249">
            <v>0</v>
          </cell>
          <cell r="S1249">
            <v>97.26</v>
          </cell>
          <cell r="U1249">
            <v>0</v>
          </cell>
          <cell r="X1249" t="str">
            <v>-</v>
          </cell>
          <cell r="Y1249">
            <v>0</v>
          </cell>
        </row>
        <row r="1250">
          <cell r="C1250" t="str">
            <v>HOSPITAL PELÓPIDAS SILVEIRA - CG Nº 017/2022</v>
          </cell>
          <cell r="E1250" t="str">
            <v>THAIANE DE SOUZA BARBOSA</v>
          </cell>
          <cell r="F1250" t="str">
            <v>2 - Outros Profissionais da Saúde</v>
          </cell>
          <cell r="G1250" t="str">
            <v>5211-30</v>
          </cell>
          <cell r="H1250" t="str">
            <v>08/2026</v>
          </cell>
          <cell r="I1250">
            <v>0</v>
          </cell>
          <cell r="J1250">
            <v>147.27199999999999</v>
          </cell>
          <cell r="K1250">
            <v>0</v>
          </cell>
          <cell r="L1250">
            <v>199.55</v>
          </cell>
          <cell r="M1250">
            <v>36.82</v>
          </cell>
          <cell r="O1250">
            <v>32.425933202357562</v>
          </cell>
          <cell r="R1250">
            <v>196.24909637588965</v>
          </cell>
          <cell r="S1250">
            <v>103.09</v>
          </cell>
          <cell r="U1250">
            <v>0</v>
          </cell>
          <cell r="X1250" t="str">
            <v>-</v>
          </cell>
          <cell r="Y1250">
            <v>0</v>
          </cell>
        </row>
        <row r="1251">
          <cell r="C1251" t="str">
            <v>HOSPITAL PELÓPIDAS SILVEIRA - CG Nº 017/2022</v>
          </cell>
          <cell r="E1251" t="str">
            <v>THAIS BARROS DE SOUZA</v>
          </cell>
          <cell r="F1251" t="str">
            <v>2 - Outros Profissionais da Saúde</v>
          </cell>
          <cell r="G1251" t="str">
            <v>2235-05</v>
          </cell>
          <cell r="H1251" t="str">
            <v>08/2026</v>
          </cell>
          <cell r="I1251">
            <v>0</v>
          </cell>
          <cell r="J1251">
            <v>463.58879999999999</v>
          </cell>
          <cell r="K1251">
            <v>0</v>
          </cell>
          <cell r="L1251">
            <v>0</v>
          </cell>
          <cell r="M1251">
            <v>0</v>
          </cell>
          <cell r="O1251">
            <v>5.31</v>
          </cell>
          <cell r="R1251">
            <v>0</v>
          </cell>
          <cell r="S1251">
            <v>0</v>
          </cell>
          <cell r="U1251">
            <v>120.26</v>
          </cell>
          <cell r="X1251" t="str">
            <v>Auxílio Básico</v>
          </cell>
          <cell r="Y1251">
            <v>0</v>
          </cell>
        </row>
        <row r="1252">
          <cell r="C1252" t="str">
            <v>HOSPITAL PELÓPIDAS SILVEIRA - CG Nº 017/2022</v>
          </cell>
          <cell r="E1252" t="str">
            <v>THAIS DE SOUZA SIMOES BOURBON</v>
          </cell>
          <cell r="F1252" t="str">
            <v>2 - Outros Profissionais da Saúde</v>
          </cell>
          <cell r="G1252" t="str">
            <v>2235-05</v>
          </cell>
          <cell r="H1252" t="str">
            <v>08/2026</v>
          </cell>
          <cell r="I1252">
            <v>0</v>
          </cell>
          <cell r="J1252">
            <v>396.48079999999999</v>
          </cell>
          <cell r="K1252">
            <v>0</v>
          </cell>
          <cell r="L1252">
            <v>199.55</v>
          </cell>
          <cell r="M1252">
            <v>3.59</v>
          </cell>
          <cell r="O1252">
            <v>5.31</v>
          </cell>
          <cell r="R1252">
            <v>0</v>
          </cell>
          <cell r="S1252">
            <v>0</v>
          </cell>
          <cell r="U1252">
            <v>100.22</v>
          </cell>
          <cell r="X1252" t="str">
            <v>Auxílio Básico</v>
          </cell>
          <cell r="Y1252">
            <v>0</v>
          </cell>
        </row>
        <row r="1253">
          <cell r="C1253" t="str">
            <v>HOSPITAL PELÓPIDAS SILVEIRA - CG Nº 017/2022</v>
          </cell>
          <cell r="E1253" t="str">
            <v>THAIS MARIA SOUZA DE LUNA</v>
          </cell>
          <cell r="F1253" t="str">
            <v>2 - Outros Profissionais da Saúde</v>
          </cell>
          <cell r="G1253" t="str">
            <v>5211-30</v>
          </cell>
          <cell r="H1253" t="str">
            <v>08/2026</v>
          </cell>
          <cell r="I1253">
            <v>0</v>
          </cell>
          <cell r="J1253">
            <v>147.0376</v>
          </cell>
          <cell r="K1253">
            <v>0</v>
          </cell>
          <cell r="L1253">
            <v>199.55</v>
          </cell>
          <cell r="M1253">
            <v>36.82</v>
          </cell>
          <cell r="O1253">
            <v>32.425933202357562</v>
          </cell>
          <cell r="R1253">
            <v>279.27547381429611</v>
          </cell>
          <cell r="S1253">
            <v>106.77</v>
          </cell>
          <cell r="U1253">
            <v>0</v>
          </cell>
          <cell r="X1253" t="str">
            <v>-</v>
          </cell>
          <cell r="Y1253">
            <v>0</v>
          </cell>
        </row>
        <row r="1254">
          <cell r="C1254" t="str">
            <v>HOSPITAL PELÓPIDAS SILVEIRA - CG Nº 017/2022</v>
          </cell>
          <cell r="E1254" t="str">
            <v>THAIS REGINA FEITOSA LEITE</v>
          </cell>
          <cell r="F1254" t="str">
            <v>3 - Administrativo</v>
          </cell>
          <cell r="G1254" t="str">
            <v>5134-30</v>
          </cell>
          <cell r="H1254" t="str">
            <v>08/2026</v>
          </cell>
          <cell r="I1254">
            <v>0</v>
          </cell>
          <cell r="J1254">
            <v>160.54079999999999</v>
          </cell>
          <cell r="K1254">
            <v>0</v>
          </cell>
          <cell r="L1254">
            <v>199.55</v>
          </cell>
          <cell r="M1254">
            <v>33.340000000000003</v>
          </cell>
          <cell r="O1254">
            <v>32.425933202357562</v>
          </cell>
          <cell r="R1254">
            <v>293.11320338736385</v>
          </cell>
          <cell r="S1254">
            <v>89.29</v>
          </cell>
          <cell r="U1254">
            <v>0</v>
          </cell>
          <cell r="X1254" t="str">
            <v>-</v>
          </cell>
          <cell r="Y1254">
            <v>0</v>
          </cell>
        </row>
        <row r="1255">
          <cell r="C1255" t="str">
            <v>HOSPITAL PELÓPIDAS SILVEIRA - CG Nº 017/2022</v>
          </cell>
          <cell r="E1255" t="str">
            <v>THAMIRYS CRISTIANY SANTOS DA SILVA</v>
          </cell>
          <cell r="F1255" t="str">
            <v>3 - Administrativo</v>
          </cell>
          <cell r="G1255" t="str">
            <v>4110-30</v>
          </cell>
          <cell r="H1255" t="str">
            <v>08/2026</v>
          </cell>
          <cell r="I1255">
            <v>0</v>
          </cell>
          <cell r="J1255">
            <v>212.90880000000001</v>
          </cell>
          <cell r="K1255">
            <v>0</v>
          </cell>
          <cell r="L1255">
            <v>199.55</v>
          </cell>
          <cell r="M1255">
            <v>44</v>
          </cell>
          <cell r="O1255">
            <v>32.425933202357562</v>
          </cell>
          <cell r="R1255">
            <v>389.97731039883809</v>
          </cell>
          <cell r="S1255">
            <v>159.68</v>
          </cell>
          <cell r="U1255">
            <v>0</v>
          </cell>
          <cell r="X1255" t="str">
            <v>-</v>
          </cell>
          <cell r="Y1255">
            <v>0</v>
          </cell>
        </row>
        <row r="1256">
          <cell r="C1256" t="str">
            <v>HOSPITAL PELÓPIDAS SILVEIRA - CG Nº 017/2022</v>
          </cell>
          <cell r="E1256" t="str">
            <v>THAYNAN SILVA SOARES DO NASCIMENTO</v>
          </cell>
          <cell r="F1256" t="str">
            <v>2 - Outros Profissionais da Saúde</v>
          </cell>
          <cell r="G1256" t="str">
            <v>5152-05</v>
          </cell>
          <cell r="H1256" t="str">
            <v>08/2026</v>
          </cell>
          <cell r="I1256">
            <v>0</v>
          </cell>
          <cell r="J1256">
            <v>19.68</v>
          </cell>
          <cell r="K1256">
            <v>0</v>
          </cell>
          <cell r="L1256">
            <v>0</v>
          </cell>
          <cell r="M1256">
            <v>0</v>
          </cell>
          <cell r="O1256">
            <v>0</v>
          </cell>
          <cell r="R1256">
            <v>0</v>
          </cell>
          <cell r="S1256">
            <v>0</v>
          </cell>
          <cell r="U1256">
            <v>0</v>
          </cell>
          <cell r="X1256" t="str">
            <v>-</v>
          </cell>
          <cell r="Y1256">
            <v>0</v>
          </cell>
        </row>
        <row r="1257">
          <cell r="C1257" t="str">
            <v>HOSPITAL PELÓPIDAS SILVEIRA - CG Nº 017/2022</v>
          </cell>
          <cell r="E1257" t="str">
            <v>THAYNARA DO NASCIMENTO ROCHA</v>
          </cell>
          <cell r="F1257" t="str">
            <v>2 - Outros Profissionais da Saúde</v>
          </cell>
          <cell r="G1257" t="str">
            <v>3222-05</v>
          </cell>
          <cell r="H1257" t="str">
            <v>08/2026</v>
          </cell>
          <cell r="I1257">
            <v>0</v>
          </cell>
          <cell r="J1257">
            <v>282.95280000000002</v>
          </cell>
          <cell r="K1257">
            <v>0</v>
          </cell>
          <cell r="L1257">
            <v>0</v>
          </cell>
          <cell r="M1257">
            <v>0</v>
          </cell>
          <cell r="O1257">
            <v>2.5299999999999998</v>
          </cell>
          <cell r="R1257">
            <v>279.27547381429611</v>
          </cell>
          <cell r="S1257">
            <v>97.26</v>
          </cell>
          <cell r="U1257">
            <v>0</v>
          </cell>
          <cell r="X1257" t="str">
            <v>-</v>
          </cell>
          <cell r="Y1257">
            <v>0</v>
          </cell>
        </row>
        <row r="1258">
          <cell r="C1258" t="str">
            <v>HOSPITAL PELÓPIDAS SILVEIRA - CG Nº 017/2022</v>
          </cell>
          <cell r="E1258" t="str">
            <v>THAYS KALLYNE DE CARVALHO SILVA</v>
          </cell>
          <cell r="F1258" t="str">
            <v>2 - Outros Profissionais da Saúde</v>
          </cell>
          <cell r="G1258" t="str">
            <v>2237-05</v>
          </cell>
          <cell r="H1258" t="str">
            <v>08/2026</v>
          </cell>
          <cell r="I1258">
            <v>0</v>
          </cell>
          <cell r="J1258">
            <v>133.37520000000001</v>
          </cell>
          <cell r="K1258">
            <v>0</v>
          </cell>
          <cell r="L1258">
            <v>199.55</v>
          </cell>
          <cell r="M1258">
            <v>33.340000000000003</v>
          </cell>
          <cell r="O1258">
            <v>32.425933202357562</v>
          </cell>
          <cell r="R1258">
            <v>279.27547381429611</v>
          </cell>
          <cell r="S1258">
            <v>100.03</v>
          </cell>
          <cell r="U1258">
            <v>0</v>
          </cell>
          <cell r="X1258" t="str">
            <v>-</v>
          </cell>
          <cell r="Y1258">
            <v>0</v>
          </cell>
        </row>
        <row r="1259">
          <cell r="C1259" t="str">
            <v>HOSPITAL PELÓPIDAS SILVEIRA - CG Nº 017/2022</v>
          </cell>
          <cell r="E1259" t="str">
            <v>THAYS PRISCYLLA SILVA DE OLIVEIRA</v>
          </cell>
          <cell r="F1259" t="str">
            <v>2 - Outros Profissionais da Saúde</v>
          </cell>
          <cell r="G1259" t="str">
            <v>3241-15</v>
          </cell>
          <cell r="H1259" t="str">
            <v>08/2026</v>
          </cell>
          <cell r="I1259">
            <v>0</v>
          </cell>
          <cell r="J1259">
            <v>355.99439999999998</v>
          </cell>
          <cell r="K1259">
            <v>0</v>
          </cell>
          <cell r="L1259">
            <v>0</v>
          </cell>
          <cell r="M1259">
            <v>0</v>
          </cell>
          <cell r="O1259">
            <v>2.5299999999999998</v>
          </cell>
          <cell r="R1259">
            <v>0</v>
          </cell>
          <cell r="S1259">
            <v>0</v>
          </cell>
          <cell r="U1259">
            <v>0</v>
          </cell>
          <cell r="X1259" t="str">
            <v>-</v>
          </cell>
          <cell r="Y1259">
            <v>0</v>
          </cell>
        </row>
        <row r="1260">
          <cell r="C1260" t="str">
            <v>HOSPITAL PELÓPIDAS SILVEIRA - CG Nº 017/2022</v>
          </cell>
          <cell r="E1260" t="str">
            <v>THAYS YRYS CELESTINA DE ALBUQUERQUE</v>
          </cell>
          <cell r="F1260" t="str">
            <v>3 - Administrativo</v>
          </cell>
          <cell r="G1260" t="str">
            <v>5143-20</v>
          </cell>
          <cell r="H1260" t="str">
            <v>08/2026</v>
          </cell>
          <cell r="I1260">
            <v>0</v>
          </cell>
          <cell r="J1260">
            <v>185.24719999999999</v>
          </cell>
          <cell r="K1260">
            <v>0</v>
          </cell>
          <cell r="L1260">
            <v>199.55</v>
          </cell>
          <cell r="M1260">
            <v>33.340000000000003</v>
          </cell>
          <cell r="O1260">
            <v>32.425933202357562</v>
          </cell>
          <cell r="R1260">
            <v>297.72577991171977</v>
          </cell>
          <cell r="S1260">
            <v>100.03</v>
          </cell>
          <cell r="U1260">
            <v>0</v>
          </cell>
          <cell r="X1260" t="str">
            <v>-</v>
          </cell>
          <cell r="Y1260">
            <v>0</v>
          </cell>
        </row>
        <row r="1261">
          <cell r="C1261" t="str">
            <v>HOSPITAL PELÓPIDAS SILVEIRA - CG Nº 017/2022</v>
          </cell>
          <cell r="E1261" t="str">
            <v>THIAGO AUGUSTO BARBOZA</v>
          </cell>
          <cell r="F1261" t="str">
            <v>3 - Administrativo</v>
          </cell>
          <cell r="G1261" t="str">
            <v>5174-10</v>
          </cell>
          <cell r="H1261" t="str">
            <v>08/2026</v>
          </cell>
          <cell r="I1261">
            <v>0</v>
          </cell>
          <cell r="J1261">
            <v>129.61680000000001</v>
          </cell>
          <cell r="K1261">
            <v>0</v>
          </cell>
          <cell r="L1261">
            <v>0</v>
          </cell>
          <cell r="M1261">
            <v>0</v>
          </cell>
          <cell r="O1261">
            <v>0</v>
          </cell>
          <cell r="R1261">
            <v>0</v>
          </cell>
          <cell r="S1261">
            <v>0</v>
          </cell>
          <cell r="U1261">
            <v>0</v>
          </cell>
          <cell r="X1261" t="str">
            <v>-</v>
          </cell>
          <cell r="Y1261">
            <v>0</v>
          </cell>
        </row>
        <row r="1262">
          <cell r="C1262" t="str">
            <v>HOSPITAL PELÓPIDAS SILVEIRA - CG Nº 017/2022</v>
          </cell>
          <cell r="E1262" t="str">
            <v>THIAGO BARBOSA DE SIQUEIRA</v>
          </cell>
          <cell r="F1262" t="str">
            <v>3 - Administrativo</v>
          </cell>
          <cell r="G1262" t="str">
            <v>4141-05</v>
          </cell>
          <cell r="H1262" t="str">
            <v>08/2026</v>
          </cell>
          <cell r="I1262">
            <v>0</v>
          </cell>
          <cell r="J1262">
            <v>233.56880000000001</v>
          </cell>
          <cell r="K1262">
            <v>0</v>
          </cell>
          <cell r="L1262">
            <v>199.55</v>
          </cell>
          <cell r="M1262">
            <v>44</v>
          </cell>
          <cell r="O1262">
            <v>32.425933202357562</v>
          </cell>
          <cell r="R1262">
            <v>389.97731039883809</v>
          </cell>
          <cell r="S1262">
            <v>175.18</v>
          </cell>
          <cell r="U1262">
            <v>0</v>
          </cell>
          <cell r="X1262" t="str">
            <v>-</v>
          </cell>
          <cell r="Y1262">
            <v>0</v>
          </cell>
        </row>
        <row r="1263">
          <cell r="C1263" t="str">
            <v>HOSPITAL PELÓPIDAS SILVEIRA - CG Nº 017/2022</v>
          </cell>
          <cell r="E1263" t="str">
            <v>THIAGO CESAR DA SILVA</v>
          </cell>
          <cell r="F1263" t="str">
            <v>3 - Administrativo</v>
          </cell>
          <cell r="G1263" t="str">
            <v>4110-10</v>
          </cell>
          <cell r="H1263" t="str">
            <v>08/2026</v>
          </cell>
          <cell r="I1263">
            <v>0</v>
          </cell>
          <cell r="J1263">
            <v>16.21</v>
          </cell>
          <cell r="K1263">
            <v>0</v>
          </cell>
          <cell r="L1263">
            <v>0</v>
          </cell>
          <cell r="M1263">
            <v>0</v>
          </cell>
          <cell r="O1263">
            <v>32.425933202357562</v>
          </cell>
          <cell r="R1263">
            <v>196.34354901960788</v>
          </cell>
          <cell r="S1263">
            <v>48.63</v>
          </cell>
          <cell r="U1263">
            <v>0</v>
          </cell>
          <cell r="X1263" t="str">
            <v>-</v>
          </cell>
          <cell r="Y1263">
            <v>0</v>
          </cell>
        </row>
        <row r="1264">
          <cell r="C1264" t="str">
            <v>HOSPITAL PELÓPIDAS SILVEIRA - CG Nº 017/2022</v>
          </cell>
          <cell r="E1264" t="str">
            <v>THIAGO FRANCISCO DOS SANTOS</v>
          </cell>
          <cell r="F1264" t="str">
            <v>2 - Outros Profissionais da Saúde</v>
          </cell>
          <cell r="G1264" t="str">
            <v>2235-05</v>
          </cell>
          <cell r="H1264" t="str">
            <v>08/2026</v>
          </cell>
          <cell r="I1264">
            <v>0</v>
          </cell>
          <cell r="J1264">
            <v>629.78560000000004</v>
          </cell>
          <cell r="K1264">
            <v>0</v>
          </cell>
          <cell r="L1264">
            <v>199.55</v>
          </cell>
          <cell r="M1264">
            <v>3.05</v>
          </cell>
          <cell r="O1264">
            <v>5.31</v>
          </cell>
          <cell r="R1264">
            <v>0</v>
          </cell>
          <cell r="S1264">
            <v>0</v>
          </cell>
          <cell r="U1264">
            <v>0</v>
          </cell>
          <cell r="X1264" t="str">
            <v>-</v>
          </cell>
          <cell r="Y1264">
            <v>0</v>
          </cell>
        </row>
        <row r="1265">
          <cell r="C1265" t="str">
            <v>HOSPITAL PELÓPIDAS SILVEIRA - CG Nº 017/2022</v>
          </cell>
          <cell r="E1265" t="str">
            <v>THIAGO GOMES DE SOUZA</v>
          </cell>
          <cell r="F1265" t="str">
            <v>2 - Outros Profissionais da Saúde</v>
          </cell>
          <cell r="G1265" t="str">
            <v>5151-10</v>
          </cell>
          <cell r="H1265" t="str">
            <v>08/2026</v>
          </cell>
          <cell r="I1265">
            <v>0</v>
          </cell>
          <cell r="J1265">
            <v>179.78960000000001</v>
          </cell>
          <cell r="K1265">
            <v>0</v>
          </cell>
          <cell r="L1265">
            <v>199.55</v>
          </cell>
          <cell r="M1265">
            <v>33.340000000000003</v>
          </cell>
          <cell r="O1265">
            <v>32.425933202357562</v>
          </cell>
          <cell r="R1265">
            <v>150.12333113233049</v>
          </cell>
          <cell r="S1265">
            <v>75.86</v>
          </cell>
          <cell r="U1265">
            <v>0</v>
          </cell>
          <cell r="X1265" t="str">
            <v>-</v>
          </cell>
          <cell r="Y1265">
            <v>0</v>
          </cell>
        </row>
        <row r="1266">
          <cell r="C1266" t="str">
            <v>HOSPITAL PELÓPIDAS SILVEIRA - CG Nº 017/2022</v>
          </cell>
          <cell r="E1266" t="str">
            <v>THIAGO MOURA SOBRAL</v>
          </cell>
          <cell r="F1266" t="str">
            <v>3 - Administrativo</v>
          </cell>
          <cell r="G1266" t="str">
            <v>4110-10</v>
          </cell>
          <cell r="H1266" t="str">
            <v>08/2026</v>
          </cell>
          <cell r="I1266">
            <v>0</v>
          </cell>
          <cell r="J1266">
            <v>133.37520000000001</v>
          </cell>
          <cell r="K1266">
            <v>0</v>
          </cell>
          <cell r="L1266">
            <v>199.55</v>
          </cell>
          <cell r="M1266">
            <v>33.340000000000003</v>
          </cell>
          <cell r="O1266">
            <v>32.425933202357562</v>
          </cell>
          <cell r="R1266">
            <v>196.24909637588965</v>
          </cell>
          <cell r="S1266">
            <v>100.03</v>
          </cell>
          <cell r="U1266">
            <v>0</v>
          </cell>
          <cell r="X1266" t="str">
            <v>-</v>
          </cell>
          <cell r="Y1266">
            <v>0</v>
          </cell>
        </row>
        <row r="1267">
          <cell r="C1267" t="str">
            <v>HOSPITAL PELÓPIDAS SILVEIRA - CG Nº 017/2022</v>
          </cell>
          <cell r="E1267" t="str">
            <v>THIAGO PEREIRA DA SILVA</v>
          </cell>
          <cell r="F1267" t="str">
            <v>3 - Administrativo</v>
          </cell>
          <cell r="G1267" t="str">
            <v>4110-10</v>
          </cell>
          <cell r="H1267" t="str">
            <v>08/2026</v>
          </cell>
          <cell r="I1267">
            <v>0</v>
          </cell>
          <cell r="J1267">
            <v>133.82079999999999</v>
          </cell>
          <cell r="K1267">
            <v>0</v>
          </cell>
          <cell r="L1267">
            <v>0</v>
          </cell>
          <cell r="M1267">
            <v>0</v>
          </cell>
          <cell r="O1267">
            <v>32.425933202357562</v>
          </cell>
          <cell r="R1267">
            <v>0</v>
          </cell>
          <cell r="S1267">
            <v>0</v>
          </cell>
          <cell r="U1267">
            <v>0</v>
          </cell>
          <cell r="X1267" t="str">
            <v>-</v>
          </cell>
          <cell r="Y1267">
            <v>0</v>
          </cell>
        </row>
        <row r="1268">
          <cell r="C1268" t="str">
            <v>HOSPITAL PELÓPIDAS SILVEIRA - CG Nº 017/2022</v>
          </cell>
          <cell r="E1268" t="str">
            <v>TIAGO CORNELIO DE SOUZA BARBOSA</v>
          </cell>
          <cell r="F1268" t="str">
            <v>3 - Administrativo</v>
          </cell>
          <cell r="G1268" t="str">
            <v xml:space="preserve">2521-05 </v>
          </cell>
          <cell r="H1268" t="str">
            <v>08/2026</v>
          </cell>
          <cell r="I1268">
            <v>0</v>
          </cell>
          <cell r="J1268">
            <v>351.21280000000002</v>
          </cell>
          <cell r="K1268">
            <v>0</v>
          </cell>
          <cell r="L1268">
            <v>0</v>
          </cell>
          <cell r="M1268">
            <v>0</v>
          </cell>
          <cell r="O1268">
            <v>32.425933202357562</v>
          </cell>
          <cell r="R1268">
            <v>0</v>
          </cell>
          <cell r="S1268">
            <v>0</v>
          </cell>
          <cell r="U1268">
            <v>0</v>
          </cell>
          <cell r="X1268" t="str">
            <v>-</v>
          </cell>
          <cell r="Y1268">
            <v>458.85</v>
          </cell>
          <cell r="AB1268" t="str">
            <v>Ajuda de custo</v>
          </cell>
        </row>
        <row r="1269">
          <cell r="C1269" t="str">
            <v>HOSPITAL PELÓPIDAS SILVEIRA - CG Nº 017/2022</v>
          </cell>
          <cell r="E1269" t="str">
            <v>TIAGO ERDESON DE PAIVA</v>
          </cell>
          <cell r="F1269" t="str">
            <v>3 - Administrativo</v>
          </cell>
          <cell r="G1269" t="str">
            <v>5142-25</v>
          </cell>
          <cell r="H1269" t="str">
            <v>08/2026</v>
          </cell>
          <cell r="I1269">
            <v>0</v>
          </cell>
          <cell r="J1269">
            <v>178.67920000000001</v>
          </cell>
          <cell r="K1269">
            <v>0</v>
          </cell>
          <cell r="L1269">
            <v>199.55</v>
          </cell>
          <cell r="M1269">
            <v>33.340000000000003</v>
          </cell>
          <cell r="O1269">
            <v>32.425933202357562</v>
          </cell>
          <cell r="R1269">
            <v>0</v>
          </cell>
          <cell r="S1269">
            <v>0</v>
          </cell>
          <cell r="U1269">
            <v>0</v>
          </cell>
          <cell r="X1269" t="str">
            <v>-</v>
          </cell>
          <cell r="Y1269">
            <v>0</v>
          </cell>
        </row>
        <row r="1270">
          <cell r="C1270" t="str">
            <v>HOSPITAL PELÓPIDAS SILVEIRA - CG Nº 017/2022</v>
          </cell>
          <cell r="E1270" t="str">
            <v>TIAGO NIPO DE SOUZA</v>
          </cell>
          <cell r="F1270" t="str">
            <v>2 - Outros Profissionais da Saúde</v>
          </cell>
          <cell r="G1270" t="str">
            <v>2235-05</v>
          </cell>
          <cell r="H1270" t="str">
            <v>08/2026</v>
          </cell>
          <cell r="I1270">
            <v>0</v>
          </cell>
          <cell r="J1270">
            <v>507.74239999999998</v>
          </cell>
          <cell r="K1270">
            <v>0</v>
          </cell>
          <cell r="L1270">
            <v>199.55</v>
          </cell>
          <cell r="M1270">
            <v>3.59</v>
          </cell>
          <cell r="O1270">
            <v>5.31</v>
          </cell>
          <cell r="R1270">
            <v>0</v>
          </cell>
          <cell r="S1270">
            <v>0</v>
          </cell>
          <cell r="U1270">
            <v>0</v>
          </cell>
          <cell r="X1270" t="str">
            <v>-</v>
          </cell>
          <cell r="Y1270">
            <v>0</v>
          </cell>
        </row>
        <row r="1271">
          <cell r="C1271" t="str">
            <v>HOSPITAL PELÓPIDAS SILVEIRA - CG Nº 017/2022</v>
          </cell>
          <cell r="E1271" t="str">
            <v>TONY CLEISON BARBOSA</v>
          </cell>
          <cell r="F1271" t="str">
            <v>2 - Outros Profissionais da Saúde</v>
          </cell>
          <cell r="G1271" t="str">
            <v>5211-30</v>
          </cell>
          <cell r="H1271" t="str">
            <v>08/2026</v>
          </cell>
          <cell r="I1271">
            <v>0</v>
          </cell>
          <cell r="J1271">
            <v>223.26240000000001</v>
          </cell>
          <cell r="K1271">
            <v>0</v>
          </cell>
          <cell r="L1271">
            <v>0</v>
          </cell>
          <cell r="M1271">
            <v>0</v>
          </cell>
          <cell r="O1271">
            <v>32.425933202357562</v>
          </cell>
          <cell r="R1271">
            <v>279.27547381429611</v>
          </cell>
          <cell r="S1271">
            <v>110.45</v>
          </cell>
          <cell r="U1271">
            <v>0</v>
          </cell>
          <cell r="X1271" t="str">
            <v>-</v>
          </cell>
          <cell r="Y1271">
            <v>0</v>
          </cell>
        </row>
        <row r="1272">
          <cell r="C1272" t="str">
            <v>HOSPITAL PELÓPIDAS SILVEIRA - CG Nº 017/2022</v>
          </cell>
          <cell r="E1272" t="str">
            <v>UIARA NANA RODRIGUES DOS SANTOS</v>
          </cell>
          <cell r="F1272" t="str">
            <v>3 - Administrativo</v>
          </cell>
          <cell r="G1272" t="str">
            <v>1423-25</v>
          </cell>
          <cell r="H1272" t="str">
            <v>08/2026</v>
          </cell>
          <cell r="I1272">
            <v>0</v>
          </cell>
          <cell r="J1272">
            <v>363.95760000000001</v>
          </cell>
          <cell r="K1272">
            <v>0</v>
          </cell>
          <cell r="L1272">
            <v>0</v>
          </cell>
          <cell r="M1272">
            <v>0</v>
          </cell>
          <cell r="O1272">
            <v>32.425933202357562</v>
          </cell>
          <cell r="R1272">
            <v>196.24909637588965</v>
          </cell>
          <cell r="S1272">
            <v>189</v>
          </cell>
          <cell r="U1272">
            <v>0</v>
          </cell>
          <cell r="X1272" t="str">
            <v>-</v>
          </cell>
          <cell r="Y1272">
            <v>0</v>
          </cell>
        </row>
        <row r="1273">
          <cell r="C1273" t="str">
            <v>HOSPITAL PELÓPIDAS SILVEIRA - CG Nº 017/2022</v>
          </cell>
          <cell r="E1273" t="str">
            <v>VALDENICIO BELMIRO DA SILVA FILHO</v>
          </cell>
          <cell r="F1273" t="str">
            <v>2 - Outros Profissionais da Saúde</v>
          </cell>
          <cell r="G1273" t="str">
            <v>5151-10</v>
          </cell>
          <cell r="H1273" t="str">
            <v>08/2026</v>
          </cell>
          <cell r="I1273">
            <v>0</v>
          </cell>
          <cell r="J1273">
            <v>154.0008</v>
          </cell>
          <cell r="K1273">
            <v>0</v>
          </cell>
          <cell r="L1273">
            <v>0</v>
          </cell>
          <cell r="M1273">
            <v>0</v>
          </cell>
          <cell r="O1273">
            <v>0</v>
          </cell>
          <cell r="R1273">
            <v>0</v>
          </cell>
          <cell r="S1273">
            <v>0</v>
          </cell>
          <cell r="U1273">
            <v>0</v>
          </cell>
          <cell r="X1273" t="str">
            <v>-</v>
          </cell>
          <cell r="Y1273">
            <v>0</v>
          </cell>
        </row>
        <row r="1274">
          <cell r="C1274" t="str">
            <v>HOSPITAL PELÓPIDAS SILVEIRA - CG Nº 017/2022</v>
          </cell>
          <cell r="E1274" t="str">
            <v>VALDILANE MARGARIDA SILVA FERREIRA</v>
          </cell>
          <cell r="F1274" t="str">
            <v>2 - Outros Profissionais da Saúde</v>
          </cell>
          <cell r="G1274" t="str">
            <v>3222-05</v>
          </cell>
          <cell r="H1274" t="str">
            <v>08/2026</v>
          </cell>
          <cell r="I1274">
            <v>0</v>
          </cell>
          <cell r="J1274">
            <v>381.57119999999998</v>
          </cell>
          <cell r="K1274">
            <v>0</v>
          </cell>
          <cell r="L1274">
            <v>199.55</v>
          </cell>
          <cell r="M1274">
            <v>32.42</v>
          </cell>
          <cell r="O1274">
            <v>2.5299999999999998</v>
          </cell>
          <cell r="R1274">
            <v>279.27547381429611</v>
          </cell>
          <cell r="S1274">
            <v>97.26</v>
          </cell>
          <cell r="U1274">
            <v>0</v>
          </cell>
          <cell r="X1274" t="str">
            <v>-</v>
          </cell>
          <cell r="Y1274">
            <v>0</v>
          </cell>
        </row>
        <row r="1275">
          <cell r="C1275" t="str">
            <v>HOSPITAL PELÓPIDAS SILVEIRA - CG Nº 017/2022</v>
          </cell>
          <cell r="E1275" t="str">
            <v>VALDINEA CEZAR DA SILVA PEREIRA</v>
          </cell>
          <cell r="F1275" t="str">
            <v>3 - Administrativo</v>
          </cell>
          <cell r="G1275" t="str">
            <v>5143-20</v>
          </cell>
          <cell r="H1275" t="str">
            <v>08/2026</v>
          </cell>
          <cell r="I1275">
            <v>0</v>
          </cell>
          <cell r="J1275">
            <v>185.6448</v>
          </cell>
          <cell r="K1275">
            <v>0</v>
          </cell>
          <cell r="L1275">
            <v>199.55</v>
          </cell>
          <cell r="M1275">
            <v>33.340000000000003</v>
          </cell>
          <cell r="O1275">
            <v>32.425933202357562</v>
          </cell>
          <cell r="R1275">
            <v>0</v>
          </cell>
          <cell r="S1275">
            <v>0</v>
          </cell>
          <cell r="U1275">
            <v>0</v>
          </cell>
          <cell r="X1275" t="str">
            <v>-</v>
          </cell>
          <cell r="Y1275">
            <v>0</v>
          </cell>
        </row>
        <row r="1276">
          <cell r="C1276" t="str">
            <v>HOSPITAL PELÓPIDAS SILVEIRA - CG Nº 017/2022</v>
          </cell>
          <cell r="E1276" t="str">
            <v>VALDIR LUCAS MARQUES DE SOUZA</v>
          </cell>
          <cell r="F1276" t="str">
            <v>2 - Outros Profissionais da Saúde</v>
          </cell>
          <cell r="G1276" t="str">
            <v>2236-05</v>
          </cell>
          <cell r="H1276" t="str">
            <v>08/2026</v>
          </cell>
          <cell r="I1276">
            <v>0</v>
          </cell>
          <cell r="J1276">
            <v>242.82079999999999</v>
          </cell>
          <cell r="K1276">
            <v>0</v>
          </cell>
          <cell r="L1276">
            <v>199.55</v>
          </cell>
          <cell r="M1276">
            <v>3.06</v>
          </cell>
          <cell r="O1276">
            <v>5.31</v>
          </cell>
          <cell r="R1276">
            <v>0</v>
          </cell>
          <cell r="S1276">
            <v>0</v>
          </cell>
          <cell r="U1276">
            <v>0</v>
          </cell>
          <cell r="X1276" t="str">
            <v>-</v>
          </cell>
          <cell r="Y1276">
            <v>0</v>
          </cell>
        </row>
        <row r="1277">
          <cell r="C1277" t="str">
            <v>HOSPITAL PELÓPIDAS SILVEIRA - CG Nº 017/2022</v>
          </cell>
          <cell r="E1277" t="str">
            <v>VALDIRENE ALVES VENCESLAU</v>
          </cell>
          <cell r="F1277" t="str">
            <v>2 - Outros Profissionais da Saúde</v>
          </cell>
          <cell r="G1277" t="str">
            <v>2235-05</v>
          </cell>
          <cell r="H1277" t="str">
            <v>08/2026</v>
          </cell>
          <cell r="I1277">
            <v>0</v>
          </cell>
          <cell r="J1277">
            <v>490.31439999999998</v>
          </cell>
          <cell r="K1277">
            <v>0</v>
          </cell>
          <cell r="L1277">
            <v>0</v>
          </cell>
          <cell r="M1277">
            <v>0</v>
          </cell>
          <cell r="O1277">
            <v>5.31</v>
          </cell>
          <cell r="R1277">
            <v>0</v>
          </cell>
          <cell r="S1277">
            <v>0</v>
          </cell>
          <cell r="U1277">
            <v>0</v>
          </cell>
          <cell r="X1277" t="str">
            <v>-</v>
          </cell>
          <cell r="Y1277">
            <v>0</v>
          </cell>
        </row>
        <row r="1278">
          <cell r="C1278" t="str">
            <v>HOSPITAL PELÓPIDAS SILVEIRA - CG Nº 017/2022</v>
          </cell>
          <cell r="E1278" t="str">
            <v>VALDOMIRO JOSE RIBEIRO</v>
          </cell>
          <cell r="F1278" t="str">
            <v>3 - Administrativo</v>
          </cell>
          <cell r="G1278" t="str">
            <v>5143-20</v>
          </cell>
          <cell r="H1278" t="str">
            <v>08/2026</v>
          </cell>
          <cell r="I1278">
            <v>0</v>
          </cell>
          <cell r="J1278">
            <v>210.2</v>
          </cell>
          <cell r="K1278">
            <v>0</v>
          </cell>
          <cell r="L1278">
            <v>199.55</v>
          </cell>
          <cell r="M1278">
            <v>33.340000000000003</v>
          </cell>
          <cell r="O1278">
            <v>32.425933202357562</v>
          </cell>
          <cell r="R1278">
            <v>140.89817808361866</v>
          </cell>
          <cell r="S1278">
            <v>100.03</v>
          </cell>
          <cell r="U1278">
            <v>0</v>
          </cell>
          <cell r="X1278" t="str">
            <v>-</v>
          </cell>
          <cell r="Y1278">
            <v>0</v>
          </cell>
        </row>
        <row r="1279">
          <cell r="C1279" t="str">
            <v>HOSPITAL PELÓPIDAS SILVEIRA - CG Nº 017/2022</v>
          </cell>
          <cell r="E1279" t="str">
            <v>VALERIA CRISTINA DE ANDRADE</v>
          </cell>
          <cell r="F1279" t="str">
            <v>3 - Administrativo</v>
          </cell>
          <cell r="G1279" t="str">
            <v>5163-45</v>
          </cell>
          <cell r="H1279" t="str">
            <v>08/2026</v>
          </cell>
          <cell r="I1279">
            <v>0</v>
          </cell>
          <cell r="J1279">
            <v>158.268</v>
          </cell>
          <cell r="K1279">
            <v>0</v>
          </cell>
          <cell r="L1279">
            <v>0</v>
          </cell>
          <cell r="M1279">
            <v>0</v>
          </cell>
          <cell r="O1279">
            <v>32.425933202357562</v>
          </cell>
          <cell r="R1279">
            <v>297.72577991171977</v>
          </cell>
          <cell r="S1279">
            <v>100.03</v>
          </cell>
          <cell r="U1279">
            <v>162.1</v>
          </cell>
          <cell r="X1279" t="str">
            <v>Auxílio Básico</v>
          </cell>
          <cell r="Y1279">
            <v>0</v>
          </cell>
        </row>
        <row r="1280">
          <cell r="C1280" t="str">
            <v>HOSPITAL PELÓPIDAS SILVEIRA - CG Nº 017/2022</v>
          </cell>
          <cell r="E1280" t="str">
            <v>VALERIA DE LIMA GOMES</v>
          </cell>
          <cell r="F1280" t="str">
            <v>2 - Outros Profissionais da Saúde</v>
          </cell>
          <cell r="G1280" t="str">
            <v>3222-05</v>
          </cell>
          <cell r="H1280" t="str">
            <v>08/2026</v>
          </cell>
          <cell r="I1280">
            <v>0</v>
          </cell>
          <cell r="J1280">
            <v>280.14240000000001</v>
          </cell>
          <cell r="K1280">
            <v>0</v>
          </cell>
          <cell r="L1280">
            <v>199.55</v>
          </cell>
          <cell r="M1280">
            <v>32.42</v>
          </cell>
          <cell r="O1280">
            <v>2.5299999999999998</v>
          </cell>
          <cell r="R1280">
            <v>140.89817808361866</v>
          </cell>
          <cell r="S1280">
            <v>97.26</v>
          </cell>
          <cell r="U1280">
            <v>0</v>
          </cell>
          <cell r="X1280" t="str">
            <v>-</v>
          </cell>
          <cell r="Y1280">
            <v>0</v>
          </cell>
        </row>
        <row r="1281">
          <cell r="C1281" t="str">
            <v>HOSPITAL PELÓPIDAS SILVEIRA - CG Nº 017/2022</v>
          </cell>
          <cell r="E1281" t="str">
            <v>VALERIA JANUARIO DAS NEVES</v>
          </cell>
          <cell r="F1281" t="str">
            <v>3 - Administrativo</v>
          </cell>
          <cell r="G1281" t="str">
            <v>5163-45</v>
          </cell>
          <cell r="H1281" t="str">
            <v>08/2026</v>
          </cell>
          <cell r="I1281">
            <v>0</v>
          </cell>
          <cell r="J1281">
            <v>300.44560000000001</v>
          </cell>
          <cell r="K1281">
            <v>0</v>
          </cell>
          <cell r="L1281">
            <v>0</v>
          </cell>
          <cell r="M1281">
            <v>0</v>
          </cell>
          <cell r="O1281">
            <v>32.425933202357562</v>
          </cell>
          <cell r="R1281">
            <v>0</v>
          </cell>
          <cell r="S1281">
            <v>0</v>
          </cell>
          <cell r="U1281">
            <v>0</v>
          </cell>
          <cell r="X1281" t="str">
            <v>-</v>
          </cell>
          <cell r="Y1281">
            <v>0</v>
          </cell>
        </row>
        <row r="1282">
          <cell r="C1282" t="str">
            <v>HOSPITAL PELÓPIDAS SILVEIRA - CG Nº 017/2022</v>
          </cell>
          <cell r="E1282" t="str">
            <v>VALERIA MARCOLINO DO NASCIMENTO SILVA</v>
          </cell>
          <cell r="F1282" t="str">
            <v>3 - Administrativo</v>
          </cell>
          <cell r="G1282" t="str">
            <v>5143-20</v>
          </cell>
          <cell r="H1282" t="str">
            <v>08/2026</v>
          </cell>
          <cell r="I1282">
            <v>0</v>
          </cell>
          <cell r="J1282">
            <v>185.24719999999999</v>
          </cell>
          <cell r="K1282">
            <v>0</v>
          </cell>
          <cell r="L1282">
            <v>0</v>
          </cell>
          <cell r="M1282">
            <v>0</v>
          </cell>
          <cell r="O1282">
            <v>32.425933202357562</v>
          </cell>
          <cell r="R1282">
            <v>140.89817808361866</v>
          </cell>
          <cell r="S1282">
            <v>100.03</v>
          </cell>
          <cell r="U1282">
            <v>0</v>
          </cell>
          <cell r="X1282" t="str">
            <v>-</v>
          </cell>
          <cell r="Y1282">
            <v>0</v>
          </cell>
        </row>
        <row r="1283">
          <cell r="C1283" t="str">
            <v>HOSPITAL PELÓPIDAS SILVEIRA - CG Nº 017/2022</v>
          </cell>
          <cell r="E1283" t="str">
            <v>VALESCA ALVES ANDRADE</v>
          </cell>
          <cell r="F1283" t="str">
            <v>3 - Administrativo</v>
          </cell>
          <cell r="G1283" t="str">
            <v>5135-05</v>
          </cell>
          <cell r="H1283" t="str">
            <v>08/2026</v>
          </cell>
          <cell r="I1283">
            <v>0</v>
          </cell>
          <cell r="J1283">
            <v>158.4864</v>
          </cell>
          <cell r="K1283">
            <v>0</v>
          </cell>
          <cell r="L1283">
            <v>0</v>
          </cell>
          <cell r="M1283">
            <v>0</v>
          </cell>
          <cell r="O1283">
            <v>32.425933202357562</v>
          </cell>
          <cell r="R1283">
            <v>223.92455552202514</v>
          </cell>
          <cell r="S1283">
            <v>100.03</v>
          </cell>
          <cell r="U1283">
            <v>0</v>
          </cell>
          <cell r="X1283" t="str">
            <v>-</v>
          </cell>
          <cell r="Y1283">
            <v>0</v>
          </cell>
        </row>
        <row r="1284">
          <cell r="C1284" t="str">
            <v>HOSPITAL PELÓPIDAS SILVEIRA - CG Nº 017/2022</v>
          </cell>
          <cell r="E1284" t="str">
            <v>VANESSA BARROS DA SILVA</v>
          </cell>
          <cell r="F1284" t="str">
            <v>2 - Outros Profissionais da Saúde</v>
          </cell>
          <cell r="G1284" t="str">
            <v>2235-05</v>
          </cell>
          <cell r="H1284" t="str">
            <v>08/2026</v>
          </cell>
          <cell r="I1284">
            <v>0</v>
          </cell>
          <cell r="J1284">
            <v>442.72320000000002</v>
          </cell>
          <cell r="K1284">
            <v>0</v>
          </cell>
          <cell r="L1284">
            <v>199.55</v>
          </cell>
          <cell r="M1284">
            <v>3.59</v>
          </cell>
          <cell r="O1284">
            <v>5.31</v>
          </cell>
          <cell r="R1284">
            <v>0</v>
          </cell>
          <cell r="S1284">
            <v>0</v>
          </cell>
          <cell r="U1284">
            <v>0</v>
          </cell>
          <cell r="X1284" t="str">
            <v>-</v>
          </cell>
          <cell r="Y1284">
            <v>0</v>
          </cell>
        </row>
        <row r="1285">
          <cell r="C1285" t="str">
            <v>HOSPITAL PELÓPIDAS SILVEIRA - CG Nº 017/2022</v>
          </cell>
          <cell r="E1285" t="str">
            <v>VANESSA CORDEIRO PINTO VERAS</v>
          </cell>
          <cell r="F1285" t="str">
            <v>2 - Outros Profissionais da Saúde</v>
          </cell>
          <cell r="G1285" t="str">
            <v>2236-05</v>
          </cell>
          <cell r="H1285" t="str">
            <v>08/2026</v>
          </cell>
          <cell r="I1285">
            <v>0</v>
          </cell>
          <cell r="J1285">
            <v>275.39440000000002</v>
          </cell>
          <cell r="K1285">
            <v>0</v>
          </cell>
          <cell r="L1285">
            <v>0</v>
          </cell>
          <cell r="M1285">
            <v>0</v>
          </cell>
          <cell r="O1285">
            <v>5.31</v>
          </cell>
          <cell r="R1285">
            <v>0</v>
          </cell>
          <cell r="S1285">
            <v>0</v>
          </cell>
          <cell r="U1285">
            <v>0</v>
          </cell>
          <cell r="X1285" t="str">
            <v>-</v>
          </cell>
          <cell r="Y1285">
            <v>0</v>
          </cell>
        </row>
        <row r="1286">
          <cell r="C1286" t="str">
            <v>HOSPITAL PELÓPIDAS SILVEIRA - CG Nº 017/2022</v>
          </cell>
          <cell r="E1286" t="str">
            <v>VANESSA CRISTINA DOS SANTOS SILVA</v>
          </cell>
          <cell r="F1286" t="str">
            <v>3 - Administrativo</v>
          </cell>
          <cell r="G1286" t="str">
            <v>5143-20</v>
          </cell>
          <cell r="H1286" t="str">
            <v>08/2026</v>
          </cell>
          <cell r="I1286">
            <v>0</v>
          </cell>
          <cell r="J1286">
            <v>250.54400000000001</v>
          </cell>
          <cell r="K1286">
            <v>0</v>
          </cell>
          <cell r="L1286">
            <v>0</v>
          </cell>
          <cell r="M1286">
            <v>0</v>
          </cell>
          <cell r="O1286">
            <v>32.425933202357562</v>
          </cell>
          <cell r="R1286">
            <v>279.27547381429611</v>
          </cell>
          <cell r="S1286">
            <v>89.84</v>
          </cell>
          <cell r="U1286">
            <v>0</v>
          </cell>
          <cell r="X1286" t="str">
            <v>-</v>
          </cell>
          <cell r="Y1286">
            <v>0</v>
          </cell>
        </row>
        <row r="1287">
          <cell r="C1287" t="str">
            <v>HOSPITAL PELÓPIDAS SILVEIRA - CG Nº 017/2022</v>
          </cell>
          <cell r="E1287" t="str">
            <v>VANESSA MARTINS RODRIGUES</v>
          </cell>
          <cell r="F1287" t="str">
            <v>3 - Administrativo</v>
          </cell>
          <cell r="G1287" t="str">
            <v>5143-20</v>
          </cell>
          <cell r="H1287" t="str">
            <v>08/2026</v>
          </cell>
          <cell r="I1287">
            <v>0</v>
          </cell>
          <cell r="J1287">
            <v>187.79839999999999</v>
          </cell>
          <cell r="K1287">
            <v>0</v>
          </cell>
          <cell r="L1287">
            <v>0</v>
          </cell>
          <cell r="M1287">
            <v>0</v>
          </cell>
          <cell r="O1287">
            <v>32.425933202357562</v>
          </cell>
          <cell r="R1287">
            <v>0</v>
          </cell>
          <cell r="S1287">
            <v>0</v>
          </cell>
          <cell r="U1287">
            <v>0</v>
          </cell>
          <cell r="X1287" t="str">
            <v>-</v>
          </cell>
          <cell r="Y1287">
            <v>0</v>
          </cell>
        </row>
        <row r="1288">
          <cell r="C1288" t="str">
            <v>HOSPITAL PELÓPIDAS SILVEIRA - CG Nº 017/2022</v>
          </cell>
          <cell r="E1288" t="str">
            <v>VELMA BATISTA DE SOUZA</v>
          </cell>
          <cell r="F1288" t="str">
            <v>2 - Outros Profissionais da Saúde</v>
          </cell>
          <cell r="G1288" t="str">
            <v>3222-05</v>
          </cell>
          <cell r="H1288" t="str">
            <v>08/2026</v>
          </cell>
          <cell r="I1288">
            <v>0</v>
          </cell>
          <cell r="J1288">
            <v>345.41359999999997</v>
          </cell>
          <cell r="K1288">
            <v>0</v>
          </cell>
          <cell r="L1288">
            <v>0</v>
          </cell>
          <cell r="M1288">
            <v>0</v>
          </cell>
          <cell r="O1288">
            <v>2.5299999999999998</v>
          </cell>
          <cell r="R1288">
            <v>0</v>
          </cell>
          <cell r="S1288">
            <v>0</v>
          </cell>
          <cell r="U1288">
            <v>0</v>
          </cell>
          <cell r="X1288" t="str">
            <v>-</v>
          </cell>
          <cell r="Y1288">
            <v>0</v>
          </cell>
        </row>
        <row r="1289">
          <cell r="C1289" t="str">
            <v>HOSPITAL PELÓPIDAS SILVEIRA - CG Nº 017/2022</v>
          </cell>
          <cell r="E1289" t="str">
            <v>VERA LUCIA ANDRADE DO NASCIMENTO</v>
          </cell>
          <cell r="F1289" t="str">
            <v>2 - Outros Profissionais da Saúde</v>
          </cell>
          <cell r="G1289" t="str">
            <v>3222-05</v>
          </cell>
          <cell r="H1289" t="str">
            <v>08/2026</v>
          </cell>
          <cell r="I1289">
            <v>0</v>
          </cell>
          <cell r="J1289">
            <v>301.78480000000002</v>
          </cell>
          <cell r="K1289">
            <v>0</v>
          </cell>
          <cell r="L1289">
            <v>199.55</v>
          </cell>
          <cell r="M1289">
            <v>32.42</v>
          </cell>
          <cell r="O1289">
            <v>2.5299999999999998</v>
          </cell>
          <cell r="R1289">
            <v>150.12333113233049</v>
          </cell>
          <cell r="S1289">
            <v>97.26</v>
          </cell>
          <cell r="U1289">
            <v>0</v>
          </cell>
          <cell r="X1289" t="str">
            <v>-</v>
          </cell>
          <cell r="Y1289">
            <v>0</v>
          </cell>
        </row>
        <row r="1290">
          <cell r="C1290" t="str">
            <v>HOSPITAL PELÓPIDAS SILVEIRA - CG Nº 017/2022</v>
          </cell>
          <cell r="E1290" t="str">
            <v>VERONICA MARIA BATISTA DE SOUZA</v>
          </cell>
          <cell r="F1290" t="str">
            <v>3 - Administrativo</v>
          </cell>
          <cell r="G1290" t="str">
            <v>7632-10</v>
          </cell>
          <cell r="H1290" t="str">
            <v>08/2026</v>
          </cell>
          <cell r="I1290">
            <v>0</v>
          </cell>
          <cell r="J1290">
            <v>133.37520000000001</v>
          </cell>
          <cell r="K1290">
            <v>0</v>
          </cell>
          <cell r="L1290">
            <v>0</v>
          </cell>
          <cell r="M1290">
            <v>0</v>
          </cell>
          <cell r="O1290">
            <v>32.425933202357562</v>
          </cell>
          <cell r="R1290">
            <v>196.24909637588965</v>
          </cell>
          <cell r="S1290">
            <v>100.03</v>
          </cell>
          <cell r="U1290">
            <v>0</v>
          </cell>
          <cell r="X1290" t="str">
            <v>-</v>
          </cell>
          <cell r="Y1290">
            <v>0</v>
          </cell>
        </row>
        <row r="1291">
          <cell r="C1291" t="str">
            <v>HOSPITAL PELÓPIDAS SILVEIRA - CG Nº 017/2022</v>
          </cell>
          <cell r="E1291" t="str">
            <v>VERONICA MARIA SANTOS SILVA</v>
          </cell>
          <cell r="F1291" t="str">
            <v>2 - Outros Profissionais da Saúde</v>
          </cell>
          <cell r="G1291" t="str">
            <v>3222-05</v>
          </cell>
          <cell r="H1291" t="str">
            <v>08/2026</v>
          </cell>
          <cell r="I1291">
            <v>0</v>
          </cell>
          <cell r="J1291">
            <v>303.82159999999999</v>
          </cell>
          <cell r="K1291">
            <v>0</v>
          </cell>
          <cell r="L1291">
            <v>199.55</v>
          </cell>
          <cell r="M1291">
            <v>32.42</v>
          </cell>
          <cell r="O1291">
            <v>2.5299999999999998</v>
          </cell>
          <cell r="R1291">
            <v>279.27547381429611</v>
          </cell>
          <cell r="S1291">
            <v>97.26</v>
          </cell>
          <cell r="U1291">
            <v>0</v>
          </cell>
          <cell r="X1291" t="str">
            <v>-</v>
          </cell>
          <cell r="Y1291">
            <v>0</v>
          </cell>
        </row>
        <row r="1292">
          <cell r="C1292" t="str">
            <v>HOSPITAL PELÓPIDAS SILVEIRA - CG Nº 017/2022</v>
          </cell>
          <cell r="E1292" t="str">
            <v>VERONILDA MARIA DA SILVA</v>
          </cell>
          <cell r="F1292" t="str">
            <v>2 - Outros Profissionais da Saúde</v>
          </cell>
          <cell r="G1292" t="str">
            <v>3222-05</v>
          </cell>
          <cell r="H1292" t="str">
            <v>08/2026</v>
          </cell>
          <cell r="I1292">
            <v>0</v>
          </cell>
          <cell r="J1292">
            <v>295.86320000000001</v>
          </cell>
          <cell r="K1292">
            <v>0</v>
          </cell>
          <cell r="L1292">
            <v>0</v>
          </cell>
          <cell r="M1292">
            <v>0</v>
          </cell>
          <cell r="O1292">
            <v>2.5299999999999998</v>
          </cell>
          <cell r="R1292">
            <v>0</v>
          </cell>
          <cell r="S1292">
            <v>0</v>
          </cell>
          <cell r="U1292">
            <v>0</v>
          </cell>
          <cell r="X1292" t="str">
            <v>-</v>
          </cell>
          <cell r="Y1292">
            <v>0</v>
          </cell>
        </row>
        <row r="1293">
          <cell r="C1293" t="str">
            <v>HOSPITAL PELÓPIDAS SILVEIRA - CG Nº 017/2022</v>
          </cell>
          <cell r="E1293" t="str">
            <v>VICENTE JOSE VIEIRA NETO</v>
          </cell>
          <cell r="F1293" t="str">
            <v>3 - Administrativo</v>
          </cell>
          <cell r="G1293" t="str">
            <v>5143-20</v>
          </cell>
          <cell r="H1293" t="str">
            <v>08/2026</v>
          </cell>
          <cell r="I1293">
            <v>0</v>
          </cell>
          <cell r="J1293">
            <v>183.85759999999999</v>
          </cell>
          <cell r="K1293">
            <v>0</v>
          </cell>
          <cell r="L1293">
            <v>0</v>
          </cell>
          <cell r="M1293">
            <v>0</v>
          </cell>
          <cell r="O1293">
            <v>0</v>
          </cell>
          <cell r="R1293">
            <v>150.12333113233049</v>
          </cell>
          <cell r="S1293">
            <v>100.03</v>
          </cell>
          <cell r="U1293">
            <v>0</v>
          </cell>
          <cell r="X1293" t="str">
            <v>-</v>
          </cell>
          <cell r="Y1293">
            <v>0</v>
          </cell>
        </row>
        <row r="1294">
          <cell r="C1294" t="str">
            <v>HOSPITAL PELÓPIDAS SILVEIRA - CG Nº 017/2022</v>
          </cell>
          <cell r="E1294" t="str">
            <v>VICTOR GALDINO ANDRADE BARRETO DAMASCENA</v>
          </cell>
          <cell r="F1294" t="str">
            <v>2 - Outros Profissionais da Saúde</v>
          </cell>
          <cell r="G1294" t="str">
            <v>3222-05</v>
          </cell>
          <cell r="H1294" t="str">
            <v>08/2026</v>
          </cell>
          <cell r="I1294">
            <v>0</v>
          </cell>
          <cell r="J1294">
            <v>96.151200000000003</v>
          </cell>
          <cell r="K1294">
            <v>0</v>
          </cell>
          <cell r="L1294">
            <v>0</v>
          </cell>
          <cell r="M1294">
            <v>0</v>
          </cell>
          <cell r="O1294">
            <v>0</v>
          </cell>
          <cell r="R1294">
            <v>0</v>
          </cell>
          <cell r="S1294">
            <v>0</v>
          </cell>
          <cell r="U1294">
            <v>0</v>
          </cell>
          <cell r="X1294" t="str">
            <v>-</v>
          </cell>
          <cell r="Y1294">
            <v>0</v>
          </cell>
        </row>
        <row r="1295">
          <cell r="C1295" t="str">
            <v>HOSPITAL PELÓPIDAS SILVEIRA - CG Nº 017/2022</v>
          </cell>
          <cell r="E1295" t="str">
            <v>VIRGINIA MARIA DA SILVA SANTANA</v>
          </cell>
          <cell r="F1295" t="str">
            <v>2 - Outros Profissionais da Saúde</v>
          </cell>
          <cell r="G1295" t="str">
            <v>2235-05</v>
          </cell>
          <cell r="H1295" t="str">
            <v>08/2026</v>
          </cell>
          <cell r="I1295">
            <v>0</v>
          </cell>
          <cell r="J1295">
            <v>468.74160000000001</v>
          </cell>
          <cell r="K1295">
            <v>0</v>
          </cell>
          <cell r="L1295">
            <v>0</v>
          </cell>
          <cell r="M1295">
            <v>0</v>
          </cell>
          <cell r="O1295">
            <v>5.31</v>
          </cell>
          <cell r="R1295">
            <v>0</v>
          </cell>
          <cell r="S1295">
            <v>0</v>
          </cell>
          <cell r="U1295">
            <v>0</v>
          </cell>
          <cell r="X1295" t="str">
            <v>-</v>
          </cell>
          <cell r="Y1295">
            <v>0</v>
          </cell>
        </row>
        <row r="1296">
          <cell r="C1296" t="str">
            <v>HOSPITAL PELÓPIDAS SILVEIRA - CG Nº 017/2022</v>
          </cell>
          <cell r="E1296" t="str">
            <v>VIRGINIA MARIA MACIEL FERREIRA</v>
          </cell>
          <cell r="F1296" t="str">
            <v>2 - Outros Profissionais da Saúde</v>
          </cell>
          <cell r="G1296" t="str">
            <v>2235-05</v>
          </cell>
          <cell r="H1296" t="str">
            <v>08/2026</v>
          </cell>
          <cell r="I1296">
            <v>0</v>
          </cell>
          <cell r="J1296">
            <v>455.73599999999999</v>
          </cell>
          <cell r="K1296">
            <v>0</v>
          </cell>
          <cell r="L1296">
            <v>0</v>
          </cell>
          <cell r="M1296">
            <v>0</v>
          </cell>
          <cell r="O1296">
            <v>5.31</v>
          </cell>
          <cell r="R1296">
            <v>426.87792259368541</v>
          </cell>
          <cell r="S1296">
            <v>136.69</v>
          </cell>
          <cell r="U1296">
            <v>0</v>
          </cell>
          <cell r="X1296" t="str">
            <v>-</v>
          </cell>
          <cell r="Y1296">
            <v>0</v>
          </cell>
        </row>
        <row r="1297">
          <cell r="C1297" t="str">
            <v>HOSPITAL PELÓPIDAS SILVEIRA - CG Nº 017/2022</v>
          </cell>
          <cell r="E1297" t="str">
            <v>VIRGINIA MOTA BARBOSA</v>
          </cell>
          <cell r="F1297" t="str">
            <v>2 - Outros Profissionais da Saúde</v>
          </cell>
          <cell r="G1297" t="str">
            <v>3222-05</v>
          </cell>
          <cell r="H1297" t="str">
            <v>08/2026</v>
          </cell>
          <cell r="I1297">
            <v>0</v>
          </cell>
          <cell r="J1297">
            <v>281.60239999999999</v>
          </cell>
          <cell r="K1297">
            <v>0</v>
          </cell>
          <cell r="L1297">
            <v>0</v>
          </cell>
          <cell r="M1297">
            <v>0</v>
          </cell>
          <cell r="O1297">
            <v>2.5299999999999998</v>
          </cell>
          <cell r="R1297">
            <v>0</v>
          </cell>
          <cell r="S1297">
            <v>0</v>
          </cell>
          <cell r="U1297">
            <v>0</v>
          </cell>
          <cell r="X1297" t="str">
            <v>-</v>
          </cell>
          <cell r="Y1297">
            <v>0</v>
          </cell>
        </row>
        <row r="1298">
          <cell r="C1298" t="str">
            <v>HOSPITAL PELÓPIDAS SILVEIRA - CG Nº 017/2022</v>
          </cell>
          <cell r="E1298" t="str">
            <v>VITOR FRANCISCO DA SILVA</v>
          </cell>
          <cell r="F1298" t="str">
            <v>2 - Outros Profissionais da Saúde</v>
          </cell>
          <cell r="G1298" t="str">
            <v>2236-05</v>
          </cell>
          <cell r="H1298" t="str">
            <v>08/2026</v>
          </cell>
          <cell r="I1298">
            <v>0</v>
          </cell>
          <cell r="J1298">
            <v>227.428</v>
          </cell>
          <cell r="K1298">
            <v>0</v>
          </cell>
          <cell r="L1298">
            <v>199.55</v>
          </cell>
          <cell r="M1298">
            <v>2.8</v>
          </cell>
          <cell r="O1298">
            <v>5.31</v>
          </cell>
          <cell r="R1298">
            <v>0</v>
          </cell>
          <cell r="S1298">
            <v>0</v>
          </cell>
          <cell r="U1298">
            <v>0</v>
          </cell>
          <cell r="X1298" t="str">
            <v>-</v>
          </cell>
          <cell r="Y1298">
            <v>0</v>
          </cell>
        </row>
        <row r="1299">
          <cell r="C1299" t="str">
            <v>HOSPITAL PELÓPIDAS SILVEIRA - CG Nº 017/2022</v>
          </cell>
          <cell r="E1299" t="str">
            <v>VITOR MIGUEL DE OLIVEIRA</v>
          </cell>
          <cell r="F1299" t="str">
            <v>3 - Administrativo</v>
          </cell>
          <cell r="G1299" t="str">
            <v>7244-40</v>
          </cell>
          <cell r="H1299" t="str">
            <v>08/2026</v>
          </cell>
          <cell r="I1299">
            <v>0</v>
          </cell>
          <cell r="J1299">
            <v>206.06479999999999</v>
          </cell>
          <cell r="K1299">
            <v>0</v>
          </cell>
          <cell r="L1299">
            <v>199.55</v>
          </cell>
          <cell r="M1299">
            <v>44</v>
          </cell>
          <cell r="O1299">
            <v>32.425933202357562</v>
          </cell>
          <cell r="R1299">
            <v>196.24909637588965</v>
          </cell>
          <cell r="S1299">
            <v>135.1</v>
          </cell>
          <cell r="U1299">
            <v>0</v>
          </cell>
          <cell r="X1299" t="str">
            <v>-</v>
          </cell>
          <cell r="Y1299">
            <v>0</v>
          </cell>
        </row>
        <row r="1300">
          <cell r="C1300" t="str">
            <v>HOSPITAL PELÓPIDAS SILVEIRA - CG Nº 017/2022</v>
          </cell>
          <cell r="E1300" t="str">
            <v>VITORIA CECILIA DOS SANTOS PIMENTA</v>
          </cell>
          <cell r="F1300" t="str">
            <v>3 - Administrativo</v>
          </cell>
          <cell r="G1300" t="str">
            <v>4131-15</v>
          </cell>
          <cell r="H1300" t="str">
            <v>08/2026</v>
          </cell>
          <cell r="I1300">
            <v>0</v>
          </cell>
          <cell r="J1300">
            <v>192.00319999999999</v>
          </cell>
          <cell r="K1300">
            <v>0</v>
          </cell>
          <cell r="L1300">
            <v>0</v>
          </cell>
          <cell r="M1300">
            <v>0</v>
          </cell>
          <cell r="O1300">
            <v>32.425933202357562</v>
          </cell>
          <cell r="R1300">
            <v>0</v>
          </cell>
          <cell r="S1300">
            <v>144</v>
          </cell>
          <cell r="U1300">
            <v>0</v>
          </cell>
          <cell r="X1300" t="str">
            <v>-</v>
          </cell>
          <cell r="Y1300">
            <v>0</v>
          </cell>
        </row>
        <row r="1301">
          <cell r="C1301" t="str">
            <v>HOSPITAL PELÓPIDAS SILVEIRA - CG Nº 017/2022</v>
          </cell>
          <cell r="E1301" t="str">
            <v>VITORIA GABRIELA COSTA SANTOS</v>
          </cell>
          <cell r="F1301" t="str">
            <v>3 - Administrativo</v>
          </cell>
          <cell r="G1301" t="str">
            <v>4110-10</v>
          </cell>
          <cell r="H1301" t="str">
            <v>08/2026</v>
          </cell>
          <cell r="I1301">
            <v>0</v>
          </cell>
          <cell r="J1301">
            <v>133.37520000000001</v>
          </cell>
          <cell r="K1301">
            <v>0</v>
          </cell>
          <cell r="L1301">
            <v>0</v>
          </cell>
          <cell r="M1301">
            <v>0</v>
          </cell>
          <cell r="O1301">
            <v>32.425933202357562</v>
          </cell>
          <cell r="R1301">
            <v>196.24909637588965</v>
          </cell>
          <cell r="S1301">
            <v>80.03</v>
          </cell>
          <cell r="U1301">
            <v>0</v>
          </cell>
          <cell r="X1301" t="str">
            <v>-</v>
          </cell>
          <cell r="Y1301">
            <v>0</v>
          </cell>
        </row>
        <row r="1302">
          <cell r="C1302" t="str">
            <v>HOSPITAL PELÓPIDAS SILVEIRA - CG Nº 017/2022</v>
          </cell>
          <cell r="E1302" t="str">
            <v>VIVIAN CIBELE DA SILVA</v>
          </cell>
          <cell r="F1302" t="str">
            <v>2 - Outros Profissionais da Saúde</v>
          </cell>
          <cell r="G1302" t="str">
            <v>3241-15</v>
          </cell>
          <cell r="H1302" t="str">
            <v>08/2026</v>
          </cell>
          <cell r="I1302">
            <v>0</v>
          </cell>
          <cell r="J1302">
            <v>313.62880000000001</v>
          </cell>
          <cell r="K1302">
            <v>0</v>
          </cell>
          <cell r="L1302">
            <v>0</v>
          </cell>
          <cell r="M1302">
            <v>0</v>
          </cell>
          <cell r="O1302">
            <v>2.5299999999999998</v>
          </cell>
          <cell r="R1302">
            <v>205.47424942460148</v>
          </cell>
          <cell r="S1302">
            <v>81.97</v>
          </cell>
          <cell r="U1302">
            <v>0</v>
          </cell>
          <cell r="X1302" t="str">
            <v>-</v>
          </cell>
          <cell r="Y1302">
            <v>0</v>
          </cell>
        </row>
        <row r="1303">
          <cell r="C1303" t="str">
            <v>HOSPITAL PELÓPIDAS SILVEIRA - CG Nº 017/2022</v>
          </cell>
          <cell r="E1303" t="str">
            <v>VIVIANE DA SILVA MATEUS</v>
          </cell>
          <cell r="F1303" t="str">
            <v>2 - Outros Profissionais da Saúde</v>
          </cell>
          <cell r="G1303" t="str">
            <v>3222-05</v>
          </cell>
          <cell r="H1303" t="str">
            <v>08/2026</v>
          </cell>
          <cell r="I1303">
            <v>0</v>
          </cell>
          <cell r="J1303">
            <v>275.2912</v>
          </cell>
          <cell r="K1303">
            <v>0</v>
          </cell>
          <cell r="L1303">
            <v>0</v>
          </cell>
          <cell r="M1303">
            <v>0</v>
          </cell>
          <cell r="O1303">
            <v>2.5299999999999998</v>
          </cell>
          <cell r="R1303">
            <v>0</v>
          </cell>
          <cell r="S1303">
            <v>0</v>
          </cell>
          <cell r="U1303">
            <v>0</v>
          </cell>
          <cell r="X1303" t="str">
            <v>-</v>
          </cell>
          <cell r="Y1303">
            <v>0</v>
          </cell>
        </row>
        <row r="1304">
          <cell r="C1304" t="str">
            <v>HOSPITAL PELÓPIDAS SILVEIRA - CG Nº 017/2022</v>
          </cell>
          <cell r="E1304" t="str">
            <v>VIVIANE FRAGOSO DE SOUZA</v>
          </cell>
          <cell r="F1304" t="str">
            <v>2 - Outros Profissionais da Saúde</v>
          </cell>
          <cell r="G1304" t="str">
            <v>2235-05</v>
          </cell>
          <cell r="H1304" t="str">
            <v>08/2026</v>
          </cell>
          <cell r="I1304">
            <v>0</v>
          </cell>
          <cell r="J1304">
            <v>455.1696</v>
          </cell>
          <cell r="K1304">
            <v>0</v>
          </cell>
          <cell r="L1304">
            <v>0</v>
          </cell>
          <cell r="M1304">
            <v>0</v>
          </cell>
          <cell r="O1304">
            <v>5.31</v>
          </cell>
          <cell r="R1304">
            <v>0</v>
          </cell>
          <cell r="S1304">
            <v>0</v>
          </cell>
          <cell r="U1304">
            <v>0</v>
          </cell>
          <cell r="X1304" t="str">
            <v>-</v>
          </cell>
          <cell r="Y1304">
            <v>0</v>
          </cell>
        </row>
        <row r="1305">
          <cell r="C1305" t="str">
            <v>HOSPITAL PELÓPIDAS SILVEIRA - CG Nº 017/2022</v>
          </cell>
          <cell r="E1305" t="str">
            <v>VIVIANE MENDES DOS SANTOS</v>
          </cell>
          <cell r="F1305" t="str">
            <v>2 - Outros Profissionais da Saúde</v>
          </cell>
          <cell r="G1305" t="str">
            <v>2237-05</v>
          </cell>
          <cell r="H1305" t="str">
            <v>08/2026</v>
          </cell>
          <cell r="I1305">
            <v>0</v>
          </cell>
          <cell r="J1305">
            <v>222.62719999999999</v>
          </cell>
          <cell r="K1305">
            <v>0</v>
          </cell>
          <cell r="L1305">
            <v>199.55</v>
          </cell>
          <cell r="M1305">
            <v>33.340000000000003</v>
          </cell>
          <cell r="O1305">
            <v>32.425933202357562</v>
          </cell>
          <cell r="R1305">
            <v>279.27547381429611</v>
          </cell>
          <cell r="S1305">
            <v>100.03</v>
          </cell>
          <cell r="U1305">
            <v>0</v>
          </cell>
          <cell r="X1305" t="str">
            <v>-</v>
          </cell>
          <cell r="Y1305">
            <v>0</v>
          </cell>
        </row>
        <row r="1306">
          <cell r="C1306" t="str">
            <v>HOSPITAL PELÓPIDAS SILVEIRA - CG Nº 017/2022</v>
          </cell>
          <cell r="E1306" t="str">
            <v>VIVIANE NUNES DA SILVA SALES</v>
          </cell>
          <cell r="F1306" t="str">
            <v>2 - Outros Profissionais da Saúde</v>
          </cell>
          <cell r="G1306" t="str">
            <v>3222-05</v>
          </cell>
          <cell r="H1306" t="str">
            <v>08/2026</v>
          </cell>
          <cell r="I1306">
            <v>0</v>
          </cell>
          <cell r="J1306">
            <v>312.54559999999998</v>
          </cell>
          <cell r="K1306">
            <v>0</v>
          </cell>
          <cell r="L1306">
            <v>0</v>
          </cell>
          <cell r="M1306">
            <v>0</v>
          </cell>
          <cell r="O1306">
            <v>2.5299999999999998</v>
          </cell>
          <cell r="R1306">
            <v>0</v>
          </cell>
          <cell r="S1306">
            <v>0</v>
          </cell>
          <cell r="U1306">
            <v>0</v>
          </cell>
          <cell r="X1306" t="str">
            <v>-</v>
          </cell>
          <cell r="Y1306">
            <v>0</v>
          </cell>
        </row>
        <row r="1307">
          <cell r="C1307" t="str">
            <v>HOSPITAL PELÓPIDAS SILVEIRA - CG Nº 017/2022</v>
          </cell>
          <cell r="E1307" t="str">
            <v>VIVIANE XAVIER BARBOSA</v>
          </cell>
          <cell r="F1307" t="str">
            <v>2 - Outros Profissionais da Saúde</v>
          </cell>
          <cell r="G1307" t="str">
            <v>2236-05</v>
          </cell>
          <cell r="H1307" t="str">
            <v>08/2026</v>
          </cell>
          <cell r="I1307">
            <v>0</v>
          </cell>
          <cell r="J1307">
            <v>295.44240000000002</v>
          </cell>
          <cell r="K1307">
            <v>0</v>
          </cell>
          <cell r="L1307">
            <v>199.55</v>
          </cell>
          <cell r="M1307">
            <v>3.82</v>
          </cell>
          <cell r="O1307">
            <v>5.31</v>
          </cell>
          <cell r="R1307">
            <v>0</v>
          </cell>
          <cell r="S1307">
            <v>0</v>
          </cell>
          <cell r="U1307">
            <v>0</v>
          </cell>
          <cell r="X1307" t="str">
            <v>-</v>
          </cell>
          <cell r="Y1307">
            <v>0</v>
          </cell>
        </row>
        <row r="1308">
          <cell r="C1308" t="str">
            <v>HOSPITAL PELÓPIDAS SILVEIRA - CG Nº 017/2022</v>
          </cell>
          <cell r="E1308" t="str">
            <v>VIVIANNE ALVES DE CARVALHO LEAO</v>
          </cell>
          <cell r="F1308" t="str">
            <v>2 - Outros Profissionais da Saúde</v>
          </cell>
          <cell r="G1308" t="str">
            <v>3222-05</v>
          </cell>
          <cell r="H1308" t="str">
            <v>08/2026</v>
          </cell>
          <cell r="I1308">
            <v>0</v>
          </cell>
          <cell r="J1308">
            <v>323.63200000000001</v>
          </cell>
          <cell r="K1308">
            <v>0</v>
          </cell>
          <cell r="L1308">
            <v>0</v>
          </cell>
          <cell r="M1308">
            <v>0</v>
          </cell>
          <cell r="O1308">
            <v>2.5299999999999998</v>
          </cell>
          <cell r="R1308">
            <v>297.72577991171977</v>
          </cell>
          <cell r="S1308">
            <v>94.67</v>
          </cell>
          <cell r="U1308">
            <v>0</v>
          </cell>
          <cell r="X1308" t="str">
            <v>-</v>
          </cell>
          <cell r="Y1308">
            <v>0</v>
          </cell>
        </row>
        <row r="1309">
          <cell r="C1309" t="str">
            <v>HOSPITAL PELÓPIDAS SILVEIRA - CG Nº 017/2022</v>
          </cell>
          <cell r="E1309" t="str">
            <v>WAGNER MILLER BORGES DE LIMA</v>
          </cell>
          <cell r="F1309" t="str">
            <v>2 - Outros Profissionais da Saúde</v>
          </cell>
          <cell r="G1309" t="str">
            <v>2235-05</v>
          </cell>
          <cell r="H1309" t="str">
            <v>08/2026</v>
          </cell>
          <cell r="I1309">
            <v>0</v>
          </cell>
          <cell r="J1309">
            <v>459.15839999999997</v>
          </cell>
          <cell r="K1309">
            <v>0</v>
          </cell>
          <cell r="L1309">
            <v>0</v>
          </cell>
          <cell r="M1309">
            <v>0</v>
          </cell>
          <cell r="O1309">
            <v>5.31</v>
          </cell>
          <cell r="R1309">
            <v>94.772412840059502</v>
          </cell>
          <cell r="S1309">
            <v>90</v>
          </cell>
          <cell r="U1309">
            <v>0</v>
          </cell>
          <cell r="X1309" t="str">
            <v>-</v>
          </cell>
          <cell r="Y1309">
            <v>0</v>
          </cell>
        </row>
        <row r="1310">
          <cell r="C1310" t="str">
            <v>HOSPITAL PELÓPIDAS SILVEIRA - CG Nº 017/2022</v>
          </cell>
          <cell r="E1310" t="str">
            <v xml:space="preserve">WAGNER SOARES DA SILVA </v>
          </cell>
          <cell r="F1310" t="str">
            <v>2 - Outros Profissionais da Saúde</v>
          </cell>
          <cell r="G1310" t="str">
            <v>3241-15</v>
          </cell>
          <cell r="H1310" t="str">
            <v>08/2026</v>
          </cell>
          <cell r="I1310">
            <v>0</v>
          </cell>
          <cell r="J1310">
            <v>379.45839999999998</v>
          </cell>
          <cell r="K1310">
            <v>0</v>
          </cell>
          <cell r="L1310">
            <v>0</v>
          </cell>
          <cell r="M1310">
            <v>0</v>
          </cell>
          <cell r="O1310">
            <v>2.5299999999999998</v>
          </cell>
          <cell r="R1310">
            <v>0</v>
          </cell>
          <cell r="S1310">
            <v>0</v>
          </cell>
          <cell r="U1310">
            <v>0</v>
          </cell>
          <cell r="X1310" t="str">
            <v>-</v>
          </cell>
          <cell r="Y1310">
            <v>0</v>
          </cell>
        </row>
        <row r="1311">
          <cell r="C1311" t="str">
            <v>HOSPITAL PELÓPIDAS SILVEIRA - CG Nº 017/2022</v>
          </cell>
          <cell r="E1311" t="str">
            <v>WALKIRIA JUVINO DA SILVA SANTOS</v>
          </cell>
          <cell r="F1311" t="str">
            <v>2 - Outros Profissionais da Saúde</v>
          </cell>
          <cell r="G1311" t="str">
            <v>3222-05</v>
          </cell>
          <cell r="H1311" t="str">
            <v>08/2026</v>
          </cell>
          <cell r="I1311">
            <v>0</v>
          </cell>
          <cell r="J1311">
            <v>305.05599999999998</v>
          </cell>
          <cell r="K1311">
            <v>0</v>
          </cell>
          <cell r="L1311">
            <v>0</v>
          </cell>
          <cell r="M1311">
            <v>0</v>
          </cell>
          <cell r="O1311">
            <v>2.5299999999999998</v>
          </cell>
          <cell r="R1311">
            <v>0</v>
          </cell>
          <cell r="S1311">
            <v>0</v>
          </cell>
          <cell r="U1311">
            <v>0</v>
          </cell>
          <cell r="X1311" t="str">
            <v>-</v>
          </cell>
          <cell r="Y1311">
            <v>0</v>
          </cell>
        </row>
        <row r="1312">
          <cell r="C1312" t="str">
            <v>HOSPITAL PELÓPIDAS SILVEIRA - CG Nº 017/2022</v>
          </cell>
          <cell r="E1312" t="str">
            <v>WALLACE RIBEIRO DA SILVA</v>
          </cell>
          <cell r="F1312" t="str">
            <v>2 - Outros Profissionais da Saúde</v>
          </cell>
          <cell r="G1312" t="str">
            <v>2235-05</v>
          </cell>
          <cell r="H1312" t="str">
            <v>08/2026</v>
          </cell>
          <cell r="I1312">
            <v>0</v>
          </cell>
          <cell r="J1312">
            <v>513.75360000000001</v>
          </cell>
          <cell r="K1312">
            <v>0</v>
          </cell>
          <cell r="L1312">
            <v>0</v>
          </cell>
          <cell r="M1312">
            <v>0</v>
          </cell>
          <cell r="O1312">
            <v>5.31</v>
          </cell>
          <cell r="R1312">
            <v>389.97731039883809</v>
          </cell>
          <cell r="S1312">
            <v>108.21</v>
          </cell>
          <cell r="U1312">
            <v>0</v>
          </cell>
          <cell r="X1312" t="str">
            <v>-</v>
          </cell>
          <cell r="Y1312">
            <v>0</v>
          </cell>
        </row>
        <row r="1313">
          <cell r="C1313" t="str">
            <v>HOSPITAL PELÓPIDAS SILVEIRA - CG Nº 017/2022</v>
          </cell>
          <cell r="E1313" t="str">
            <v>WALMOR GUEDES MARCOLINO</v>
          </cell>
          <cell r="F1313" t="str">
            <v>3 - Administrativo</v>
          </cell>
          <cell r="G1313" t="str">
            <v>4110-10</v>
          </cell>
          <cell r="H1313" t="str">
            <v>08/2026</v>
          </cell>
          <cell r="I1313">
            <v>0</v>
          </cell>
          <cell r="J1313">
            <v>133.37520000000001</v>
          </cell>
          <cell r="K1313">
            <v>0</v>
          </cell>
          <cell r="L1313">
            <v>0</v>
          </cell>
          <cell r="M1313">
            <v>0</v>
          </cell>
          <cell r="O1313">
            <v>0</v>
          </cell>
          <cell r="R1313">
            <v>389.97731039883809</v>
          </cell>
          <cell r="S1313">
            <v>96.7</v>
          </cell>
          <cell r="U1313">
            <v>0</v>
          </cell>
          <cell r="X1313" t="str">
            <v>-</v>
          </cell>
          <cell r="Y1313">
            <v>0</v>
          </cell>
        </row>
        <row r="1314">
          <cell r="C1314" t="str">
            <v>HOSPITAL PELÓPIDAS SILVEIRA - CG Nº 017/2022</v>
          </cell>
          <cell r="E1314" t="str">
            <v>WALQUIRIA RODRIGUES DE OLIVEIRA</v>
          </cell>
          <cell r="F1314" t="str">
            <v>2 - Outros Profissionais da Saúde</v>
          </cell>
          <cell r="G1314" t="str">
            <v>3222-05</v>
          </cell>
          <cell r="H1314" t="str">
            <v>08/2026</v>
          </cell>
          <cell r="I1314">
            <v>0</v>
          </cell>
          <cell r="J1314">
            <v>381.81040000000002</v>
          </cell>
          <cell r="K1314">
            <v>0</v>
          </cell>
          <cell r="L1314">
            <v>0</v>
          </cell>
          <cell r="M1314">
            <v>0</v>
          </cell>
          <cell r="O1314">
            <v>2.5299999999999998</v>
          </cell>
          <cell r="R1314">
            <v>279.27547381429611</v>
          </cell>
          <cell r="S1314">
            <v>97.26</v>
          </cell>
          <cell r="U1314">
            <v>0</v>
          </cell>
          <cell r="X1314" t="str">
            <v>-</v>
          </cell>
          <cell r="Y1314">
            <v>0</v>
          </cell>
        </row>
        <row r="1315">
          <cell r="C1315" t="str">
            <v>HOSPITAL PELÓPIDAS SILVEIRA - CG Nº 017/2022</v>
          </cell>
          <cell r="E1315" t="str">
            <v>WEDJA DOMINGOS DA SILVA</v>
          </cell>
          <cell r="F1315" t="str">
            <v>3 - Administrativo</v>
          </cell>
          <cell r="G1315" t="str">
            <v>4110-10</v>
          </cell>
          <cell r="H1315" t="str">
            <v>08/2026</v>
          </cell>
          <cell r="I1315">
            <v>0</v>
          </cell>
          <cell r="J1315">
            <v>169.24</v>
          </cell>
          <cell r="K1315">
            <v>0</v>
          </cell>
          <cell r="L1315">
            <v>199.55</v>
          </cell>
          <cell r="M1315">
            <v>42.31</v>
          </cell>
          <cell r="O1315">
            <v>32.425933202357562</v>
          </cell>
          <cell r="R1315">
            <v>389.97731039883809</v>
          </cell>
          <cell r="S1315">
            <v>105.78</v>
          </cell>
          <cell r="U1315">
            <v>0</v>
          </cell>
          <cell r="X1315" t="str">
            <v>-</v>
          </cell>
          <cell r="Y1315">
            <v>0</v>
          </cell>
        </row>
        <row r="1316">
          <cell r="C1316" t="str">
            <v>HOSPITAL PELÓPIDAS SILVEIRA - CG Nº 017/2022</v>
          </cell>
          <cell r="E1316" t="str">
            <v>WELLINGTON JOSE DA SILVA</v>
          </cell>
          <cell r="F1316" t="str">
            <v>3 - Administrativo</v>
          </cell>
          <cell r="G1316" t="str">
            <v>4141-05</v>
          </cell>
          <cell r="H1316" t="str">
            <v>08/2026</v>
          </cell>
          <cell r="I1316">
            <v>0</v>
          </cell>
          <cell r="J1316">
            <v>193.8064</v>
          </cell>
          <cell r="K1316">
            <v>0</v>
          </cell>
          <cell r="L1316">
            <v>199.55</v>
          </cell>
          <cell r="M1316">
            <v>44</v>
          </cell>
          <cell r="O1316">
            <v>32.425933202357562</v>
          </cell>
          <cell r="R1316">
            <v>196.24909637588965</v>
          </cell>
          <cell r="S1316">
            <v>145.35</v>
          </cell>
          <cell r="U1316">
            <v>0</v>
          </cell>
          <cell r="X1316" t="str">
            <v>-</v>
          </cell>
          <cell r="Y1316">
            <v>0</v>
          </cell>
        </row>
        <row r="1317">
          <cell r="C1317" t="str">
            <v>HOSPITAL PELÓPIDAS SILVEIRA - CG Nº 017/2022</v>
          </cell>
          <cell r="E1317" t="str">
            <v>WELLINGTON RODRIGO LIMA SILVA</v>
          </cell>
          <cell r="F1317" t="str">
            <v>3 - Administrativo</v>
          </cell>
          <cell r="G1317" t="str">
            <v>5174-10</v>
          </cell>
          <cell r="H1317" t="str">
            <v>08/2026</v>
          </cell>
          <cell r="I1317">
            <v>0</v>
          </cell>
          <cell r="J1317">
            <v>133.37520000000001</v>
          </cell>
          <cell r="K1317">
            <v>0</v>
          </cell>
          <cell r="L1317">
            <v>199.55</v>
          </cell>
          <cell r="M1317">
            <v>33.340000000000003</v>
          </cell>
          <cell r="O1317">
            <v>32.425933202357562</v>
          </cell>
          <cell r="R1317">
            <v>0</v>
          </cell>
          <cell r="S1317">
            <v>0</v>
          </cell>
          <cell r="U1317">
            <v>0</v>
          </cell>
          <cell r="X1317" t="str">
            <v>-</v>
          </cell>
          <cell r="Y1317">
            <v>0</v>
          </cell>
        </row>
        <row r="1318">
          <cell r="C1318" t="str">
            <v>HOSPITAL PELÓPIDAS SILVEIRA - CG Nº 017/2022</v>
          </cell>
          <cell r="E1318" t="str">
            <v>WELLITANIA MARIA BEZERRA</v>
          </cell>
          <cell r="F1318" t="str">
            <v>2 - Outros Profissionais da Saúde</v>
          </cell>
          <cell r="G1318" t="str">
            <v>2235-05</v>
          </cell>
          <cell r="H1318" t="str">
            <v>08/2026</v>
          </cell>
          <cell r="I1318">
            <v>0</v>
          </cell>
          <cell r="J1318">
            <v>455.35759999999999</v>
          </cell>
          <cell r="K1318">
            <v>0</v>
          </cell>
          <cell r="L1318">
            <v>0</v>
          </cell>
          <cell r="M1318">
            <v>0</v>
          </cell>
          <cell r="O1318">
            <v>5.31</v>
          </cell>
          <cell r="R1318">
            <v>0</v>
          </cell>
          <cell r="S1318">
            <v>0</v>
          </cell>
          <cell r="U1318">
            <v>0</v>
          </cell>
          <cell r="X1318" t="str">
            <v>-</v>
          </cell>
          <cell r="Y1318">
            <v>0</v>
          </cell>
        </row>
        <row r="1319">
          <cell r="C1319" t="str">
            <v>HOSPITAL PELÓPIDAS SILVEIRA - CG Nº 017/2022</v>
          </cell>
          <cell r="E1319" t="str">
            <v>WENIA KERCIA DE ALENCAR SANTOS</v>
          </cell>
          <cell r="F1319" t="str">
            <v>2 - Outros Profissionais da Saúde</v>
          </cell>
          <cell r="G1319" t="str">
            <v>2235-05</v>
          </cell>
          <cell r="H1319" t="str">
            <v>08/2026</v>
          </cell>
          <cell r="I1319">
            <v>0</v>
          </cell>
          <cell r="J1319">
            <v>407.01440000000002</v>
          </cell>
          <cell r="K1319">
            <v>0</v>
          </cell>
          <cell r="L1319">
            <v>0</v>
          </cell>
          <cell r="M1319">
            <v>0</v>
          </cell>
          <cell r="O1319">
            <v>5.31</v>
          </cell>
          <cell r="R1319">
            <v>0</v>
          </cell>
          <cell r="S1319">
            <v>0</v>
          </cell>
          <cell r="U1319">
            <v>0</v>
          </cell>
          <cell r="X1319" t="str">
            <v>-</v>
          </cell>
          <cell r="Y1319">
            <v>0</v>
          </cell>
        </row>
        <row r="1320">
          <cell r="C1320" t="str">
            <v>HOSPITAL PELÓPIDAS SILVEIRA - CG Nº 017/2022</v>
          </cell>
          <cell r="E1320" t="str">
            <v>WESLLEY ERICK BEZERRA LIMA</v>
          </cell>
          <cell r="F1320" t="str">
            <v>2 - Outros Profissionais da Saúde</v>
          </cell>
          <cell r="G1320" t="str">
            <v>2235-05</v>
          </cell>
          <cell r="H1320" t="str">
            <v>08/2026</v>
          </cell>
          <cell r="I1320">
            <v>0</v>
          </cell>
          <cell r="J1320">
            <v>593.05200000000002</v>
          </cell>
          <cell r="K1320">
            <v>0</v>
          </cell>
          <cell r="L1320">
            <v>0</v>
          </cell>
          <cell r="M1320">
            <v>0</v>
          </cell>
          <cell r="O1320">
            <v>5.31</v>
          </cell>
          <cell r="R1320">
            <v>0</v>
          </cell>
          <cell r="S1320">
            <v>0</v>
          </cell>
          <cell r="U1320">
            <v>0</v>
          </cell>
          <cell r="X1320" t="str">
            <v>-</v>
          </cell>
          <cell r="Y1320">
            <v>0</v>
          </cell>
        </row>
        <row r="1321">
          <cell r="C1321" t="str">
            <v>HOSPITAL PELÓPIDAS SILVEIRA - CG Nº 017/2022</v>
          </cell>
          <cell r="E1321" t="str">
            <v>WEYDSON BATISTA DA SILVA</v>
          </cell>
          <cell r="F1321" t="str">
            <v>3 - Administrativo</v>
          </cell>
          <cell r="G1321" t="str">
            <v xml:space="preserve">2521-05 </v>
          </cell>
          <cell r="H1321" t="str">
            <v>08/2026</v>
          </cell>
          <cell r="I1321">
            <v>0</v>
          </cell>
          <cell r="J1321">
            <v>351.21280000000002</v>
          </cell>
          <cell r="K1321">
            <v>0</v>
          </cell>
          <cell r="L1321">
            <v>0</v>
          </cell>
          <cell r="M1321">
            <v>0</v>
          </cell>
          <cell r="O1321">
            <v>32.425933202357562</v>
          </cell>
          <cell r="R1321">
            <v>0</v>
          </cell>
          <cell r="S1321">
            <v>0</v>
          </cell>
          <cell r="U1321">
            <v>0</v>
          </cell>
          <cell r="X1321" t="str">
            <v>-</v>
          </cell>
          <cell r="Y1321">
            <v>393.3</v>
          </cell>
          <cell r="AB1321" t="str">
            <v>Ajuda de custo</v>
          </cell>
        </row>
        <row r="1322">
          <cell r="C1322" t="str">
            <v>HOSPITAL PELÓPIDAS SILVEIRA - CG Nº 017/2022</v>
          </cell>
          <cell r="E1322" t="str">
            <v>WILDINALDA NORMANDY DE SANTANA</v>
          </cell>
          <cell r="F1322" t="str">
            <v>2 - Outros Profissionais da Saúde</v>
          </cell>
          <cell r="G1322" t="str">
            <v>2235-05</v>
          </cell>
          <cell r="H1322" t="str">
            <v>08/2026</v>
          </cell>
          <cell r="I1322">
            <v>0</v>
          </cell>
          <cell r="J1322">
            <v>486.3064</v>
          </cell>
          <cell r="K1322">
            <v>0</v>
          </cell>
          <cell r="L1322">
            <v>0</v>
          </cell>
          <cell r="M1322">
            <v>0</v>
          </cell>
          <cell r="O1322">
            <v>5.31</v>
          </cell>
          <cell r="R1322">
            <v>297.72577991171977</v>
          </cell>
          <cell r="S1322">
            <v>143.65</v>
          </cell>
          <cell r="U1322">
            <v>0</v>
          </cell>
          <cell r="X1322" t="str">
            <v>-</v>
          </cell>
          <cell r="Y1322">
            <v>0</v>
          </cell>
        </row>
        <row r="1323">
          <cell r="C1323" t="str">
            <v>HOSPITAL PELÓPIDAS SILVEIRA - CG Nº 017/2022</v>
          </cell>
          <cell r="E1323" t="str">
            <v>WILLAMS AUGUSTO MARQUES RODRIGUES</v>
          </cell>
          <cell r="F1323" t="str">
            <v>2 - Outros Profissionais da Saúde</v>
          </cell>
          <cell r="G1323" t="str">
            <v>5151-10</v>
          </cell>
          <cell r="H1323" t="str">
            <v>08/2026</v>
          </cell>
          <cell r="I1323">
            <v>0</v>
          </cell>
          <cell r="J1323">
            <v>159.31120000000001</v>
          </cell>
          <cell r="K1323">
            <v>0</v>
          </cell>
          <cell r="L1323">
            <v>0</v>
          </cell>
          <cell r="M1323">
            <v>0</v>
          </cell>
          <cell r="O1323">
            <v>32.425933202357562</v>
          </cell>
          <cell r="R1323">
            <v>0</v>
          </cell>
          <cell r="S1323">
            <v>0</v>
          </cell>
          <cell r="U1323">
            <v>0</v>
          </cell>
          <cell r="X1323" t="str">
            <v>-</v>
          </cell>
          <cell r="Y1323">
            <v>0</v>
          </cell>
        </row>
        <row r="1324">
          <cell r="C1324" t="str">
            <v>HOSPITAL PELÓPIDAS SILVEIRA - CG Nº 017/2022</v>
          </cell>
          <cell r="E1324" t="str">
            <v>WILLAMS FERREIRA DE SANTANA</v>
          </cell>
          <cell r="F1324" t="str">
            <v>2 - Outros Profissionais da Saúde</v>
          </cell>
          <cell r="G1324" t="str">
            <v>5211-30</v>
          </cell>
          <cell r="H1324" t="str">
            <v>08/2026</v>
          </cell>
          <cell r="I1324">
            <v>0</v>
          </cell>
          <cell r="J1324">
            <v>168.5256</v>
          </cell>
          <cell r="K1324">
            <v>0</v>
          </cell>
          <cell r="L1324">
            <v>199.55</v>
          </cell>
          <cell r="M1324">
            <v>36.82</v>
          </cell>
          <cell r="O1324">
            <v>32.425933202357562</v>
          </cell>
          <cell r="R1324">
            <v>210.0868259489574</v>
          </cell>
          <cell r="S1324">
            <v>110.45</v>
          </cell>
          <cell r="U1324">
            <v>0</v>
          </cell>
          <cell r="X1324" t="str">
            <v>-</v>
          </cell>
          <cell r="Y1324">
            <v>0</v>
          </cell>
        </row>
        <row r="1325">
          <cell r="C1325" t="str">
            <v>HOSPITAL PELÓPIDAS SILVEIRA - CG Nº 017/2022</v>
          </cell>
          <cell r="E1325" t="str">
            <v>WILLIAM CHRISTIAN DA SILVA LIRA</v>
          </cell>
          <cell r="F1325" t="str">
            <v>2 - Outros Profissionais da Saúde</v>
          </cell>
          <cell r="G1325" t="str">
            <v>2234-05</v>
          </cell>
          <cell r="H1325" t="str">
            <v>08/2026</v>
          </cell>
          <cell r="I1325">
            <v>0</v>
          </cell>
          <cell r="J1325">
            <v>408.68239999999997</v>
          </cell>
          <cell r="K1325">
            <v>0</v>
          </cell>
          <cell r="L1325">
            <v>199.55</v>
          </cell>
          <cell r="M1325">
            <v>21.15</v>
          </cell>
          <cell r="O1325">
            <v>2.5299999999999998</v>
          </cell>
          <cell r="R1325">
            <v>0</v>
          </cell>
          <cell r="S1325">
            <v>0</v>
          </cell>
          <cell r="U1325">
            <v>0</v>
          </cell>
          <cell r="X1325" t="str">
            <v>-</v>
          </cell>
          <cell r="Y1325">
            <v>0</v>
          </cell>
        </row>
        <row r="1326">
          <cell r="C1326" t="str">
            <v>HOSPITAL PELÓPIDAS SILVEIRA - CG Nº 017/2022</v>
          </cell>
          <cell r="E1326" t="str">
            <v>WILLIAM GOMES DE SOUZA</v>
          </cell>
          <cell r="F1326" t="str">
            <v>3 - Administrativo</v>
          </cell>
          <cell r="G1326" t="str">
            <v>5143-20</v>
          </cell>
          <cell r="H1326" t="str">
            <v>08/2026</v>
          </cell>
          <cell r="I1326">
            <v>0</v>
          </cell>
          <cell r="J1326">
            <v>279.68720000000002</v>
          </cell>
          <cell r="K1326">
            <v>0</v>
          </cell>
          <cell r="L1326">
            <v>0</v>
          </cell>
          <cell r="M1326">
            <v>0</v>
          </cell>
          <cell r="O1326">
            <v>32.425933202357562</v>
          </cell>
          <cell r="R1326">
            <v>297.72577991171977</v>
          </cell>
          <cell r="S1326">
            <v>91.88</v>
          </cell>
          <cell r="U1326">
            <v>0</v>
          </cell>
          <cell r="X1326" t="str">
            <v>-</v>
          </cell>
          <cell r="Y1326">
            <v>0</v>
          </cell>
        </row>
        <row r="1327">
          <cell r="C1327" t="str">
            <v>HOSPITAL PELÓPIDAS SILVEIRA - CG Nº 017/2022</v>
          </cell>
          <cell r="E1327" t="str">
            <v>WILLIAMS ISAC GONCALVES DOS SANTOS</v>
          </cell>
          <cell r="F1327" t="str">
            <v>3 - Administrativo</v>
          </cell>
          <cell r="G1327" t="str">
            <v>4110-10</v>
          </cell>
          <cell r="H1327" t="str">
            <v>08/2026</v>
          </cell>
          <cell r="I1327">
            <v>0</v>
          </cell>
          <cell r="J1327">
            <v>16.21</v>
          </cell>
          <cell r="K1327">
            <v>0</v>
          </cell>
          <cell r="L1327">
            <v>0</v>
          </cell>
          <cell r="M1327">
            <v>0</v>
          </cell>
          <cell r="O1327">
            <v>32.425933202357562</v>
          </cell>
          <cell r="R1327">
            <v>293.25488235294119</v>
          </cell>
          <cell r="S1327">
            <v>40.53</v>
          </cell>
          <cell r="U1327">
            <v>0</v>
          </cell>
          <cell r="X1327" t="str">
            <v>-</v>
          </cell>
          <cell r="Y1327">
            <v>0</v>
          </cell>
        </row>
        <row r="1328">
          <cell r="C1328" t="str">
            <v>HOSPITAL PELÓPIDAS SILVEIRA - CG Nº 017/2022</v>
          </cell>
          <cell r="E1328" t="str">
            <v>WILLIMA MARIA DE SOUZA BESERRA</v>
          </cell>
          <cell r="F1328" t="str">
            <v>2 - Outros Profissionais da Saúde</v>
          </cell>
          <cell r="G1328" t="str">
            <v>2515-10</v>
          </cell>
          <cell r="H1328" t="str">
            <v>08/2026</v>
          </cell>
          <cell r="I1328">
            <v>0</v>
          </cell>
          <cell r="J1328">
            <v>277.54640000000001</v>
          </cell>
          <cell r="K1328">
            <v>0</v>
          </cell>
          <cell r="L1328">
            <v>0</v>
          </cell>
          <cell r="M1328">
            <v>0</v>
          </cell>
          <cell r="O1328">
            <v>32.425933202357562</v>
          </cell>
          <cell r="R1328">
            <v>0</v>
          </cell>
          <cell r="S1328">
            <v>0</v>
          </cell>
          <cell r="U1328">
            <v>0</v>
          </cell>
          <cell r="X1328" t="str">
            <v>-</v>
          </cell>
          <cell r="Y1328">
            <v>0</v>
          </cell>
        </row>
        <row r="1329">
          <cell r="C1329" t="str">
            <v>HOSPITAL PELÓPIDAS SILVEIRA - CG Nº 017/2022</v>
          </cell>
          <cell r="E1329" t="str">
            <v>WILLYANE NAZARE DA SILVA SANTOS</v>
          </cell>
          <cell r="F1329" t="str">
            <v>3 - Administrativo</v>
          </cell>
          <cell r="G1329" t="str">
            <v>4110-10</v>
          </cell>
          <cell r="H1329" t="str">
            <v>08/2026</v>
          </cell>
          <cell r="I1329">
            <v>0</v>
          </cell>
          <cell r="J1329">
            <v>16.047799999999999</v>
          </cell>
          <cell r="K1329">
            <v>0</v>
          </cell>
          <cell r="L1329">
            <v>0</v>
          </cell>
          <cell r="M1329">
            <v>0</v>
          </cell>
          <cell r="O1329">
            <v>32.425933202357562</v>
          </cell>
          <cell r="R1329">
            <v>196.34354901960788</v>
          </cell>
          <cell r="S1329">
            <v>48.63</v>
          </cell>
          <cell r="U1329">
            <v>0</v>
          </cell>
          <cell r="X1329" t="str">
            <v>-</v>
          </cell>
          <cell r="Y1329">
            <v>0</v>
          </cell>
        </row>
        <row r="1330">
          <cell r="C1330" t="str">
            <v>HOSPITAL PELÓPIDAS SILVEIRA - CG Nº 017/2022</v>
          </cell>
          <cell r="E1330" t="str">
            <v>WILMA BRASILIANO DOS SANTOS</v>
          </cell>
          <cell r="F1330" t="str">
            <v>2 - Outros Profissionais da Saúde</v>
          </cell>
          <cell r="G1330" t="str">
            <v>3222-05</v>
          </cell>
          <cell r="H1330" t="str">
            <v>08/2026</v>
          </cell>
          <cell r="I1330">
            <v>0</v>
          </cell>
          <cell r="J1330">
            <v>310.20960000000002</v>
          </cell>
          <cell r="K1330">
            <v>0</v>
          </cell>
          <cell r="L1330">
            <v>0</v>
          </cell>
          <cell r="M1330">
            <v>0</v>
          </cell>
          <cell r="O1330">
            <v>2.5299999999999998</v>
          </cell>
          <cell r="R1330">
            <v>140.89817808361866</v>
          </cell>
          <cell r="S1330">
            <v>97.26</v>
          </cell>
          <cell r="U1330">
            <v>0</v>
          </cell>
          <cell r="X1330" t="str">
            <v>-</v>
          </cell>
          <cell r="Y1330">
            <v>0</v>
          </cell>
        </row>
        <row r="1331">
          <cell r="C1331" t="str">
            <v>HOSPITAL PELÓPIDAS SILVEIRA - CG Nº 017/2022</v>
          </cell>
          <cell r="E1331" t="str">
            <v>WILMA CRISTINA CHARLES</v>
          </cell>
          <cell r="F1331" t="str">
            <v>2 - Outros Profissionais da Saúde</v>
          </cell>
          <cell r="G1331" t="str">
            <v>3222-05</v>
          </cell>
          <cell r="H1331" t="str">
            <v>08/2026</v>
          </cell>
          <cell r="I1331">
            <v>0</v>
          </cell>
          <cell r="J1331">
            <v>155.61600000000001</v>
          </cell>
          <cell r="K1331">
            <v>0</v>
          </cell>
          <cell r="L1331">
            <v>199.55</v>
          </cell>
          <cell r="M1331">
            <v>32.42</v>
          </cell>
          <cell r="O1331">
            <v>2.5299999999999998</v>
          </cell>
          <cell r="R1331">
            <v>0</v>
          </cell>
          <cell r="S1331">
            <v>0</v>
          </cell>
          <cell r="U1331">
            <v>0</v>
          </cell>
          <cell r="X1331" t="str">
            <v>-</v>
          </cell>
          <cell r="Y1331">
            <v>0</v>
          </cell>
        </row>
        <row r="1332">
          <cell r="C1332" t="str">
            <v>HOSPITAL PELÓPIDAS SILVEIRA - CG Nº 017/2022</v>
          </cell>
          <cell r="E1332" t="str">
            <v>WILMA JOSE DA SILVA</v>
          </cell>
          <cell r="F1332" t="str">
            <v>2 - Outros Profissionais da Saúde</v>
          </cell>
          <cell r="G1332" t="str">
            <v>3222-05</v>
          </cell>
          <cell r="H1332" t="str">
            <v>08/2026</v>
          </cell>
          <cell r="I1332">
            <v>0</v>
          </cell>
          <cell r="J1332">
            <v>367.68639999999999</v>
          </cell>
          <cell r="K1332">
            <v>0</v>
          </cell>
          <cell r="L1332">
            <v>0</v>
          </cell>
          <cell r="M1332">
            <v>0</v>
          </cell>
          <cell r="O1332">
            <v>2.5299999999999998</v>
          </cell>
          <cell r="R1332">
            <v>297.72577991171977</v>
          </cell>
          <cell r="S1332">
            <v>97.91</v>
          </cell>
          <cell r="U1332">
            <v>0</v>
          </cell>
          <cell r="X1332" t="str">
            <v>-</v>
          </cell>
          <cell r="Y1332">
            <v>0</v>
          </cell>
        </row>
        <row r="1333">
          <cell r="C1333" t="str">
            <v>HOSPITAL PELÓPIDAS SILVEIRA - CG Nº 017/2022</v>
          </cell>
          <cell r="E1333" t="str">
            <v>WILSON SANTOS DO ROSARIO</v>
          </cell>
          <cell r="F1333" t="str">
            <v>3 - Administrativo</v>
          </cell>
          <cell r="G1333" t="str">
            <v>5174-10</v>
          </cell>
          <cell r="H1333" t="str">
            <v>08/2026</v>
          </cell>
          <cell r="I1333">
            <v>0</v>
          </cell>
          <cell r="J1333">
            <v>140.94399999999999</v>
          </cell>
          <cell r="K1333">
            <v>0</v>
          </cell>
          <cell r="L1333">
            <v>0</v>
          </cell>
          <cell r="M1333">
            <v>0</v>
          </cell>
          <cell r="O1333">
            <v>0</v>
          </cell>
          <cell r="R1333">
            <v>0</v>
          </cell>
          <cell r="S1333">
            <v>0</v>
          </cell>
          <cell r="U1333">
            <v>0</v>
          </cell>
          <cell r="X1333" t="str">
            <v>-</v>
          </cell>
          <cell r="Y1333">
            <v>0</v>
          </cell>
        </row>
        <row r="1334">
          <cell r="C1334" t="str">
            <v>HOSPITAL PELÓPIDAS SILVEIRA - CG Nº 017/2022</v>
          </cell>
          <cell r="E1334" t="str">
            <v>WILZA CARLA PAULINO DA SILVA</v>
          </cell>
          <cell r="F1334" t="str">
            <v>2 - Outros Profissionais da Saúde</v>
          </cell>
          <cell r="G1334" t="str">
            <v>3222-05</v>
          </cell>
          <cell r="H1334" t="str">
            <v>08/2026</v>
          </cell>
          <cell r="I1334">
            <v>0</v>
          </cell>
          <cell r="J1334">
            <v>157.10159999999999</v>
          </cell>
          <cell r="K1334">
            <v>0</v>
          </cell>
          <cell r="L1334">
            <v>0</v>
          </cell>
          <cell r="M1334">
            <v>0</v>
          </cell>
          <cell r="O1334">
            <v>2.5299999999999998</v>
          </cell>
          <cell r="R1334">
            <v>0</v>
          </cell>
          <cell r="S1334">
            <v>0</v>
          </cell>
          <cell r="U1334">
            <v>0</v>
          </cell>
          <cell r="X1334" t="str">
            <v>-</v>
          </cell>
          <cell r="Y1334">
            <v>0</v>
          </cell>
        </row>
        <row r="1335">
          <cell r="C1335" t="str">
            <v>HOSPITAL PELÓPIDAS SILVEIRA - CG Nº 017/2022</v>
          </cell>
          <cell r="E1335" t="str">
            <v>WIRANILDE CRISTINA ALVES</v>
          </cell>
          <cell r="F1335" t="str">
            <v>2 - Outros Profissionais da Saúde</v>
          </cell>
          <cell r="G1335" t="str">
            <v>3222-05</v>
          </cell>
          <cell r="H1335" t="str">
            <v>08/2026</v>
          </cell>
          <cell r="I1335">
            <v>0</v>
          </cell>
          <cell r="J1335">
            <v>280.66399999999999</v>
          </cell>
          <cell r="K1335">
            <v>0</v>
          </cell>
          <cell r="L1335">
            <v>199.55</v>
          </cell>
          <cell r="M1335">
            <v>32.42</v>
          </cell>
          <cell r="O1335">
            <v>2.5299999999999998</v>
          </cell>
          <cell r="R1335">
            <v>140.89817808361866</v>
          </cell>
          <cell r="S1335">
            <v>79.11</v>
          </cell>
          <cell r="U1335">
            <v>0</v>
          </cell>
          <cell r="X1335" t="str">
            <v>-</v>
          </cell>
          <cell r="Y1335">
            <v>0</v>
          </cell>
        </row>
        <row r="1336">
          <cell r="C1336" t="str">
            <v>HOSPITAL PELÓPIDAS SILVEIRA - CG Nº 017/2022</v>
          </cell>
          <cell r="E1336" t="str">
            <v>WIVANESSA DA SILVA BEZERRA</v>
          </cell>
          <cell r="F1336" t="str">
            <v>2 - Outros Profissionais da Saúde</v>
          </cell>
          <cell r="G1336" t="str">
            <v>3222-05</v>
          </cell>
          <cell r="H1336" t="str">
            <v>08/2026</v>
          </cell>
          <cell r="I1336">
            <v>0</v>
          </cell>
          <cell r="J1336">
            <v>262.8184</v>
          </cell>
          <cell r="K1336">
            <v>0</v>
          </cell>
          <cell r="L1336">
            <v>0</v>
          </cell>
          <cell r="M1336">
            <v>0</v>
          </cell>
          <cell r="O1336">
            <v>2.5299999999999998</v>
          </cell>
          <cell r="R1336">
            <v>0</v>
          </cell>
          <cell r="S1336">
            <v>25.94</v>
          </cell>
          <cell r="U1336">
            <v>0</v>
          </cell>
          <cell r="X1336" t="str">
            <v>-</v>
          </cell>
          <cell r="Y1336">
            <v>0</v>
          </cell>
        </row>
        <row r="1337">
          <cell r="C1337" t="str">
            <v>HOSPITAL PELÓPIDAS SILVEIRA - CG Nº 017/2022</v>
          </cell>
          <cell r="E1337" t="str">
            <v>WIVSON GUEDES DA SILVA</v>
          </cell>
          <cell r="F1337" t="str">
            <v>2 - Outros Profissionais da Saúde</v>
          </cell>
          <cell r="G1337" t="str">
            <v>2234-05</v>
          </cell>
          <cell r="H1337" t="str">
            <v>08/2026</v>
          </cell>
          <cell r="I1337">
            <v>0</v>
          </cell>
          <cell r="J1337">
            <v>11.4312</v>
          </cell>
          <cell r="K1337">
            <v>0</v>
          </cell>
          <cell r="L1337">
            <v>0</v>
          </cell>
          <cell r="M1337">
            <v>0</v>
          </cell>
          <cell r="O1337">
            <v>0</v>
          </cell>
          <cell r="R1337">
            <v>0</v>
          </cell>
          <cell r="S1337">
            <v>0</v>
          </cell>
          <cell r="U1337">
            <v>0</v>
          </cell>
          <cell r="X1337" t="str">
            <v>-</v>
          </cell>
          <cell r="Y1337">
            <v>0</v>
          </cell>
        </row>
        <row r="1338">
          <cell r="C1338" t="str">
            <v>HOSPITAL PELÓPIDAS SILVEIRA - CG Nº 017/2022</v>
          </cell>
          <cell r="E1338" t="str">
            <v>WYLLAMS RAMON BARBOSA DA SILVA</v>
          </cell>
          <cell r="F1338" t="str">
            <v>2 - Outros Profissionais da Saúde</v>
          </cell>
          <cell r="G1338" t="str">
            <v>2516-05</v>
          </cell>
          <cell r="H1338" t="str">
            <v>08/2026</v>
          </cell>
          <cell r="I1338">
            <v>0</v>
          </cell>
          <cell r="J1338">
            <v>274.4744</v>
          </cell>
          <cell r="K1338">
            <v>0</v>
          </cell>
          <cell r="L1338">
            <v>0</v>
          </cell>
          <cell r="M1338">
            <v>0</v>
          </cell>
          <cell r="O1338">
            <v>32.425933202357562</v>
          </cell>
          <cell r="R1338">
            <v>0</v>
          </cell>
          <cell r="S1338">
            <v>0</v>
          </cell>
          <cell r="U1338">
            <v>0</v>
          </cell>
          <cell r="X1338" t="str">
            <v>-</v>
          </cell>
          <cell r="Y1338">
            <v>0</v>
          </cell>
        </row>
        <row r="1339">
          <cell r="C1339" t="str">
            <v>HOSPITAL PELÓPIDAS SILVEIRA - CG Nº 017/2022</v>
          </cell>
          <cell r="E1339" t="str">
            <v>YANNE DE ANDRADE BARROS</v>
          </cell>
          <cell r="F1339" t="str">
            <v>3 - Administrativo</v>
          </cell>
          <cell r="G1339" t="str">
            <v>4110-10</v>
          </cell>
          <cell r="H1339" t="str">
            <v>08/2026</v>
          </cell>
          <cell r="I1339">
            <v>0</v>
          </cell>
          <cell r="J1339">
            <v>35.566400000000002</v>
          </cell>
          <cell r="K1339">
            <v>0</v>
          </cell>
          <cell r="L1339">
            <v>0</v>
          </cell>
          <cell r="M1339">
            <v>0</v>
          </cell>
          <cell r="O1339">
            <v>0</v>
          </cell>
          <cell r="R1339">
            <v>48.904411764705884</v>
          </cell>
          <cell r="S1339">
            <v>26.67</v>
          </cell>
          <cell r="U1339">
            <v>0</v>
          </cell>
          <cell r="X1339" t="str">
            <v>-</v>
          </cell>
          <cell r="Y1339">
            <v>0</v>
          </cell>
        </row>
        <row r="1340">
          <cell r="C1340" t="str">
            <v>HOSPITAL PELÓPIDAS SILVEIRA - CG Nº 017/2022</v>
          </cell>
          <cell r="E1340" t="str">
            <v>YARA LUCIA PEREIRA DA SILVA</v>
          </cell>
          <cell r="F1340" t="str">
            <v>2 - Outros Profissionais da Saúde</v>
          </cell>
          <cell r="G1340" t="str">
            <v>5211-30</v>
          </cell>
          <cell r="H1340" t="str">
            <v>08/2026</v>
          </cell>
          <cell r="I1340">
            <v>0</v>
          </cell>
          <cell r="J1340">
            <v>166.1336</v>
          </cell>
          <cell r="K1340">
            <v>0</v>
          </cell>
          <cell r="L1340">
            <v>0</v>
          </cell>
          <cell r="M1340">
            <v>0</v>
          </cell>
          <cell r="O1340">
            <v>32.425933202357562</v>
          </cell>
          <cell r="R1340">
            <v>223.92455552202514</v>
          </cell>
          <cell r="S1340">
            <v>110.45</v>
          </cell>
          <cell r="U1340">
            <v>0</v>
          </cell>
          <cell r="X1340" t="str">
            <v>-</v>
          </cell>
          <cell r="Y1340">
            <v>0</v>
          </cell>
        </row>
        <row r="1341">
          <cell r="C1341" t="str">
            <v>HOSPITAL PELÓPIDAS SILVEIRA - CG Nº 017/2022</v>
          </cell>
          <cell r="E1341" t="str">
            <v>YARA MARIA FERREIRA DE ALMEIDA</v>
          </cell>
          <cell r="F1341" t="str">
            <v>3 - Administrativo</v>
          </cell>
          <cell r="G1341" t="str">
            <v>4110-10</v>
          </cell>
          <cell r="H1341" t="str">
            <v>08/2026</v>
          </cell>
          <cell r="I1341">
            <v>0</v>
          </cell>
          <cell r="J1341">
            <v>1.3508</v>
          </cell>
          <cell r="K1341">
            <v>0</v>
          </cell>
          <cell r="L1341">
            <v>0</v>
          </cell>
          <cell r="M1341">
            <v>0</v>
          </cell>
          <cell r="O1341">
            <v>32.425933202357562</v>
          </cell>
          <cell r="R1341">
            <v>196.34354901960788</v>
          </cell>
          <cell r="S1341">
            <v>189</v>
          </cell>
          <cell r="U1341">
            <v>0</v>
          </cell>
          <cell r="X1341" t="str">
            <v>-</v>
          </cell>
          <cell r="Y1341">
            <v>0</v>
          </cell>
        </row>
        <row r="1342">
          <cell r="C1342" t="str">
            <v>HOSPITAL PELÓPIDAS SILVEIRA - CG Nº 017/2022</v>
          </cell>
          <cell r="E1342" t="str">
            <v>YASMIM GONCALVES OLIVEIRA DE ARAUJO</v>
          </cell>
          <cell r="F1342" t="str">
            <v>3 - Administrativo</v>
          </cell>
          <cell r="G1342" t="str">
            <v>4110-10</v>
          </cell>
          <cell r="H1342" t="str">
            <v>08/2026</v>
          </cell>
          <cell r="I1342">
            <v>0</v>
          </cell>
          <cell r="J1342">
            <v>133.27359999999999</v>
          </cell>
          <cell r="K1342">
            <v>0</v>
          </cell>
          <cell r="L1342">
            <v>199.55</v>
          </cell>
          <cell r="M1342">
            <v>33.340000000000003</v>
          </cell>
          <cell r="O1342">
            <v>32.425933202357562</v>
          </cell>
          <cell r="R1342">
            <v>150.12333113233049</v>
          </cell>
          <cell r="S1342">
            <v>100.03</v>
          </cell>
          <cell r="U1342">
            <v>0</v>
          </cell>
          <cell r="X1342" t="str">
            <v>-</v>
          </cell>
          <cell r="Y1342">
            <v>0</v>
          </cell>
        </row>
        <row r="1343">
          <cell r="C1343" t="str">
            <v>HOSPITAL PELÓPIDAS SILVEIRA - CG Nº 017/2022</v>
          </cell>
          <cell r="E1343" t="str">
            <v>YASMIM SILVA DOS SANTOS</v>
          </cell>
          <cell r="F1343" t="str">
            <v>3 - Administrativo</v>
          </cell>
          <cell r="G1343" t="str">
            <v>5163-45</v>
          </cell>
          <cell r="H1343" t="str">
            <v>08/2026</v>
          </cell>
          <cell r="I1343">
            <v>0</v>
          </cell>
          <cell r="J1343">
            <v>159.19200000000001</v>
          </cell>
          <cell r="K1343">
            <v>0</v>
          </cell>
          <cell r="L1343">
            <v>0</v>
          </cell>
          <cell r="M1343">
            <v>0</v>
          </cell>
          <cell r="O1343">
            <v>32.425933202357562</v>
          </cell>
          <cell r="R1343">
            <v>150.12333113233049</v>
          </cell>
          <cell r="S1343">
            <v>100.03</v>
          </cell>
          <cell r="U1343">
            <v>0</v>
          </cell>
          <cell r="X1343" t="str">
            <v>-</v>
          </cell>
          <cell r="Y1343">
            <v>0</v>
          </cell>
        </row>
        <row r="1344">
          <cell r="C1344" t="str">
            <v>HOSPITAL PELÓPIDAS SILVEIRA - CG Nº 017/2022</v>
          </cell>
          <cell r="E1344" t="str">
            <v>YOHANES BEZERRA DE ANDRADE</v>
          </cell>
          <cell r="F1344" t="str">
            <v>2 - Outros Profissionais da Saúde</v>
          </cell>
          <cell r="G1344" t="str">
            <v>2235-05</v>
          </cell>
          <cell r="H1344" t="str">
            <v>08/2026</v>
          </cell>
          <cell r="I1344">
            <v>0</v>
          </cell>
          <cell r="J1344">
            <v>447.83920000000001</v>
          </cell>
          <cell r="K1344">
            <v>0</v>
          </cell>
          <cell r="L1344">
            <v>199.55</v>
          </cell>
          <cell r="M1344">
            <v>3.59</v>
          </cell>
          <cell r="O1344">
            <v>5.31</v>
          </cell>
          <cell r="R1344">
            <v>0</v>
          </cell>
          <cell r="S1344">
            <v>0</v>
          </cell>
          <cell r="U1344">
            <v>0</v>
          </cell>
          <cell r="X1344" t="str">
            <v>-</v>
          </cell>
          <cell r="Y1344">
            <v>0</v>
          </cell>
        </row>
        <row r="1345">
          <cell r="C1345" t="str">
            <v>HOSPITAL PELÓPIDAS SILVEIRA - CG Nº 017/2022</v>
          </cell>
          <cell r="E1345" t="str">
            <v>ZAQUEL CUNHA DA SILVA</v>
          </cell>
          <cell r="F1345" t="str">
            <v>3 - Administrativo</v>
          </cell>
          <cell r="G1345" t="str">
            <v>5143-20</v>
          </cell>
          <cell r="H1345" t="str">
            <v>08/2026</v>
          </cell>
          <cell r="I1345">
            <v>0</v>
          </cell>
          <cell r="J1345">
            <v>203.8664</v>
          </cell>
          <cell r="K1345">
            <v>0</v>
          </cell>
          <cell r="L1345">
            <v>199.55</v>
          </cell>
          <cell r="M1345">
            <v>33.340000000000003</v>
          </cell>
          <cell r="O1345">
            <v>32.425933202357562</v>
          </cell>
          <cell r="R1345">
            <v>140.89817808361866</v>
          </cell>
          <cell r="S1345">
            <v>100.03</v>
          </cell>
          <cell r="U1345">
            <v>0</v>
          </cell>
          <cell r="X1345" t="str">
            <v>-</v>
          </cell>
          <cell r="Y1345">
            <v>0</v>
          </cell>
        </row>
        <row r="1346">
          <cell r="C1346" t="str">
            <v>HOSPITAL PELÓPIDAS SILVEIRA - CG Nº 017/2022</v>
          </cell>
          <cell r="E1346" t="str">
            <v>ZILDA BURGOS DE OLIVEIRA</v>
          </cell>
          <cell r="F1346" t="str">
            <v>2 - Outros Profissionais da Saúde</v>
          </cell>
          <cell r="G1346" t="str">
            <v>2235-05</v>
          </cell>
          <cell r="H1346" t="str">
            <v>08/2026</v>
          </cell>
          <cell r="I1346">
            <v>0</v>
          </cell>
          <cell r="J1346">
            <v>467.59039999999999</v>
          </cell>
          <cell r="K1346">
            <v>0</v>
          </cell>
          <cell r="L1346">
            <v>199.54</v>
          </cell>
          <cell r="M1346">
            <v>3.59</v>
          </cell>
          <cell r="O1346">
            <v>5.31</v>
          </cell>
          <cell r="R1346">
            <v>122.447871986195</v>
          </cell>
          <cell r="S1346">
            <v>117</v>
          </cell>
          <cell r="U1346">
            <v>0</v>
          </cell>
          <cell r="X1346" t="str">
            <v>-</v>
          </cell>
          <cell r="Y1346">
            <v>0</v>
          </cell>
        </row>
        <row r="1347">
          <cell r="C1347" t="str">
            <v>HOSPITAL PELÓPIDAS SILVEIRA - CG Nº 017/2022</v>
          </cell>
          <cell r="E1347" t="str">
            <v>ZULEIDE PRAZERES CUNHA DE MELO LIMA</v>
          </cell>
          <cell r="F1347" t="str">
            <v>2 - Outros Profissionais da Saúde</v>
          </cell>
          <cell r="G1347" t="str">
            <v>2235-05</v>
          </cell>
          <cell r="H1347" t="str">
            <v>08/2026</v>
          </cell>
          <cell r="I1347">
            <v>0</v>
          </cell>
          <cell r="J1347">
            <v>586.71040000000005</v>
          </cell>
          <cell r="K1347">
            <v>0</v>
          </cell>
          <cell r="L1347">
            <v>0</v>
          </cell>
          <cell r="M1347">
            <v>0</v>
          </cell>
          <cell r="O1347">
            <v>5.31</v>
          </cell>
          <cell r="R1347">
            <v>0</v>
          </cell>
          <cell r="S1347">
            <v>0</v>
          </cell>
          <cell r="U1347">
            <v>0</v>
          </cell>
          <cell r="X1347" t="str">
            <v>-</v>
          </cell>
          <cell r="Y1347">
            <v>0</v>
          </cell>
        </row>
        <row r="1348">
          <cell r="R1348">
            <v>0</v>
          </cell>
          <cell r="U1348">
            <v>0</v>
          </cell>
          <cell r="X1348" t="str">
            <v>-</v>
          </cell>
          <cell r="Y1348">
            <v>0</v>
          </cell>
        </row>
        <row r="1349">
          <cell r="R1349">
            <v>0</v>
          </cell>
          <cell r="U1349">
            <v>0</v>
          </cell>
          <cell r="X1349" t="str">
            <v>-</v>
          </cell>
          <cell r="Y1349">
            <v>0</v>
          </cell>
        </row>
        <row r="1350">
          <cell r="R1350">
            <v>0</v>
          </cell>
          <cell r="U1350">
            <v>0</v>
          </cell>
          <cell r="X1350" t="str">
            <v>-</v>
          </cell>
          <cell r="Y1350">
            <v>0</v>
          </cell>
        </row>
        <row r="1351">
          <cell r="R1351">
            <v>0</v>
          </cell>
          <cell r="U1351">
            <v>0</v>
          </cell>
          <cell r="X1351" t="str">
            <v>-</v>
          </cell>
          <cell r="Y1351">
            <v>0</v>
          </cell>
        </row>
        <row r="1352">
          <cell r="R1352">
            <v>0</v>
          </cell>
          <cell r="U1352">
            <v>0</v>
          </cell>
          <cell r="X1352" t="str">
            <v>-</v>
          </cell>
          <cell r="Y1352">
            <v>0</v>
          </cell>
        </row>
        <row r="1353">
          <cell r="R1353">
            <v>0</v>
          </cell>
          <cell r="U1353">
            <v>0</v>
          </cell>
          <cell r="X1353" t="str">
            <v>-</v>
          </cell>
          <cell r="Y1353">
            <v>0</v>
          </cell>
        </row>
        <row r="1354">
          <cell r="R1354">
            <v>0</v>
          </cell>
          <cell r="U1354">
            <v>0</v>
          </cell>
          <cell r="X1354" t="str">
            <v>-</v>
          </cell>
          <cell r="Y1354">
            <v>0</v>
          </cell>
        </row>
        <row r="1355">
          <cell r="R1355">
            <v>0</v>
          </cell>
          <cell r="U1355">
            <v>0</v>
          </cell>
          <cell r="X1355" t="str">
            <v>-</v>
          </cell>
          <cell r="Y1355">
            <v>0</v>
          </cell>
        </row>
        <row r="1356">
          <cell r="R1356">
            <v>0</v>
          </cell>
          <cell r="U1356">
            <v>0</v>
          </cell>
          <cell r="X1356" t="str">
            <v>-</v>
          </cell>
          <cell r="Y1356">
            <v>0</v>
          </cell>
        </row>
        <row r="1357">
          <cell r="R1357">
            <v>0</v>
          </cell>
          <cell r="U1357">
            <v>0</v>
          </cell>
          <cell r="X1357" t="str">
            <v>-</v>
          </cell>
          <cell r="Y1357">
            <v>0</v>
          </cell>
        </row>
        <row r="1358">
          <cell r="R1358">
            <v>0</v>
          </cell>
          <cell r="U1358">
            <v>0</v>
          </cell>
          <cell r="X1358" t="str">
            <v>-</v>
          </cell>
          <cell r="Y1358">
            <v>0</v>
          </cell>
        </row>
        <row r="1359">
          <cell r="R1359">
            <v>0</v>
          </cell>
          <cell r="U1359">
            <v>0</v>
          </cell>
          <cell r="X1359" t="str">
            <v>-</v>
          </cell>
          <cell r="Y1359">
            <v>0</v>
          </cell>
        </row>
        <row r="1360">
          <cell r="R1360">
            <v>0</v>
          </cell>
          <cell r="U1360">
            <v>0</v>
          </cell>
          <cell r="X1360" t="str">
            <v>-</v>
          </cell>
          <cell r="Y1360">
            <v>0</v>
          </cell>
        </row>
        <row r="1361">
          <cell r="R1361">
            <v>0</v>
          </cell>
          <cell r="U1361">
            <v>0</v>
          </cell>
          <cell r="X1361" t="str">
            <v>-</v>
          </cell>
          <cell r="Y1361">
            <v>0</v>
          </cell>
        </row>
        <row r="1362">
          <cell r="R1362">
            <v>0</v>
          </cell>
          <cell r="U1362">
            <v>0</v>
          </cell>
          <cell r="X1362" t="str">
            <v>-</v>
          </cell>
          <cell r="Y1362">
            <v>0</v>
          </cell>
        </row>
        <row r="1363">
          <cell r="R1363">
            <v>0</v>
          </cell>
          <cell r="U1363">
            <v>0</v>
          </cell>
          <cell r="X1363" t="str">
            <v>-</v>
          </cell>
          <cell r="Y1363">
            <v>0</v>
          </cell>
        </row>
        <row r="1364">
          <cell r="R1364">
            <v>0</v>
          </cell>
          <cell r="U1364">
            <v>0</v>
          </cell>
          <cell r="X1364" t="str">
            <v>-</v>
          </cell>
          <cell r="Y1364">
            <v>0</v>
          </cell>
        </row>
        <row r="1365">
          <cell r="R1365">
            <v>0</v>
          </cell>
          <cell r="U1365">
            <v>0</v>
          </cell>
          <cell r="X1365" t="str">
            <v>-</v>
          </cell>
          <cell r="Y1365">
            <v>0</v>
          </cell>
        </row>
        <row r="1366">
          <cell r="R1366">
            <v>0</v>
          </cell>
          <cell r="U1366">
            <v>0</v>
          </cell>
          <cell r="X1366" t="str">
            <v>-</v>
          </cell>
          <cell r="Y1366">
            <v>0</v>
          </cell>
        </row>
        <row r="1367">
          <cell r="R1367">
            <v>0</v>
          </cell>
          <cell r="U1367">
            <v>0</v>
          </cell>
          <cell r="X1367" t="str">
            <v>-</v>
          </cell>
          <cell r="Y1367">
            <v>0</v>
          </cell>
        </row>
        <row r="1368">
          <cell r="R1368">
            <v>0</v>
          </cell>
          <cell r="U1368">
            <v>0</v>
          </cell>
          <cell r="X1368" t="str">
            <v>-</v>
          </cell>
          <cell r="Y1368">
            <v>0</v>
          </cell>
        </row>
        <row r="1369">
          <cell r="R1369">
            <v>0</v>
          </cell>
          <cell r="U1369">
            <v>0</v>
          </cell>
          <cell r="X1369" t="str">
            <v>-</v>
          </cell>
          <cell r="Y1369">
            <v>0</v>
          </cell>
        </row>
        <row r="1370">
          <cell r="R1370">
            <v>0</v>
          </cell>
          <cell r="U1370">
            <v>0</v>
          </cell>
          <cell r="X1370" t="str">
            <v>-</v>
          </cell>
          <cell r="Y1370">
            <v>0</v>
          </cell>
        </row>
        <row r="1371">
          <cell r="R1371">
            <v>0</v>
          </cell>
          <cell r="U1371">
            <v>0</v>
          </cell>
          <cell r="X1371" t="str">
            <v>-</v>
          </cell>
          <cell r="Y1371">
            <v>0</v>
          </cell>
        </row>
        <row r="1372">
          <cell r="R1372">
            <v>0</v>
          </cell>
          <cell r="U1372">
            <v>0</v>
          </cell>
          <cell r="X1372" t="str">
            <v>-</v>
          </cell>
          <cell r="Y1372">
            <v>0</v>
          </cell>
        </row>
        <row r="1373">
          <cell r="R1373">
            <v>0</v>
          </cell>
          <cell r="U1373">
            <v>0</v>
          </cell>
          <cell r="X1373" t="str">
            <v>-</v>
          </cell>
          <cell r="Y1373">
            <v>0</v>
          </cell>
        </row>
        <row r="1374">
          <cell r="R1374">
            <v>0</v>
          </cell>
          <cell r="U1374">
            <v>0</v>
          </cell>
          <cell r="X1374" t="str">
            <v>-</v>
          </cell>
          <cell r="Y1374">
            <v>0</v>
          </cell>
        </row>
        <row r="1375">
          <cell r="R1375">
            <v>0</v>
          </cell>
          <cell r="U1375">
            <v>0</v>
          </cell>
          <cell r="X1375" t="str">
            <v>-</v>
          </cell>
          <cell r="Y1375">
            <v>0</v>
          </cell>
        </row>
        <row r="1376">
          <cell r="R1376">
            <v>0</v>
          </cell>
          <cell r="U1376">
            <v>0</v>
          </cell>
          <cell r="X1376" t="str">
            <v>-</v>
          </cell>
          <cell r="Y1376">
            <v>0</v>
          </cell>
        </row>
        <row r="1377">
          <cell r="R1377">
            <v>0</v>
          </cell>
          <cell r="U1377">
            <v>0</v>
          </cell>
          <cell r="X1377" t="str">
            <v>-</v>
          </cell>
          <cell r="Y1377">
            <v>0</v>
          </cell>
        </row>
        <row r="1378">
          <cell r="R1378">
            <v>0</v>
          </cell>
          <cell r="U1378">
            <v>0</v>
          </cell>
          <cell r="X1378" t="str">
            <v>-</v>
          </cell>
          <cell r="Y1378">
            <v>0</v>
          </cell>
        </row>
        <row r="1379">
          <cell r="R1379">
            <v>0</v>
          </cell>
          <cell r="U1379">
            <v>0</v>
          </cell>
          <cell r="X1379" t="str">
            <v>-</v>
          </cell>
          <cell r="Y1379">
            <v>0</v>
          </cell>
        </row>
        <row r="1380">
          <cell r="R1380">
            <v>0</v>
          </cell>
          <cell r="U1380">
            <v>0</v>
          </cell>
          <cell r="X1380" t="str">
            <v>-</v>
          </cell>
          <cell r="Y1380">
            <v>0</v>
          </cell>
        </row>
        <row r="1381">
          <cell r="R1381">
            <v>0</v>
          </cell>
          <cell r="U1381">
            <v>0</v>
          </cell>
          <cell r="X1381" t="str">
            <v>-</v>
          </cell>
          <cell r="Y1381">
            <v>0</v>
          </cell>
        </row>
        <row r="1382">
          <cell r="R1382">
            <v>0</v>
          </cell>
          <cell r="U1382">
            <v>0</v>
          </cell>
          <cell r="X1382" t="str">
            <v>-</v>
          </cell>
          <cell r="Y1382">
            <v>0</v>
          </cell>
        </row>
        <row r="1383">
          <cell r="R1383">
            <v>0</v>
          </cell>
          <cell r="U1383">
            <v>0</v>
          </cell>
          <cell r="X1383" t="str">
            <v>-</v>
          </cell>
          <cell r="Y1383">
            <v>0</v>
          </cell>
        </row>
        <row r="1384">
          <cell r="R1384">
            <v>0</v>
          </cell>
          <cell r="U1384">
            <v>0</v>
          </cell>
          <cell r="X1384" t="str">
            <v>-</v>
          </cell>
          <cell r="Y1384">
            <v>0</v>
          </cell>
        </row>
        <row r="1385">
          <cell r="R1385">
            <v>0</v>
          </cell>
          <cell r="U1385">
            <v>0</v>
          </cell>
          <cell r="X1385" t="str">
            <v>-</v>
          </cell>
          <cell r="Y1385">
            <v>0</v>
          </cell>
        </row>
        <row r="1386">
          <cell r="R1386">
            <v>0</v>
          </cell>
          <cell r="U1386">
            <v>0</v>
          </cell>
          <cell r="X1386" t="str">
            <v>-</v>
          </cell>
          <cell r="Y1386">
            <v>0</v>
          </cell>
        </row>
        <row r="1387">
          <cell r="R1387">
            <v>0</v>
          </cell>
          <cell r="U1387">
            <v>0</v>
          </cell>
          <cell r="X1387" t="str">
            <v>-</v>
          </cell>
          <cell r="Y1387">
            <v>0</v>
          </cell>
        </row>
        <row r="1388">
          <cell r="R1388">
            <v>0</v>
          </cell>
          <cell r="U1388">
            <v>0</v>
          </cell>
          <cell r="X1388" t="str">
            <v>-</v>
          </cell>
          <cell r="Y1388">
            <v>0</v>
          </cell>
        </row>
        <row r="1389">
          <cell r="R1389">
            <v>0</v>
          </cell>
          <cell r="U1389">
            <v>0</v>
          </cell>
          <cell r="X1389" t="str">
            <v>-</v>
          </cell>
          <cell r="Y1389">
            <v>0</v>
          </cell>
        </row>
        <row r="1390">
          <cell r="R1390">
            <v>0</v>
          </cell>
          <cell r="U1390">
            <v>0</v>
          </cell>
          <cell r="X1390" t="str">
            <v>-</v>
          </cell>
          <cell r="Y1390">
            <v>0</v>
          </cell>
        </row>
        <row r="1391">
          <cell r="R1391">
            <v>0</v>
          </cell>
          <cell r="U1391">
            <v>0</v>
          </cell>
          <cell r="X1391" t="str">
            <v>-</v>
          </cell>
          <cell r="Y1391">
            <v>0</v>
          </cell>
        </row>
        <row r="1392">
          <cell r="R1392">
            <v>0</v>
          </cell>
          <cell r="U1392">
            <v>0</v>
          </cell>
          <cell r="X1392" t="str">
            <v>-</v>
          </cell>
          <cell r="Y1392">
            <v>0</v>
          </cell>
        </row>
        <row r="1393">
          <cell r="R1393">
            <v>0</v>
          </cell>
          <cell r="U1393">
            <v>0</v>
          </cell>
          <cell r="X1393" t="str">
            <v>-</v>
          </cell>
          <cell r="Y1393">
            <v>0</v>
          </cell>
        </row>
        <row r="1394">
          <cell r="R1394">
            <v>0</v>
          </cell>
          <cell r="U1394">
            <v>0</v>
          </cell>
          <cell r="X1394" t="str">
            <v>-</v>
          </cell>
          <cell r="Y1394">
            <v>0</v>
          </cell>
        </row>
        <row r="1395">
          <cell r="R1395">
            <v>0</v>
          </cell>
          <cell r="U1395">
            <v>0</v>
          </cell>
          <cell r="X1395" t="str">
            <v>-</v>
          </cell>
          <cell r="Y1395">
            <v>0</v>
          </cell>
        </row>
        <row r="1396">
          <cell r="R1396">
            <v>0</v>
          </cell>
          <cell r="U1396">
            <v>0</v>
          </cell>
          <cell r="X1396" t="str">
            <v>-</v>
          </cell>
          <cell r="Y1396">
            <v>0</v>
          </cell>
        </row>
        <row r="1397">
          <cell r="R1397">
            <v>0</v>
          </cell>
          <cell r="U1397">
            <v>0</v>
          </cell>
          <cell r="X1397" t="str">
            <v>-</v>
          </cell>
          <cell r="Y1397">
            <v>0</v>
          </cell>
        </row>
        <row r="1398">
          <cell r="R1398">
            <v>0</v>
          </cell>
          <cell r="U1398">
            <v>0</v>
          </cell>
          <cell r="X1398" t="str">
            <v>-</v>
          </cell>
          <cell r="Y1398">
            <v>0</v>
          </cell>
        </row>
        <row r="1399">
          <cell r="R1399">
            <v>0</v>
          </cell>
          <cell r="U1399">
            <v>0</v>
          </cell>
          <cell r="X1399" t="str">
            <v>-</v>
          </cell>
          <cell r="Y1399">
            <v>0</v>
          </cell>
        </row>
        <row r="1400">
          <cell r="R1400">
            <v>0</v>
          </cell>
          <cell r="U1400">
            <v>0</v>
          </cell>
          <cell r="X1400" t="str">
            <v>-</v>
          </cell>
          <cell r="Y1400">
            <v>0</v>
          </cell>
        </row>
        <row r="1401">
          <cell r="R1401">
            <v>0</v>
          </cell>
          <cell r="U1401">
            <v>0</v>
          </cell>
          <cell r="X1401" t="str">
            <v>-</v>
          </cell>
          <cell r="Y1401">
            <v>0</v>
          </cell>
        </row>
        <row r="1402">
          <cell r="R1402">
            <v>0</v>
          </cell>
          <cell r="U1402">
            <v>0</v>
          </cell>
          <cell r="X1402" t="str">
            <v>-</v>
          </cell>
          <cell r="Y1402">
            <v>0</v>
          </cell>
        </row>
        <row r="1403">
          <cell r="R1403">
            <v>0</v>
          </cell>
          <cell r="U1403">
            <v>0</v>
          </cell>
          <cell r="X1403" t="str">
            <v>-</v>
          </cell>
          <cell r="Y1403">
            <v>0</v>
          </cell>
        </row>
        <row r="1404">
          <cell r="R1404">
            <v>0</v>
          </cell>
          <cell r="U1404">
            <v>0</v>
          </cell>
          <cell r="X1404" t="str">
            <v>-</v>
          </cell>
          <cell r="Y1404">
            <v>0</v>
          </cell>
        </row>
        <row r="1405">
          <cell r="R1405">
            <v>0</v>
          </cell>
          <cell r="U1405">
            <v>0</v>
          </cell>
          <cell r="X1405" t="str">
            <v>-</v>
          </cell>
          <cell r="Y1405">
            <v>0</v>
          </cell>
        </row>
        <row r="1406">
          <cell r="R1406">
            <v>0</v>
          </cell>
          <cell r="U1406">
            <v>0</v>
          </cell>
          <cell r="X1406" t="str">
            <v>-</v>
          </cell>
          <cell r="Y1406">
            <v>0</v>
          </cell>
        </row>
        <row r="1407">
          <cell r="R1407">
            <v>0</v>
          </cell>
          <cell r="U1407">
            <v>0</v>
          </cell>
          <cell r="X1407" t="str">
            <v>-</v>
          </cell>
          <cell r="Y1407">
            <v>0</v>
          </cell>
        </row>
        <row r="1408">
          <cell r="R1408">
            <v>0</v>
          </cell>
          <cell r="U1408">
            <v>0</v>
          </cell>
          <cell r="X1408" t="str">
            <v>-</v>
          </cell>
          <cell r="Y1408">
            <v>0</v>
          </cell>
        </row>
        <row r="1409">
          <cell r="R1409">
            <v>0</v>
          </cell>
          <cell r="U1409">
            <v>0</v>
          </cell>
          <cell r="X1409" t="str">
            <v>-</v>
          </cell>
          <cell r="Y1409">
            <v>0</v>
          </cell>
        </row>
        <row r="1410">
          <cell r="R1410">
            <v>0</v>
          </cell>
          <cell r="U1410">
            <v>0</v>
          </cell>
          <cell r="X1410" t="str">
            <v>-</v>
          </cell>
          <cell r="Y1410">
            <v>0</v>
          </cell>
        </row>
        <row r="1411">
          <cell r="R1411">
            <v>0</v>
          </cell>
          <cell r="U1411">
            <v>0</v>
          </cell>
          <cell r="X1411" t="str">
            <v>-</v>
          </cell>
          <cell r="Y1411">
            <v>0</v>
          </cell>
        </row>
        <row r="1412">
          <cell r="R1412">
            <v>0</v>
          </cell>
          <cell r="U1412">
            <v>0</v>
          </cell>
          <cell r="X1412" t="str">
            <v>-</v>
          </cell>
          <cell r="Y1412">
            <v>0</v>
          </cell>
        </row>
        <row r="1413">
          <cell r="R1413">
            <v>0</v>
          </cell>
          <cell r="U1413">
            <v>0</v>
          </cell>
          <cell r="X1413" t="str">
            <v>-</v>
          </cell>
          <cell r="Y1413">
            <v>0</v>
          </cell>
        </row>
        <row r="1414">
          <cell r="R1414">
            <v>0</v>
          </cell>
          <cell r="U1414">
            <v>0</v>
          </cell>
          <cell r="X1414" t="str">
            <v>-</v>
          </cell>
          <cell r="Y1414">
            <v>0</v>
          </cell>
        </row>
        <row r="1415">
          <cell r="R1415">
            <v>0</v>
          </cell>
          <cell r="U1415">
            <v>0</v>
          </cell>
          <cell r="X1415" t="str">
            <v>-</v>
          </cell>
          <cell r="Y1415">
            <v>0</v>
          </cell>
        </row>
        <row r="1416">
          <cell r="R1416">
            <v>0</v>
          </cell>
          <cell r="U1416">
            <v>0</v>
          </cell>
          <cell r="X1416" t="str">
            <v>-</v>
          </cell>
          <cell r="Y1416">
            <v>0</v>
          </cell>
        </row>
        <row r="1417">
          <cell r="R1417">
            <v>0</v>
          </cell>
          <cell r="U1417">
            <v>0</v>
          </cell>
          <cell r="X1417" t="str">
            <v>-</v>
          </cell>
          <cell r="Y1417">
            <v>0</v>
          </cell>
        </row>
        <row r="1418">
          <cell r="R1418">
            <v>0</v>
          </cell>
          <cell r="U1418">
            <v>0</v>
          </cell>
          <cell r="X1418" t="str">
            <v>-</v>
          </cell>
          <cell r="Y1418">
            <v>0</v>
          </cell>
        </row>
        <row r="1419">
          <cell r="R1419">
            <v>0</v>
          </cell>
          <cell r="U1419">
            <v>0</v>
          </cell>
          <cell r="X1419" t="str">
            <v>-</v>
          </cell>
          <cell r="Y1419">
            <v>0</v>
          </cell>
        </row>
        <row r="1420">
          <cell r="R1420">
            <v>0</v>
          </cell>
          <cell r="U1420">
            <v>0</v>
          </cell>
          <cell r="X1420" t="str">
            <v>-</v>
          </cell>
          <cell r="Y1420">
            <v>0</v>
          </cell>
        </row>
        <row r="1421">
          <cell r="R1421">
            <v>0</v>
          </cell>
          <cell r="U1421">
            <v>0</v>
          </cell>
          <cell r="X1421" t="str">
            <v>-</v>
          </cell>
          <cell r="Y1421">
            <v>0</v>
          </cell>
        </row>
        <row r="1422">
          <cell r="R1422">
            <v>0</v>
          </cell>
          <cell r="U1422">
            <v>0</v>
          </cell>
          <cell r="X1422" t="str">
            <v>-</v>
          </cell>
          <cell r="Y1422">
            <v>0</v>
          </cell>
        </row>
        <row r="1423">
          <cell r="R1423">
            <v>0</v>
          </cell>
          <cell r="U1423">
            <v>0</v>
          </cell>
          <cell r="X1423" t="str">
            <v>-</v>
          </cell>
          <cell r="Y1423">
            <v>0</v>
          </cell>
        </row>
        <row r="1424">
          <cell r="R1424">
            <v>0</v>
          </cell>
          <cell r="U1424">
            <v>0</v>
          </cell>
          <cell r="X1424" t="str">
            <v>-</v>
          </cell>
          <cell r="Y1424">
            <v>0</v>
          </cell>
        </row>
        <row r="1425">
          <cell r="R1425">
            <v>0</v>
          </cell>
          <cell r="U1425">
            <v>0</v>
          </cell>
          <cell r="X1425" t="str">
            <v>-</v>
          </cell>
          <cell r="Y1425">
            <v>0</v>
          </cell>
        </row>
        <row r="1426">
          <cell r="R1426">
            <v>0</v>
          </cell>
          <cell r="U1426">
            <v>0</v>
          </cell>
          <cell r="X1426" t="str">
            <v>-</v>
          </cell>
          <cell r="Y1426">
            <v>0</v>
          </cell>
        </row>
        <row r="1427">
          <cell r="R1427">
            <v>0</v>
          </cell>
          <cell r="U1427">
            <v>0</v>
          </cell>
          <cell r="X1427" t="str">
            <v>-</v>
          </cell>
          <cell r="Y1427">
            <v>0</v>
          </cell>
        </row>
        <row r="1428">
          <cell r="R1428">
            <v>0</v>
          </cell>
          <cell r="U1428">
            <v>0</v>
          </cell>
          <cell r="X1428" t="str">
            <v>-</v>
          </cell>
          <cell r="Y1428">
            <v>0</v>
          </cell>
        </row>
        <row r="1429">
          <cell r="R1429">
            <v>0</v>
          </cell>
          <cell r="U1429">
            <v>0</v>
          </cell>
          <cell r="X1429" t="str">
            <v>-</v>
          </cell>
          <cell r="Y1429">
            <v>0</v>
          </cell>
        </row>
        <row r="1430">
          <cell r="R1430">
            <v>0</v>
          </cell>
          <cell r="U1430">
            <v>0</v>
          </cell>
          <cell r="X1430" t="str">
            <v>-</v>
          </cell>
          <cell r="Y1430">
            <v>0</v>
          </cell>
        </row>
        <row r="1431">
          <cell r="R1431">
            <v>0</v>
          </cell>
          <cell r="U1431">
            <v>0</v>
          </cell>
          <cell r="X1431" t="str">
            <v>-</v>
          </cell>
          <cell r="Y1431">
            <v>0</v>
          </cell>
        </row>
        <row r="1432">
          <cell r="R1432">
            <v>0</v>
          </cell>
          <cell r="U1432">
            <v>0</v>
          </cell>
          <cell r="X1432" t="str">
            <v>-</v>
          </cell>
          <cell r="Y1432">
            <v>0</v>
          </cell>
        </row>
        <row r="1433">
          <cell r="R1433">
            <v>0</v>
          </cell>
          <cell r="U1433">
            <v>0</v>
          </cell>
          <cell r="X1433" t="str">
            <v>-</v>
          </cell>
          <cell r="Y1433">
            <v>0</v>
          </cell>
        </row>
        <row r="1434">
          <cell r="R1434">
            <v>0</v>
          </cell>
          <cell r="U1434">
            <v>0</v>
          </cell>
          <cell r="X1434" t="str">
            <v>-</v>
          </cell>
          <cell r="Y1434">
            <v>0</v>
          </cell>
        </row>
        <row r="1435">
          <cell r="R1435">
            <v>0</v>
          </cell>
          <cell r="U1435">
            <v>0</v>
          </cell>
          <cell r="X1435" t="str">
            <v>-</v>
          </cell>
          <cell r="Y1435">
            <v>0</v>
          </cell>
        </row>
        <row r="1436">
          <cell r="R1436">
            <v>0</v>
          </cell>
          <cell r="U1436">
            <v>0</v>
          </cell>
          <cell r="X1436" t="str">
            <v>-</v>
          </cell>
          <cell r="Y1436">
            <v>0</v>
          </cell>
        </row>
        <row r="1437">
          <cell r="R1437">
            <v>0</v>
          </cell>
          <cell r="U1437">
            <v>0</v>
          </cell>
          <cell r="X1437" t="str">
            <v>-</v>
          </cell>
          <cell r="Y1437">
            <v>0</v>
          </cell>
        </row>
        <row r="1438">
          <cell r="R1438">
            <v>0</v>
          </cell>
          <cell r="U1438">
            <v>0</v>
          </cell>
          <cell r="X1438" t="str">
            <v>-</v>
          </cell>
          <cell r="Y1438">
            <v>0</v>
          </cell>
        </row>
        <row r="1439">
          <cell r="R1439">
            <v>0</v>
          </cell>
          <cell r="U1439">
            <v>0</v>
          </cell>
          <cell r="X1439" t="str">
            <v>-</v>
          </cell>
          <cell r="Y1439">
            <v>0</v>
          </cell>
        </row>
        <row r="1440">
          <cell r="R1440">
            <v>0</v>
          </cell>
          <cell r="U1440">
            <v>0</v>
          </cell>
          <cell r="X1440" t="str">
            <v>-</v>
          </cell>
          <cell r="Y1440">
            <v>0</v>
          </cell>
        </row>
        <row r="1441">
          <cell r="R1441">
            <v>0</v>
          </cell>
          <cell r="U1441">
            <v>0</v>
          </cell>
          <cell r="X1441" t="str">
            <v>-</v>
          </cell>
          <cell r="Y1441">
            <v>0</v>
          </cell>
        </row>
        <row r="1442">
          <cell r="R1442">
            <v>0</v>
          </cell>
          <cell r="U1442">
            <v>0</v>
          </cell>
          <cell r="X1442" t="str">
            <v>-</v>
          </cell>
          <cell r="Y1442">
            <v>0</v>
          </cell>
        </row>
        <row r="1443">
          <cell r="R1443">
            <v>0</v>
          </cell>
          <cell r="U1443">
            <v>0</v>
          </cell>
          <cell r="X1443" t="str">
            <v>-</v>
          </cell>
          <cell r="Y1443">
            <v>0</v>
          </cell>
        </row>
        <row r="1444">
          <cell r="R1444">
            <v>0</v>
          </cell>
          <cell r="U1444">
            <v>0</v>
          </cell>
          <cell r="X1444" t="str">
            <v>-</v>
          </cell>
          <cell r="Y1444">
            <v>0</v>
          </cell>
        </row>
        <row r="1445">
          <cell r="R1445">
            <v>0</v>
          </cell>
          <cell r="U1445">
            <v>0</v>
          </cell>
          <cell r="X1445" t="str">
            <v>-</v>
          </cell>
          <cell r="Y1445">
            <v>0</v>
          </cell>
        </row>
        <row r="1446">
          <cell r="R1446">
            <v>0</v>
          </cell>
          <cell r="U1446">
            <v>0</v>
          </cell>
          <cell r="X1446" t="str">
            <v>-</v>
          </cell>
          <cell r="Y1446">
            <v>0</v>
          </cell>
        </row>
        <row r="1447">
          <cell r="R1447">
            <v>0</v>
          </cell>
          <cell r="U1447">
            <v>0</v>
          </cell>
          <cell r="X1447" t="str">
            <v>-</v>
          </cell>
          <cell r="Y1447">
            <v>0</v>
          </cell>
        </row>
        <row r="1448">
          <cell r="R1448">
            <v>0</v>
          </cell>
          <cell r="U1448">
            <v>0</v>
          </cell>
          <cell r="X1448" t="str">
            <v>-</v>
          </cell>
          <cell r="Y1448">
            <v>0</v>
          </cell>
        </row>
        <row r="1449">
          <cell r="R1449">
            <v>0</v>
          </cell>
          <cell r="U1449">
            <v>0</v>
          </cell>
          <cell r="X1449" t="str">
            <v>-</v>
          </cell>
          <cell r="Y1449">
            <v>0</v>
          </cell>
        </row>
        <row r="1450">
          <cell r="R1450">
            <v>0</v>
          </cell>
          <cell r="U1450">
            <v>0</v>
          </cell>
          <cell r="X1450" t="str">
            <v>-</v>
          </cell>
          <cell r="Y1450">
            <v>0</v>
          </cell>
        </row>
        <row r="1451">
          <cell r="R1451">
            <v>0</v>
          </cell>
          <cell r="U1451">
            <v>0</v>
          </cell>
          <cell r="X1451" t="str">
            <v>-</v>
          </cell>
          <cell r="Y1451">
            <v>0</v>
          </cell>
        </row>
        <row r="1452">
          <cell r="R1452">
            <v>0</v>
          </cell>
          <cell r="U1452">
            <v>0</v>
          </cell>
          <cell r="X1452" t="str">
            <v>-</v>
          </cell>
          <cell r="Y1452">
            <v>0</v>
          </cell>
        </row>
        <row r="1453">
          <cell r="R1453">
            <v>0</v>
          </cell>
          <cell r="U1453">
            <v>0</v>
          </cell>
          <cell r="X1453" t="str">
            <v>-</v>
          </cell>
          <cell r="Y1453">
            <v>0</v>
          </cell>
        </row>
        <row r="1454">
          <cell r="R1454">
            <v>0</v>
          </cell>
          <cell r="U1454">
            <v>0</v>
          </cell>
          <cell r="X1454" t="str">
            <v>-</v>
          </cell>
          <cell r="Y1454">
            <v>0</v>
          </cell>
        </row>
        <row r="1455">
          <cell r="R1455">
            <v>0</v>
          </cell>
          <cell r="U1455">
            <v>0</v>
          </cell>
          <cell r="X1455" t="str">
            <v>-</v>
          </cell>
          <cell r="Y1455">
            <v>0</v>
          </cell>
        </row>
        <row r="1456">
          <cell r="R1456">
            <v>0</v>
          </cell>
          <cell r="U1456">
            <v>0</v>
          </cell>
          <cell r="X1456" t="str">
            <v>-</v>
          </cell>
          <cell r="Y1456">
            <v>0</v>
          </cell>
        </row>
        <row r="1457">
          <cell r="R1457">
            <v>0</v>
          </cell>
          <cell r="U1457">
            <v>0</v>
          </cell>
          <cell r="X1457" t="str">
            <v>-</v>
          </cell>
          <cell r="Y1457">
            <v>0</v>
          </cell>
        </row>
        <row r="1458">
          <cell r="R1458">
            <v>0</v>
          </cell>
          <cell r="U1458">
            <v>0</v>
          </cell>
          <cell r="X1458" t="str">
            <v>-</v>
          </cell>
          <cell r="Y1458">
            <v>0</v>
          </cell>
        </row>
        <row r="1459">
          <cell r="R1459">
            <v>0</v>
          </cell>
          <cell r="U1459">
            <v>0</v>
          </cell>
          <cell r="X1459" t="str">
            <v>-</v>
          </cell>
          <cell r="Y1459">
            <v>0</v>
          </cell>
        </row>
        <row r="1460">
          <cell r="R1460">
            <v>0</v>
          </cell>
          <cell r="U1460">
            <v>0</v>
          </cell>
          <cell r="X1460" t="str">
            <v>-</v>
          </cell>
          <cell r="Y1460">
            <v>0</v>
          </cell>
        </row>
        <row r="1461">
          <cell r="R1461">
            <v>0</v>
          </cell>
          <cell r="U1461">
            <v>0</v>
          </cell>
          <cell r="X1461" t="str">
            <v>-</v>
          </cell>
          <cell r="Y1461">
            <v>0</v>
          </cell>
        </row>
        <row r="1462">
          <cell r="R1462">
            <v>0</v>
          </cell>
          <cell r="U1462">
            <v>0</v>
          </cell>
          <cell r="X1462" t="str">
            <v>-</v>
          </cell>
          <cell r="Y1462">
            <v>0</v>
          </cell>
        </row>
        <row r="1463">
          <cell r="R1463">
            <v>0</v>
          </cell>
          <cell r="U1463">
            <v>0</v>
          </cell>
          <cell r="X1463" t="str">
            <v>-</v>
          </cell>
          <cell r="Y1463">
            <v>0</v>
          </cell>
        </row>
        <row r="1464">
          <cell r="R1464">
            <v>0</v>
          </cell>
          <cell r="U1464">
            <v>0</v>
          </cell>
          <cell r="X1464" t="str">
            <v>-</v>
          </cell>
          <cell r="Y1464">
            <v>0</v>
          </cell>
        </row>
        <row r="1465">
          <cell r="R1465">
            <v>0</v>
          </cell>
          <cell r="U1465">
            <v>0</v>
          </cell>
          <cell r="X1465" t="str">
            <v>-</v>
          </cell>
          <cell r="Y1465">
            <v>0</v>
          </cell>
        </row>
        <row r="1466">
          <cell r="R1466">
            <v>0</v>
          </cell>
          <cell r="U1466">
            <v>0</v>
          </cell>
          <cell r="X1466" t="str">
            <v>-</v>
          </cell>
          <cell r="Y1466">
            <v>0</v>
          </cell>
        </row>
        <row r="1467">
          <cell r="R1467">
            <v>0</v>
          </cell>
          <cell r="U1467">
            <v>0</v>
          </cell>
          <cell r="X1467" t="str">
            <v>-</v>
          </cell>
          <cell r="Y1467">
            <v>0</v>
          </cell>
        </row>
        <row r="1468">
          <cell r="R1468">
            <v>0</v>
          </cell>
          <cell r="U1468">
            <v>0</v>
          </cell>
          <cell r="X1468" t="str">
            <v>-</v>
          </cell>
          <cell r="Y1468">
            <v>0</v>
          </cell>
        </row>
        <row r="1469">
          <cell r="R1469">
            <v>0</v>
          </cell>
          <cell r="U1469">
            <v>0</v>
          </cell>
          <cell r="X1469" t="str">
            <v>-</v>
          </cell>
          <cell r="Y1469">
            <v>0</v>
          </cell>
        </row>
        <row r="1470">
          <cell r="R1470">
            <v>0</v>
          </cell>
          <cell r="U1470">
            <v>0</v>
          </cell>
          <cell r="X1470" t="str">
            <v>-</v>
          </cell>
          <cell r="Y1470">
            <v>0</v>
          </cell>
        </row>
        <row r="1471">
          <cell r="R1471">
            <v>0</v>
          </cell>
          <cell r="U1471">
            <v>0</v>
          </cell>
          <cell r="X1471" t="str">
            <v>-</v>
          </cell>
          <cell r="Y1471">
            <v>0</v>
          </cell>
        </row>
        <row r="1472">
          <cell r="R1472">
            <v>0</v>
          </cell>
          <cell r="U1472">
            <v>0</v>
          </cell>
          <cell r="X1472" t="str">
            <v>-</v>
          </cell>
          <cell r="Y1472">
            <v>0</v>
          </cell>
        </row>
        <row r="1473">
          <cell r="R1473">
            <v>0</v>
          </cell>
          <cell r="U1473">
            <v>0</v>
          </cell>
          <cell r="X1473" t="str">
            <v>-</v>
          </cell>
          <cell r="Y1473">
            <v>0</v>
          </cell>
        </row>
        <row r="1474">
          <cell r="R1474">
            <v>0</v>
          </cell>
          <cell r="U1474">
            <v>0</v>
          </cell>
          <cell r="X1474" t="str">
            <v>-</v>
          </cell>
          <cell r="Y1474">
            <v>0</v>
          </cell>
        </row>
        <row r="1475">
          <cell r="R1475">
            <v>0</v>
          </cell>
          <cell r="U1475">
            <v>0</v>
          </cell>
          <cell r="X1475" t="str">
            <v>-</v>
          </cell>
          <cell r="Y1475">
            <v>0</v>
          </cell>
        </row>
        <row r="1476">
          <cell r="R1476">
            <v>0</v>
          </cell>
          <cell r="U1476">
            <v>0</v>
          </cell>
          <cell r="X1476" t="str">
            <v>-</v>
          </cell>
          <cell r="Y1476">
            <v>0</v>
          </cell>
        </row>
        <row r="1477">
          <cell r="R1477">
            <v>0</v>
          </cell>
          <cell r="U1477">
            <v>0</v>
          </cell>
          <cell r="X1477" t="str">
            <v>-</v>
          </cell>
          <cell r="Y1477">
            <v>0</v>
          </cell>
        </row>
        <row r="1478">
          <cell r="R1478">
            <v>0</v>
          </cell>
          <cell r="U1478">
            <v>0</v>
          </cell>
          <cell r="X1478" t="str">
            <v>-</v>
          </cell>
          <cell r="Y1478">
            <v>0</v>
          </cell>
        </row>
        <row r="1479">
          <cell r="R1479">
            <v>0</v>
          </cell>
          <cell r="U1479">
            <v>0</v>
          </cell>
          <cell r="X1479" t="str">
            <v>-</v>
          </cell>
          <cell r="Y1479">
            <v>0</v>
          </cell>
        </row>
        <row r="1480">
          <cell r="R1480">
            <v>0</v>
          </cell>
          <cell r="U1480">
            <v>0</v>
          </cell>
          <cell r="X1480" t="str">
            <v>-</v>
          </cell>
          <cell r="Y1480">
            <v>0</v>
          </cell>
        </row>
        <row r="1481">
          <cell r="R1481">
            <v>0</v>
          </cell>
          <cell r="U1481">
            <v>0</v>
          </cell>
          <cell r="X1481" t="str">
            <v>-</v>
          </cell>
          <cell r="Y1481">
            <v>0</v>
          </cell>
        </row>
        <row r="1482">
          <cell r="R1482">
            <v>0</v>
          </cell>
          <cell r="U1482">
            <v>0</v>
          </cell>
          <cell r="X1482" t="str">
            <v>-</v>
          </cell>
          <cell r="Y1482">
            <v>0</v>
          </cell>
        </row>
        <row r="1483">
          <cell r="R1483">
            <v>0</v>
          </cell>
          <cell r="U1483">
            <v>0</v>
          </cell>
          <cell r="X1483" t="str">
            <v>-</v>
          </cell>
          <cell r="Y1483">
            <v>0</v>
          </cell>
        </row>
        <row r="1484">
          <cell r="R1484">
            <v>0</v>
          </cell>
          <cell r="U1484">
            <v>0</v>
          </cell>
          <cell r="X1484" t="str">
            <v>-</v>
          </cell>
          <cell r="Y1484">
            <v>0</v>
          </cell>
        </row>
        <row r="1485">
          <cell r="R1485">
            <v>0</v>
          </cell>
          <cell r="U1485">
            <v>0</v>
          </cell>
          <cell r="X1485" t="str">
            <v>-</v>
          </cell>
          <cell r="Y1485">
            <v>0</v>
          </cell>
        </row>
        <row r="1486">
          <cell r="R1486">
            <v>0</v>
          </cell>
          <cell r="U1486">
            <v>0</v>
          </cell>
          <cell r="X1486" t="str">
            <v>-</v>
          </cell>
          <cell r="Y1486">
            <v>0</v>
          </cell>
        </row>
        <row r="1487">
          <cell r="R1487">
            <v>0</v>
          </cell>
          <cell r="U1487">
            <v>0</v>
          </cell>
          <cell r="X1487" t="str">
            <v>-</v>
          </cell>
          <cell r="Y1487">
            <v>0</v>
          </cell>
        </row>
        <row r="1488">
          <cell r="R1488">
            <v>0</v>
          </cell>
          <cell r="U1488">
            <v>0</v>
          </cell>
          <cell r="X1488" t="str">
            <v>-</v>
          </cell>
          <cell r="Y1488">
            <v>0</v>
          </cell>
        </row>
        <row r="1489">
          <cell r="R1489">
            <v>0</v>
          </cell>
          <cell r="U1489">
            <v>0</v>
          </cell>
          <cell r="X1489" t="str">
            <v>-</v>
          </cell>
          <cell r="Y1489">
            <v>0</v>
          </cell>
        </row>
        <row r="1490">
          <cell r="R1490">
            <v>0</v>
          </cell>
          <cell r="U1490">
            <v>0</v>
          </cell>
          <cell r="X1490" t="str">
            <v>-</v>
          </cell>
          <cell r="Y1490">
            <v>0</v>
          </cell>
        </row>
        <row r="1491">
          <cell r="R1491">
            <v>0</v>
          </cell>
          <cell r="U1491">
            <v>0</v>
          </cell>
          <cell r="X1491" t="str">
            <v>-</v>
          </cell>
          <cell r="Y1491">
            <v>0</v>
          </cell>
        </row>
        <row r="1492">
          <cell r="R1492">
            <v>0</v>
          </cell>
          <cell r="U1492">
            <v>0</v>
          </cell>
          <cell r="X1492" t="str">
            <v>-</v>
          </cell>
          <cell r="Y1492">
            <v>0</v>
          </cell>
        </row>
        <row r="1493">
          <cell r="R1493">
            <v>0</v>
          </cell>
          <cell r="U1493">
            <v>0</v>
          </cell>
          <cell r="X1493" t="str">
            <v>-</v>
          </cell>
          <cell r="Y1493">
            <v>0</v>
          </cell>
        </row>
        <row r="1494">
          <cell r="R1494">
            <v>0</v>
          </cell>
          <cell r="U1494">
            <v>0</v>
          </cell>
          <cell r="X1494" t="str">
            <v>-</v>
          </cell>
          <cell r="Y1494">
            <v>0</v>
          </cell>
        </row>
        <row r="1495">
          <cell r="R1495">
            <v>0</v>
          </cell>
          <cell r="U1495">
            <v>0</v>
          </cell>
          <cell r="X1495" t="str">
            <v>-</v>
          </cell>
          <cell r="Y1495">
            <v>0</v>
          </cell>
        </row>
        <row r="1496">
          <cell r="R1496">
            <v>0</v>
          </cell>
          <cell r="U1496">
            <v>0</v>
          </cell>
          <cell r="X1496" t="str">
            <v>-</v>
          </cell>
          <cell r="Y1496">
            <v>0</v>
          </cell>
        </row>
        <row r="1497">
          <cell r="R1497">
            <v>0</v>
          </cell>
          <cell r="U1497">
            <v>0</v>
          </cell>
          <cell r="X1497" t="str">
            <v>-</v>
          </cell>
          <cell r="Y1497">
            <v>0</v>
          </cell>
        </row>
        <row r="1498">
          <cell r="R1498">
            <v>0</v>
          </cell>
          <cell r="U1498">
            <v>0</v>
          </cell>
          <cell r="X1498" t="str">
            <v>-</v>
          </cell>
          <cell r="Y1498">
            <v>0</v>
          </cell>
        </row>
        <row r="1499">
          <cell r="R1499">
            <v>0</v>
          </cell>
          <cell r="U1499">
            <v>0</v>
          </cell>
          <cell r="X1499" t="str">
            <v>-</v>
          </cell>
          <cell r="Y1499">
            <v>0</v>
          </cell>
        </row>
        <row r="1500">
          <cell r="R1500">
            <v>0</v>
          </cell>
          <cell r="U1500">
            <v>0</v>
          </cell>
          <cell r="X1500" t="str">
            <v>-</v>
          </cell>
          <cell r="Y1500">
            <v>0</v>
          </cell>
        </row>
        <row r="1501">
          <cell r="R1501">
            <v>0</v>
          </cell>
          <cell r="U1501">
            <v>0</v>
          </cell>
          <cell r="X1501" t="str">
            <v>-</v>
          </cell>
          <cell r="Y1501">
            <v>0</v>
          </cell>
        </row>
        <row r="1502">
          <cell r="R1502">
            <v>0</v>
          </cell>
          <cell r="U1502">
            <v>0</v>
          </cell>
          <cell r="X1502" t="str">
            <v>-</v>
          </cell>
          <cell r="Y1502">
            <v>0</v>
          </cell>
        </row>
        <row r="1503">
          <cell r="R1503">
            <v>0</v>
          </cell>
          <cell r="U1503">
            <v>0</v>
          </cell>
          <cell r="X1503" t="str">
            <v>-</v>
          </cell>
          <cell r="Y1503">
            <v>0</v>
          </cell>
        </row>
        <row r="1504">
          <cell r="R1504">
            <v>0</v>
          </cell>
          <cell r="U1504">
            <v>0</v>
          </cell>
          <cell r="X1504" t="str">
            <v>-</v>
          </cell>
          <cell r="Y1504">
            <v>0</v>
          </cell>
        </row>
        <row r="1505">
          <cell r="R1505">
            <v>0</v>
          </cell>
          <cell r="U1505">
            <v>0</v>
          </cell>
          <cell r="X1505" t="str">
            <v>-</v>
          </cell>
          <cell r="Y1505">
            <v>0</v>
          </cell>
        </row>
        <row r="1506">
          <cell r="R1506">
            <v>0</v>
          </cell>
          <cell r="U1506">
            <v>0</v>
          </cell>
          <cell r="X1506" t="str">
            <v>-</v>
          </cell>
          <cell r="Y1506">
            <v>0</v>
          </cell>
        </row>
        <row r="1507">
          <cell r="R1507">
            <v>0</v>
          </cell>
          <cell r="U1507">
            <v>0</v>
          </cell>
          <cell r="X1507" t="str">
            <v>-</v>
          </cell>
          <cell r="Y1507">
            <v>0</v>
          </cell>
        </row>
        <row r="1508">
          <cell r="R1508">
            <v>0</v>
          </cell>
          <cell r="U1508">
            <v>0</v>
          </cell>
          <cell r="X1508" t="str">
            <v>-</v>
          </cell>
          <cell r="Y1508">
            <v>0</v>
          </cell>
        </row>
        <row r="1509">
          <cell r="R1509">
            <v>0</v>
          </cell>
          <cell r="U1509">
            <v>0</v>
          </cell>
          <cell r="X1509" t="str">
            <v>-</v>
          </cell>
          <cell r="Y1509">
            <v>0</v>
          </cell>
        </row>
        <row r="1510">
          <cell r="R1510">
            <v>0</v>
          </cell>
          <cell r="U1510">
            <v>0</v>
          </cell>
          <cell r="X1510" t="str">
            <v>-</v>
          </cell>
          <cell r="Y1510">
            <v>0</v>
          </cell>
        </row>
        <row r="1511">
          <cell r="R1511">
            <v>0</v>
          </cell>
          <cell r="U1511">
            <v>0</v>
          </cell>
          <cell r="X1511" t="str">
            <v>-</v>
          </cell>
          <cell r="Y1511">
            <v>0</v>
          </cell>
        </row>
        <row r="1512">
          <cell r="R1512">
            <v>0</v>
          </cell>
          <cell r="U1512">
            <v>0</v>
          </cell>
          <cell r="X1512" t="str">
            <v>-</v>
          </cell>
          <cell r="Y1512">
            <v>0</v>
          </cell>
        </row>
        <row r="1513">
          <cell r="R1513">
            <v>0</v>
          </cell>
          <cell r="U1513">
            <v>0</v>
          </cell>
          <cell r="X1513" t="str">
            <v>-</v>
          </cell>
          <cell r="Y1513">
            <v>0</v>
          </cell>
        </row>
        <row r="1514">
          <cell r="R1514">
            <v>0</v>
          </cell>
          <cell r="U1514">
            <v>0</v>
          </cell>
          <cell r="X1514" t="str">
            <v>-</v>
          </cell>
          <cell r="Y1514">
            <v>0</v>
          </cell>
        </row>
        <row r="1515">
          <cell r="R1515">
            <v>0</v>
          </cell>
          <cell r="U1515">
            <v>0</v>
          </cell>
          <cell r="X1515" t="str">
            <v>-</v>
          </cell>
          <cell r="Y1515">
            <v>0</v>
          </cell>
        </row>
        <row r="1516">
          <cell r="R1516">
            <v>0</v>
          </cell>
          <cell r="U1516">
            <v>0</v>
          </cell>
          <cell r="X1516" t="str">
            <v>-</v>
          </cell>
          <cell r="Y1516">
            <v>0</v>
          </cell>
        </row>
        <row r="1517">
          <cell r="R1517">
            <v>0</v>
          </cell>
          <cell r="U1517">
            <v>0</v>
          </cell>
          <cell r="X1517" t="str">
            <v>-</v>
          </cell>
          <cell r="Y1517">
            <v>0</v>
          </cell>
        </row>
        <row r="1518">
          <cell r="R1518">
            <v>0</v>
          </cell>
          <cell r="U1518">
            <v>0</v>
          </cell>
          <cell r="X1518" t="str">
            <v>-</v>
          </cell>
          <cell r="Y1518">
            <v>0</v>
          </cell>
        </row>
        <row r="1519">
          <cell r="R1519">
            <v>0</v>
          </cell>
          <cell r="U1519">
            <v>0</v>
          </cell>
          <cell r="X1519" t="str">
            <v>-</v>
          </cell>
          <cell r="Y1519">
            <v>0</v>
          </cell>
        </row>
        <row r="1520">
          <cell r="R1520">
            <v>0</v>
          </cell>
          <cell r="U1520">
            <v>0</v>
          </cell>
          <cell r="X1520" t="str">
            <v>-</v>
          </cell>
          <cell r="Y1520">
            <v>0</v>
          </cell>
        </row>
        <row r="1521">
          <cell r="R1521">
            <v>0</v>
          </cell>
          <cell r="U1521">
            <v>0</v>
          </cell>
          <cell r="X1521" t="str">
            <v>-</v>
          </cell>
          <cell r="Y1521">
            <v>0</v>
          </cell>
        </row>
        <row r="1522">
          <cell r="R1522">
            <v>0</v>
          </cell>
          <cell r="U1522">
            <v>0</v>
          </cell>
          <cell r="X1522" t="str">
            <v>-</v>
          </cell>
          <cell r="Y1522">
            <v>0</v>
          </cell>
        </row>
        <row r="1523">
          <cell r="R1523">
            <v>0</v>
          </cell>
          <cell r="U1523">
            <v>0</v>
          </cell>
          <cell r="X1523" t="str">
            <v>-</v>
          </cell>
          <cell r="Y1523">
            <v>0</v>
          </cell>
        </row>
        <row r="1524">
          <cell r="R1524">
            <v>0</v>
          </cell>
          <cell r="U1524">
            <v>0</v>
          </cell>
          <cell r="X1524" t="str">
            <v>-</v>
          </cell>
          <cell r="Y1524">
            <v>0</v>
          </cell>
        </row>
        <row r="1525">
          <cell r="R1525">
            <v>0</v>
          </cell>
          <cell r="U1525">
            <v>0</v>
          </cell>
          <cell r="X1525" t="str">
            <v>-</v>
          </cell>
          <cell r="Y1525">
            <v>0</v>
          </cell>
        </row>
        <row r="1526">
          <cell r="R1526">
            <v>0</v>
          </cell>
          <cell r="U1526">
            <v>0</v>
          </cell>
          <cell r="X1526" t="str">
            <v>-</v>
          </cell>
          <cell r="Y1526">
            <v>0</v>
          </cell>
        </row>
        <row r="1527">
          <cell r="R1527">
            <v>0</v>
          </cell>
          <cell r="U1527">
            <v>0</v>
          </cell>
          <cell r="X1527" t="str">
            <v>-</v>
          </cell>
          <cell r="Y1527">
            <v>0</v>
          </cell>
        </row>
        <row r="1528">
          <cell r="R1528">
            <v>0</v>
          </cell>
          <cell r="U1528">
            <v>0</v>
          </cell>
          <cell r="X1528" t="str">
            <v>-</v>
          </cell>
          <cell r="Y1528">
            <v>0</v>
          </cell>
        </row>
        <row r="1529">
          <cell r="R1529">
            <v>0</v>
          </cell>
          <cell r="U1529">
            <v>0</v>
          </cell>
          <cell r="X1529" t="str">
            <v>-</v>
          </cell>
          <cell r="Y1529">
            <v>0</v>
          </cell>
        </row>
        <row r="1530">
          <cell r="R1530">
            <v>0</v>
          </cell>
          <cell r="U1530">
            <v>0</v>
          </cell>
          <cell r="X1530" t="str">
            <v>-</v>
          </cell>
          <cell r="Y1530">
            <v>0</v>
          </cell>
        </row>
        <row r="1531">
          <cell r="R1531">
            <v>0</v>
          </cell>
          <cell r="U1531">
            <v>0</v>
          </cell>
          <cell r="X1531" t="str">
            <v>-</v>
          </cell>
          <cell r="Y1531">
            <v>0</v>
          </cell>
        </row>
        <row r="1532">
          <cell r="R1532">
            <v>0</v>
          </cell>
          <cell r="U1532">
            <v>0</v>
          </cell>
          <cell r="X1532" t="str">
            <v>-</v>
          </cell>
          <cell r="Y1532">
            <v>0</v>
          </cell>
        </row>
        <row r="1533">
          <cell r="R1533">
            <v>0</v>
          </cell>
          <cell r="U1533">
            <v>0</v>
          </cell>
          <cell r="X1533" t="str">
            <v>-</v>
          </cell>
          <cell r="Y1533">
            <v>0</v>
          </cell>
        </row>
        <row r="1534">
          <cell r="R1534">
            <v>0</v>
          </cell>
          <cell r="U1534">
            <v>0</v>
          </cell>
          <cell r="X1534" t="str">
            <v>-</v>
          </cell>
          <cell r="Y1534">
            <v>0</v>
          </cell>
        </row>
        <row r="1535">
          <cell r="R1535">
            <v>0</v>
          </cell>
          <cell r="U1535">
            <v>0</v>
          </cell>
          <cell r="X1535" t="str">
            <v>-</v>
          </cell>
          <cell r="Y1535">
            <v>0</v>
          </cell>
        </row>
        <row r="1536">
          <cell r="R1536">
            <v>0</v>
          </cell>
          <cell r="U1536">
            <v>0</v>
          </cell>
          <cell r="X1536" t="str">
            <v>-</v>
          </cell>
          <cell r="Y1536">
            <v>0</v>
          </cell>
        </row>
        <row r="1537">
          <cell r="R1537">
            <v>0</v>
          </cell>
          <cell r="U1537">
            <v>0</v>
          </cell>
          <cell r="X1537" t="str">
            <v>-</v>
          </cell>
          <cell r="Y1537">
            <v>0</v>
          </cell>
        </row>
        <row r="1538">
          <cell r="R1538">
            <v>0</v>
          </cell>
          <cell r="U1538">
            <v>0</v>
          </cell>
          <cell r="X1538" t="str">
            <v>-</v>
          </cell>
          <cell r="Y1538">
            <v>0</v>
          </cell>
        </row>
        <row r="1539">
          <cell r="R1539">
            <v>0</v>
          </cell>
          <cell r="U1539">
            <v>0</v>
          </cell>
          <cell r="X1539" t="str">
            <v>-</v>
          </cell>
          <cell r="Y1539">
            <v>0</v>
          </cell>
        </row>
        <row r="1540">
          <cell r="R1540">
            <v>0</v>
          </cell>
          <cell r="U1540">
            <v>0</v>
          </cell>
          <cell r="X1540" t="str">
            <v>-</v>
          </cell>
          <cell r="Y1540">
            <v>0</v>
          </cell>
        </row>
        <row r="1541">
          <cell r="R1541">
            <v>0</v>
          </cell>
          <cell r="U1541">
            <v>0</v>
          </cell>
          <cell r="X1541" t="str">
            <v>-</v>
          </cell>
          <cell r="Y1541">
            <v>0</v>
          </cell>
        </row>
        <row r="1542">
          <cell r="R1542">
            <v>0</v>
          </cell>
          <cell r="U1542">
            <v>0</v>
          </cell>
          <cell r="X1542" t="str">
            <v>-</v>
          </cell>
          <cell r="Y1542">
            <v>0</v>
          </cell>
        </row>
        <row r="1543">
          <cell r="R1543">
            <v>0</v>
          </cell>
          <cell r="U1543">
            <v>0</v>
          </cell>
          <cell r="X1543" t="str">
            <v>-</v>
          </cell>
          <cell r="Y1543">
            <v>0</v>
          </cell>
        </row>
        <row r="1544">
          <cell r="R1544">
            <v>0</v>
          </cell>
          <cell r="U1544">
            <v>0</v>
          </cell>
          <cell r="X1544" t="str">
            <v>-</v>
          </cell>
          <cell r="Y1544">
            <v>0</v>
          </cell>
        </row>
        <row r="1545">
          <cell r="R1545">
            <v>0</v>
          </cell>
          <cell r="U1545">
            <v>0</v>
          </cell>
          <cell r="X1545" t="str">
            <v>-</v>
          </cell>
          <cell r="Y1545">
            <v>0</v>
          </cell>
        </row>
        <row r="1546">
          <cell r="R1546">
            <v>0</v>
          </cell>
          <cell r="U1546">
            <v>0</v>
          </cell>
          <cell r="X1546" t="str">
            <v>-</v>
          </cell>
          <cell r="Y1546">
            <v>0</v>
          </cell>
        </row>
        <row r="1547">
          <cell r="R1547">
            <v>0</v>
          </cell>
          <cell r="U1547">
            <v>0</v>
          </cell>
          <cell r="X1547" t="str">
            <v>-</v>
          </cell>
          <cell r="Y1547">
            <v>0</v>
          </cell>
        </row>
        <row r="1548">
          <cell r="R1548">
            <v>0</v>
          </cell>
          <cell r="U1548">
            <v>0</v>
          </cell>
          <cell r="X1548" t="str">
            <v>-</v>
          </cell>
          <cell r="Y1548">
            <v>0</v>
          </cell>
        </row>
        <row r="1549">
          <cell r="R1549">
            <v>0</v>
          </cell>
          <cell r="U1549">
            <v>0</v>
          </cell>
          <cell r="X1549" t="str">
            <v>-</v>
          </cell>
          <cell r="Y1549">
            <v>0</v>
          </cell>
        </row>
        <row r="1550">
          <cell r="R1550">
            <v>0</v>
          </cell>
          <cell r="U1550">
            <v>0</v>
          </cell>
          <cell r="X1550" t="str">
            <v>-</v>
          </cell>
          <cell r="Y1550">
            <v>0</v>
          </cell>
        </row>
        <row r="1551">
          <cell r="R1551">
            <v>0</v>
          </cell>
          <cell r="U1551">
            <v>0</v>
          </cell>
          <cell r="X1551" t="str">
            <v>-</v>
          </cell>
          <cell r="Y1551">
            <v>0</v>
          </cell>
        </row>
        <row r="1552">
          <cell r="R1552">
            <v>0</v>
          </cell>
          <cell r="U1552">
            <v>0</v>
          </cell>
          <cell r="X1552" t="str">
            <v>-</v>
          </cell>
          <cell r="Y1552">
            <v>0</v>
          </cell>
        </row>
        <row r="1553">
          <cell r="R1553">
            <v>0</v>
          </cell>
          <cell r="U1553">
            <v>0</v>
          </cell>
          <cell r="X1553" t="str">
            <v>-</v>
          </cell>
          <cell r="Y1553">
            <v>0</v>
          </cell>
        </row>
        <row r="1554">
          <cell r="R1554">
            <v>0</v>
          </cell>
          <cell r="U1554">
            <v>0</v>
          </cell>
          <cell r="X1554" t="str">
            <v>-</v>
          </cell>
          <cell r="Y1554">
            <v>0</v>
          </cell>
        </row>
        <row r="1555">
          <cell r="R1555">
            <v>0</v>
          </cell>
          <cell r="U1555">
            <v>0</v>
          </cell>
          <cell r="X1555" t="str">
            <v>-</v>
          </cell>
          <cell r="Y1555">
            <v>0</v>
          </cell>
        </row>
        <row r="1556">
          <cell r="R1556">
            <v>0</v>
          </cell>
          <cell r="U1556">
            <v>0</v>
          </cell>
          <cell r="X1556" t="str">
            <v>-</v>
          </cell>
          <cell r="Y1556">
            <v>0</v>
          </cell>
        </row>
        <row r="1557">
          <cell r="R1557">
            <v>0</v>
          </cell>
          <cell r="U1557">
            <v>0</v>
          </cell>
          <cell r="X1557" t="str">
            <v>-</v>
          </cell>
          <cell r="Y1557">
            <v>0</v>
          </cell>
        </row>
        <row r="1558">
          <cell r="R1558">
            <v>0</v>
          </cell>
          <cell r="U1558">
            <v>0</v>
          </cell>
          <cell r="X1558" t="str">
            <v>-</v>
          </cell>
          <cell r="Y1558">
            <v>0</v>
          </cell>
        </row>
        <row r="1559">
          <cell r="R1559">
            <v>0</v>
          </cell>
          <cell r="U1559">
            <v>0</v>
          </cell>
          <cell r="X1559" t="str">
            <v>-</v>
          </cell>
          <cell r="Y1559">
            <v>0</v>
          </cell>
        </row>
        <row r="1560">
          <cell r="R1560">
            <v>0</v>
          </cell>
          <cell r="U1560">
            <v>0</v>
          </cell>
          <cell r="X1560" t="str">
            <v>-</v>
          </cell>
          <cell r="Y1560">
            <v>0</v>
          </cell>
        </row>
        <row r="1561">
          <cell r="R1561">
            <v>0</v>
          </cell>
          <cell r="U1561">
            <v>0</v>
          </cell>
          <cell r="X1561" t="str">
            <v>-</v>
          </cell>
          <cell r="Y1561">
            <v>0</v>
          </cell>
        </row>
        <row r="1562">
          <cell r="R1562">
            <v>0</v>
          </cell>
          <cell r="U1562">
            <v>0</v>
          </cell>
          <cell r="X1562" t="str">
            <v>-</v>
          </cell>
          <cell r="Y1562">
            <v>0</v>
          </cell>
        </row>
        <row r="1563">
          <cell r="R1563">
            <v>0</v>
          </cell>
          <cell r="U1563">
            <v>0</v>
          </cell>
          <cell r="X1563" t="str">
            <v>-</v>
          </cell>
          <cell r="Y1563">
            <v>0</v>
          </cell>
        </row>
        <row r="1564">
          <cell r="R1564">
            <v>0</v>
          </cell>
          <cell r="U1564">
            <v>0</v>
          </cell>
          <cell r="X1564" t="str">
            <v>-</v>
          </cell>
          <cell r="Y1564">
            <v>0</v>
          </cell>
        </row>
        <row r="1565">
          <cell r="R1565">
            <v>0</v>
          </cell>
          <cell r="U1565">
            <v>0</v>
          </cell>
          <cell r="X1565" t="str">
            <v>-</v>
          </cell>
          <cell r="Y1565">
            <v>0</v>
          </cell>
        </row>
        <row r="1566">
          <cell r="R1566">
            <v>0</v>
          </cell>
          <cell r="U1566">
            <v>0</v>
          </cell>
          <cell r="X1566" t="str">
            <v>-</v>
          </cell>
          <cell r="Y1566">
            <v>0</v>
          </cell>
        </row>
        <row r="1567">
          <cell r="R1567">
            <v>0</v>
          </cell>
          <cell r="U1567">
            <v>0</v>
          </cell>
          <cell r="X1567" t="str">
            <v>-</v>
          </cell>
          <cell r="Y1567">
            <v>0</v>
          </cell>
        </row>
        <row r="1568">
          <cell r="R1568">
            <v>0</v>
          </cell>
          <cell r="U1568">
            <v>0</v>
          </cell>
          <cell r="X1568" t="str">
            <v>-</v>
          </cell>
          <cell r="Y1568">
            <v>0</v>
          </cell>
        </row>
        <row r="1569">
          <cell r="R1569">
            <v>0</v>
          </cell>
          <cell r="U1569">
            <v>0</v>
          </cell>
          <cell r="X1569" t="str">
            <v>-</v>
          </cell>
          <cell r="Y1569">
            <v>0</v>
          </cell>
        </row>
        <row r="1570">
          <cell r="R1570">
            <v>0</v>
          </cell>
          <cell r="U1570">
            <v>0</v>
          </cell>
          <cell r="X1570" t="str">
            <v>-</v>
          </cell>
          <cell r="Y1570">
            <v>0</v>
          </cell>
        </row>
        <row r="1571">
          <cell r="R1571">
            <v>0</v>
          </cell>
          <cell r="U1571">
            <v>0</v>
          </cell>
          <cell r="X1571" t="str">
            <v>-</v>
          </cell>
          <cell r="Y1571">
            <v>0</v>
          </cell>
        </row>
        <row r="1572">
          <cell r="R1572">
            <v>0</v>
          </cell>
          <cell r="U1572">
            <v>0</v>
          </cell>
          <cell r="X1572" t="str">
            <v>-</v>
          </cell>
          <cell r="Y1572">
            <v>0</v>
          </cell>
        </row>
        <row r="1573">
          <cell r="R1573">
            <v>0</v>
          </cell>
          <cell r="U1573">
            <v>0</v>
          </cell>
          <cell r="X1573" t="str">
            <v>-</v>
          </cell>
          <cell r="Y1573">
            <v>0</v>
          </cell>
        </row>
        <row r="1574">
          <cell r="R1574">
            <v>0</v>
          </cell>
          <cell r="U1574">
            <v>0</v>
          </cell>
          <cell r="X1574" t="str">
            <v>-</v>
          </cell>
          <cell r="Y1574">
            <v>0</v>
          </cell>
        </row>
        <row r="1575">
          <cell r="R1575">
            <v>0</v>
          </cell>
          <cell r="U1575">
            <v>0</v>
          </cell>
          <cell r="X1575" t="str">
            <v>-</v>
          </cell>
          <cell r="Y1575">
            <v>0</v>
          </cell>
        </row>
        <row r="1576">
          <cell r="R1576">
            <v>0</v>
          </cell>
          <cell r="U1576">
            <v>0</v>
          </cell>
          <cell r="X1576" t="str">
            <v>-</v>
          </cell>
          <cell r="Y1576">
            <v>0</v>
          </cell>
        </row>
        <row r="1577">
          <cell r="R1577">
            <v>0</v>
          </cell>
          <cell r="U1577">
            <v>0</v>
          </cell>
          <cell r="X1577" t="str">
            <v>-</v>
          </cell>
          <cell r="Y1577">
            <v>0</v>
          </cell>
        </row>
        <row r="1578">
          <cell r="R1578">
            <v>0</v>
          </cell>
          <cell r="U1578">
            <v>0</v>
          </cell>
          <cell r="X1578" t="str">
            <v>-</v>
          </cell>
          <cell r="Y1578">
            <v>0</v>
          </cell>
        </row>
        <row r="1579">
          <cell r="R1579">
            <v>0</v>
          </cell>
          <cell r="U1579">
            <v>0</v>
          </cell>
          <cell r="X1579" t="str">
            <v>-</v>
          </cell>
          <cell r="Y1579">
            <v>0</v>
          </cell>
        </row>
        <row r="1580">
          <cell r="R1580">
            <v>0</v>
          </cell>
          <cell r="U1580">
            <v>0</v>
          </cell>
          <cell r="X1580" t="str">
            <v>-</v>
          </cell>
          <cell r="Y1580">
            <v>0</v>
          </cell>
        </row>
        <row r="1581">
          <cell r="R1581">
            <v>0</v>
          </cell>
          <cell r="U1581">
            <v>0</v>
          </cell>
          <cell r="X1581" t="str">
            <v>-</v>
          </cell>
          <cell r="Y1581">
            <v>0</v>
          </cell>
        </row>
        <row r="1582">
          <cell r="R1582">
            <v>0</v>
          </cell>
          <cell r="U1582">
            <v>0</v>
          </cell>
          <cell r="X1582" t="str">
            <v>-</v>
          </cell>
          <cell r="Y1582">
            <v>0</v>
          </cell>
        </row>
        <row r="1583">
          <cell r="R1583">
            <v>0</v>
          </cell>
          <cell r="U1583">
            <v>0</v>
          </cell>
          <cell r="X1583" t="str">
            <v>-</v>
          </cell>
          <cell r="Y1583">
            <v>0</v>
          </cell>
        </row>
        <row r="1584">
          <cell r="R1584">
            <v>0</v>
          </cell>
          <cell r="U1584">
            <v>0</v>
          </cell>
          <cell r="X1584" t="str">
            <v>-</v>
          </cell>
          <cell r="Y1584">
            <v>0</v>
          </cell>
        </row>
        <row r="1585">
          <cell r="R1585">
            <v>0</v>
          </cell>
          <cell r="U1585">
            <v>0</v>
          </cell>
          <cell r="X1585" t="str">
            <v>-</v>
          </cell>
          <cell r="Y1585">
            <v>0</v>
          </cell>
        </row>
        <row r="1586">
          <cell r="R1586">
            <v>0</v>
          </cell>
          <cell r="U1586">
            <v>0</v>
          </cell>
          <cell r="X1586" t="str">
            <v>-</v>
          </cell>
          <cell r="Y1586">
            <v>0</v>
          </cell>
        </row>
        <row r="1587">
          <cell r="R1587">
            <v>0</v>
          </cell>
          <cell r="U1587">
            <v>0</v>
          </cell>
          <cell r="X1587" t="str">
            <v>-</v>
          </cell>
          <cell r="Y1587">
            <v>0</v>
          </cell>
        </row>
        <row r="1588">
          <cell r="R1588">
            <v>0</v>
          </cell>
          <cell r="U1588">
            <v>0</v>
          </cell>
          <cell r="X1588" t="str">
            <v>-</v>
          </cell>
          <cell r="Y1588">
            <v>0</v>
          </cell>
        </row>
        <row r="1589">
          <cell r="R1589">
            <v>0</v>
          </cell>
          <cell r="U1589">
            <v>0</v>
          </cell>
          <cell r="X1589" t="str">
            <v>-</v>
          </cell>
          <cell r="Y1589">
            <v>0</v>
          </cell>
        </row>
        <row r="1590">
          <cell r="R1590">
            <v>0</v>
          </cell>
          <cell r="U1590">
            <v>0</v>
          </cell>
          <cell r="X1590" t="str">
            <v>-</v>
          </cell>
          <cell r="Y1590">
            <v>0</v>
          </cell>
        </row>
        <row r="1591">
          <cell r="R1591">
            <v>0</v>
          </cell>
          <cell r="U1591">
            <v>0</v>
          </cell>
          <cell r="X1591" t="str">
            <v>-</v>
          </cell>
          <cell r="Y1591">
            <v>0</v>
          </cell>
        </row>
        <row r="1592">
          <cell r="R1592">
            <v>0</v>
          </cell>
          <cell r="U1592">
            <v>0</v>
          </cell>
          <cell r="X1592" t="str">
            <v>-</v>
          </cell>
          <cell r="Y1592">
            <v>0</v>
          </cell>
        </row>
        <row r="1593">
          <cell r="R1593">
            <v>0</v>
          </cell>
          <cell r="U1593">
            <v>0</v>
          </cell>
          <cell r="Y1593">
            <v>0</v>
          </cell>
        </row>
        <row r="1594">
          <cell r="R1594">
            <v>0</v>
          </cell>
          <cell r="U1594">
            <v>0</v>
          </cell>
          <cell r="Y1594">
            <v>0</v>
          </cell>
        </row>
        <row r="1595">
          <cell r="R1595">
            <v>0</v>
          </cell>
          <cell r="U1595">
            <v>0</v>
          </cell>
          <cell r="Y1595">
            <v>0</v>
          </cell>
        </row>
        <row r="1596">
          <cell r="R1596">
            <v>0</v>
          </cell>
          <cell r="U1596">
            <v>0</v>
          </cell>
          <cell r="Y1596">
            <v>0</v>
          </cell>
        </row>
        <row r="1597">
          <cell r="R1597">
            <v>0</v>
          </cell>
          <cell r="U1597">
            <v>0</v>
          </cell>
          <cell r="Y1597">
            <v>0</v>
          </cell>
        </row>
        <row r="1598">
          <cell r="R1598">
            <v>0</v>
          </cell>
          <cell r="U1598">
            <v>0</v>
          </cell>
          <cell r="Y1598">
            <v>0</v>
          </cell>
        </row>
        <row r="1599">
          <cell r="R1599">
            <v>0</v>
          </cell>
          <cell r="U1599">
            <v>0</v>
          </cell>
          <cell r="Y1599">
            <v>0</v>
          </cell>
        </row>
        <row r="1600">
          <cell r="R1600">
            <v>0</v>
          </cell>
          <cell r="U1600">
            <v>0</v>
          </cell>
          <cell r="Y1600">
            <v>0</v>
          </cell>
        </row>
        <row r="1601">
          <cell r="R1601">
            <v>0</v>
          </cell>
          <cell r="U1601">
            <v>0</v>
          </cell>
          <cell r="Y1601">
            <v>0</v>
          </cell>
        </row>
        <row r="1602">
          <cell r="R1602">
            <v>0</v>
          </cell>
          <cell r="U1602">
            <v>0</v>
          </cell>
          <cell r="Y1602">
            <v>0</v>
          </cell>
        </row>
        <row r="1603">
          <cell r="R1603">
            <v>0</v>
          </cell>
          <cell r="U1603">
            <v>0</v>
          </cell>
          <cell r="Y1603">
            <v>0</v>
          </cell>
        </row>
        <row r="1604">
          <cell r="R1604">
            <v>0</v>
          </cell>
          <cell r="U1604">
            <v>0</v>
          </cell>
          <cell r="Y1604">
            <v>0</v>
          </cell>
        </row>
        <row r="1605">
          <cell r="R1605">
            <v>0</v>
          </cell>
          <cell r="U1605">
            <v>0</v>
          </cell>
          <cell r="Y1605">
            <v>0</v>
          </cell>
        </row>
        <row r="1606">
          <cell r="R1606">
            <v>0</v>
          </cell>
          <cell r="U1606">
            <v>0</v>
          </cell>
          <cell r="Y1606">
            <v>0</v>
          </cell>
        </row>
        <row r="1607">
          <cell r="R1607">
            <v>0</v>
          </cell>
          <cell r="U1607">
            <v>0</v>
          </cell>
          <cell r="Y1607">
            <v>0</v>
          </cell>
        </row>
        <row r="1608">
          <cell r="R1608">
            <v>0</v>
          </cell>
          <cell r="U1608">
            <v>0</v>
          </cell>
          <cell r="Y1608">
            <v>0</v>
          </cell>
        </row>
        <row r="1609">
          <cell r="R1609">
            <v>0</v>
          </cell>
          <cell r="U1609">
            <v>0</v>
          </cell>
          <cell r="Y1609">
            <v>0</v>
          </cell>
        </row>
        <row r="1610">
          <cell r="R1610">
            <v>0</v>
          </cell>
          <cell r="U1610">
            <v>0</v>
          </cell>
          <cell r="Y1610">
            <v>0</v>
          </cell>
        </row>
        <row r="1611">
          <cell r="R1611">
            <v>0</v>
          </cell>
          <cell r="U1611">
            <v>0</v>
          </cell>
          <cell r="Y1611">
            <v>0</v>
          </cell>
        </row>
        <row r="1612">
          <cell r="R1612">
            <v>0</v>
          </cell>
          <cell r="U1612">
            <v>0</v>
          </cell>
          <cell r="Y1612">
            <v>0</v>
          </cell>
        </row>
        <row r="1613">
          <cell r="R1613">
            <v>0</v>
          </cell>
          <cell r="U1613">
            <v>0</v>
          </cell>
          <cell r="Y1613">
            <v>0</v>
          </cell>
        </row>
        <row r="1614">
          <cell r="R1614">
            <v>0</v>
          </cell>
          <cell r="U1614">
            <v>0</v>
          </cell>
          <cell r="Y1614">
            <v>0</v>
          </cell>
        </row>
        <row r="1615">
          <cell r="R1615">
            <v>0</v>
          </cell>
          <cell r="U1615">
            <v>0</v>
          </cell>
          <cell r="Y1615">
            <v>0</v>
          </cell>
        </row>
        <row r="1616">
          <cell r="R1616">
            <v>0</v>
          </cell>
          <cell r="U1616">
            <v>0</v>
          </cell>
          <cell r="Y1616">
            <v>0</v>
          </cell>
        </row>
        <row r="1617">
          <cell r="R1617">
            <v>0</v>
          </cell>
          <cell r="U1617">
            <v>0</v>
          </cell>
          <cell r="Y1617">
            <v>0</v>
          </cell>
        </row>
        <row r="1618">
          <cell r="R1618">
            <v>0</v>
          </cell>
          <cell r="U1618">
            <v>0</v>
          </cell>
          <cell r="Y1618">
            <v>0</v>
          </cell>
        </row>
        <row r="1619">
          <cell r="R1619">
            <v>0</v>
          </cell>
          <cell r="U1619">
            <v>0</v>
          </cell>
          <cell r="Y1619">
            <v>0</v>
          </cell>
        </row>
        <row r="1620">
          <cell r="R1620">
            <v>0</v>
          </cell>
          <cell r="U1620">
            <v>0</v>
          </cell>
          <cell r="Y1620">
            <v>0</v>
          </cell>
        </row>
        <row r="1621">
          <cell r="R1621">
            <v>0</v>
          </cell>
          <cell r="U1621">
            <v>0</v>
          </cell>
          <cell r="Y1621">
            <v>0</v>
          </cell>
        </row>
        <row r="1622">
          <cell r="R1622">
            <v>0</v>
          </cell>
          <cell r="U1622">
            <v>0</v>
          </cell>
          <cell r="Y1622">
            <v>0</v>
          </cell>
        </row>
        <row r="1623">
          <cell r="R1623">
            <v>0</v>
          </cell>
          <cell r="U1623">
            <v>0</v>
          </cell>
          <cell r="Y1623">
            <v>0</v>
          </cell>
        </row>
        <row r="1624">
          <cell r="R1624">
            <v>0</v>
          </cell>
          <cell r="U1624">
            <v>0</v>
          </cell>
          <cell r="Y1624">
            <v>0</v>
          </cell>
        </row>
        <row r="1625">
          <cell r="R1625">
            <v>0</v>
          </cell>
          <cell r="U1625">
            <v>0</v>
          </cell>
          <cell r="Y1625">
            <v>0</v>
          </cell>
        </row>
        <row r="1626">
          <cell r="R1626">
            <v>0</v>
          </cell>
          <cell r="U1626">
            <v>0</v>
          </cell>
          <cell r="Y1626">
            <v>0</v>
          </cell>
        </row>
        <row r="1627">
          <cell r="R1627">
            <v>0</v>
          </cell>
          <cell r="U1627">
            <v>0</v>
          </cell>
          <cell r="Y1627">
            <v>0</v>
          </cell>
        </row>
        <row r="1628">
          <cell r="R1628">
            <v>0</v>
          </cell>
          <cell r="U1628">
            <v>0</v>
          </cell>
          <cell r="Y1628">
            <v>0</v>
          </cell>
        </row>
        <row r="1629">
          <cell r="R1629">
            <v>0</v>
          </cell>
          <cell r="U1629">
            <v>0</v>
          </cell>
          <cell r="Y1629">
            <v>0</v>
          </cell>
        </row>
        <row r="1630">
          <cell r="R1630">
            <v>0</v>
          </cell>
          <cell r="U1630">
            <v>0</v>
          </cell>
          <cell r="Y1630">
            <v>0</v>
          </cell>
        </row>
        <row r="1631">
          <cell r="R1631">
            <v>0</v>
          </cell>
          <cell r="U1631">
            <v>0</v>
          </cell>
          <cell r="Y1631">
            <v>0</v>
          </cell>
        </row>
        <row r="1632">
          <cell r="R1632">
            <v>0</v>
          </cell>
          <cell r="U1632">
            <v>0</v>
          </cell>
          <cell r="Y1632">
            <v>0</v>
          </cell>
        </row>
        <row r="1633">
          <cell r="R1633">
            <v>0</v>
          </cell>
          <cell r="U1633">
            <v>0</v>
          </cell>
          <cell r="Y1633">
            <v>0</v>
          </cell>
        </row>
        <row r="1634">
          <cell r="R1634">
            <v>0</v>
          </cell>
          <cell r="U1634">
            <v>0</v>
          </cell>
          <cell r="Y1634">
            <v>0</v>
          </cell>
        </row>
        <row r="1635">
          <cell r="R1635">
            <v>0</v>
          </cell>
          <cell r="U1635">
            <v>0</v>
          </cell>
          <cell r="Y1635">
            <v>0</v>
          </cell>
        </row>
        <row r="1636">
          <cell r="R1636">
            <v>0</v>
          </cell>
          <cell r="U1636">
            <v>0</v>
          </cell>
          <cell r="Y1636">
            <v>0</v>
          </cell>
        </row>
        <row r="1637">
          <cell r="R1637">
            <v>0</v>
          </cell>
          <cell r="U1637">
            <v>0</v>
          </cell>
          <cell r="Y1637">
            <v>0</v>
          </cell>
        </row>
        <row r="1638">
          <cell r="R1638">
            <v>0</v>
          </cell>
          <cell r="U1638">
            <v>0</v>
          </cell>
          <cell r="Y1638">
            <v>0</v>
          </cell>
        </row>
        <row r="1639">
          <cell r="R1639">
            <v>0</v>
          </cell>
          <cell r="U1639">
            <v>0</v>
          </cell>
          <cell r="Y1639">
            <v>0</v>
          </cell>
        </row>
        <row r="1640">
          <cell r="R1640">
            <v>0</v>
          </cell>
          <cell r="U1640">
            <v>0</v>
          </cell>
          <cell r="Y1640">
            <v>0</v>
          </cell>
        </row>
        <row r="1641">
          <cell r="R1641">
            <v>0</v>
          </cell>
          <cell r="U1641">
            <v>0</v>
          </cell>
          <cell r="Y1641">
            <v>0</v>
          </cell>
        </row>
        <row r="1642">
          <cell r="R1642">
            <v>0</v>
          </cell>
          <cell r="U1642">
            <v>0</v>
          </cell>
          <cell r="Y1642">
            <v>0</v>
          </cell>
        </row>
        <row r="1643">
          <cell r="R1643">
            <v>0</v>
          </cell>
          <cell r="U1643">
            <v>0</v>
          </cell>
          <cell r="Y1643">
            <v>0</v>
          </cell>
        </row>
        <row r="1644">
          <cell r="R1644">
            <v>0</v>
          </cell>
          <cell r="U1644">
            <v>0</v>
          </cell>
          <cell r="Y1644">
            <v>0</v>
          </cell>
        </row>
        <row r="1645">
          <cell r="R1645">
            <v>0</v>
          </cell>
          <cell r="U1645">
            <v>0</v>
          </cell>
          <cell r="Y1645">
            <v>0</v>
          </cell>
        </row>
        <row r="1646">
          <cell r="R1646">
            <v>0</v>
          </cell>
          <cell r="U1646">
            <v>0</v>
          </cell>
          <cell r="Y1646">
            <v>0</v>
          </cell>
        </row>
        <row r="1647">
          <cell r="R1647">
            <v>0</v>
          </cell>
          <cell r="U1647">
            <v>0</v>
          </cell>
          <cell r="Y1647">
            <v>0</v>
          </cell>
        </row>
        <row r="1648">
          <cell r="R1648">
            <v>0</v>
          </cell>
          <cell r="U1648">
            <v>0</v>
          </cell>
          <cell r="Y1648">
            <v>0</v>
          </cell>
        </row>
        <row r="1649">
          <cell r="R1649">
            <v>0</v>
          </cell>
          <cell r="U1649">
            <v>0</v>
          </cell>
          <cell r="Y1649">
            <v>0</v>
          </cell>
        </row>
        <row r="1650">
          <cell r="R1650">
            <v>0</v>
          </cell>
          <cell r="U1650">
            <v>0</v>
          </cell>
          <cell r="Y1650">
            <v>0</v>
          </cell>
        </row>
        <row r="1651">
          <cell r="R1651">
            <v>0</v>
          </cell>
          <cell r="U1651">
            <v>0</v>
          </cell>
          <cell r="Y1651">
            <v>0</v>
          </cell>
        </row>
        <row r="1652">
          <cell r="R1652">
            <v>0</v>
          </cell>
          <cell r="U1652">
            <v>0</v>
          </cell>
          <cell r="Y1652">
            <v>0</v>
          </cell>
        </row>
        <row r="1653">
          <cell r="R1653">
            <v>0</v>
          </cell>
          <cell r="U1653">
            <v>0</v>
          </cell>
          <cell r="Y1653">
            <v>0</v>
          </cell>
        </row>
        <row r="1654">
          <cell r="R1654">
            <v>0</v>
          </cell>
          <cell r="U1654">
            <v>0</v>
          </cell>
          <cell r="Y1654">
            <v>0</v>
          </cell>
        </row>
        <row r="1655">
          <cell r="R1655">
            <v>0</v>
          </cell>
          <cell r="U1655">
            <v>0</v>
          </cell>
          <cell r="Y1655">
            <v>0</v>
          </cell>
        </row>
        <row r="1656">
          <cell r="R1656">
            <v>0</v>
          </cell>
          <cell r="U1656">
            <v>0</v>
          </cell>
          <cell r="Y1656">
            <v>0</v>
          </cell>
        </row>
        <row r="1657">
          <cell r="R1657">
            <v>0</v>
          </cell>
          <cell r="U1657">
            <v>0</v>
          </cell>
          <cell r="Y1657">
            <v>0</v>
          </cell>
        </row>
        <row r="1658">
          <cell r="R1658">
            <v>0</v>
          </cell>
          <cell r="U1658">
            <v>0</v>
          </cell>
          <cell r="Y1658">
            <v>0</v>
          </cell>
        </row>
        <row r="1659">
          <cell r="R1659">
            <v>0</v>
          </cell>
          <cell r="U1659">
            <v>0</v>
          </cell>
          <cell r="Y1659">
            <v>0</v>
          </cell>
        </row>
        <row r="1660">
          <cell r="R1660">
            <v>0</v>
          </cell>
          <cell r="U1660">
            <v>0</v>
          </cell>
          <cell r="Y1660">
            <v>0</v>
          </cell>
        </row>
        <row r="1661">
          <cell r="R1661">
            <v>0</v>
          </cell>
          <cell r="U1661">
            <v>0</v>
          </cell>
          <cell r="Y1661">
            <v>0</v>
          </cell>
        </row>
        <row r="1662">
          <cell r="R1662">
            <v>0</v>
          </cell>
          <cell r="U1662">
            <v>0</v>
          </cell>
          <cell r="Y1662">
            <v>0</v>
          </cell>
        </row>
        <row r="1663">
          <cell r="R1663">
            <v>0</v>
          </cell>
          <cell r="U1663">
            <v>0</v>
          </cell>
          <cell r="Y1663">
            <v>0</v>
          </cell>
        </row>
        <row r="1664">
          <cell r="R1664">
            <v>0</v>
          </cell>
          <cell r="U1664">
            <v>0</v>
          </cell>
          <cell r="Y1664">
            <v>0</v>
          </cell>
        </row>
        <row r="1665">
          <cell r="R1665">
            <v>0</v>
          </cell>
          <cell r="U1665">
            <v>0</v>
          </cell>
          <cell r="Y1665">
            <v>0</v>
          </cell>
        </row>
        <row r="1666">
          <cell r="R1666">
            <v>0</v>
          </cell>
          <cell r="U1666">
            <v>0</v>
          </cell>
          <cell r="Y1666">
            <v>0</v>
          </cell>
        </row>
        <row r="1667">
          <cell r="R1667">
            <v>0</v>
          </cell>
          <cell r="U1667">
            <v>0</v>
          </cell>
          <cell r="Y1667">
            <v>0</v>
          </cell>
        </row>
        <row r="1668">
          <cell r="R1668">
            <v>0</v>
          </cell>
          <cell r="U1668">
            <v>0</v>
          </cell>
          <cell r="Y1668">
            <v>0</v>
          </cell>
        </row>
        <row r="1669">
          <cell r="R1669">
            <v>0</v>
          </cell>
          <cell r="U1669">
            <v>0</v>
          </cell>
          <cell r="Y1669">
            <v>0</v>
          </cell>
        </row>
        <row r="1670">
          <cell r="R1670">
            <v>0</v>
          </cell>
          <cell r="U1670">
            <v>0</v>
          </cell>
          <cell r="Y1670">
            <v>0</v>
          </cell>
        </row>
        <row r="1671">
          <cell r="R1671">
            <v>0</v>
          </cell>
          <cell r="U1671">
            <v>0</v>
          </cell>
          <cell r="Y1671">
            <v>0</v>
          </cell>
        </row>
        <row r="1672">
          <cell r="R1672">
            <v>0</v>
          </cell>
          <cell r="U1672">
            <v>0</v>
          </cell>
          <cell r="Y1672">
            <v>0</v>
          </cell>
        </row>
        <row r="1673">
          <cell r="R1673">
            <v>0</v>
          </cell>
          <cell r="U1673">
            <v>0</v>
          </cell>
          <cell r="Y1673">
            <v>0</v>
          </cell>
        </row>
        <row r="1674">
          <cell r="R1674">
            <v>0</v>
          </cell>
          <cell r="U1674">
            <v>0</v>
          </cell>
          <cell r="Y1674">
            <v>0</v>
          </cell>
        </row>
        <row r="1675">
          <cell r="R1675">
            <v>0</v>
          </cell>
          <cell r="U1675">
            <v>0</v>
          </cell>
          <cell r="Y1675">
            <v>0</v>
          </cell>
        </row>
        <row r="1676">
          <cell r="R1676">
            <v>0</v>
          </cell>
          <cell r="U1676">
            <v>0</v>
          </cell>
          <cell r="Y1676">
            <v>0</v>
          </cell>
        </row>
        <row r="1677">
          <cell r="R1677">
            <v>0</v>
          </cell>
          <cell r="U1677">
            <v>0</v>
          </cell>
          <cell r="Y1677">
            <v>0</v>
          </cell>
        </row>
        <row r="1678">
          <cell r="R1678">
            <v>0</v>
          </cell>
          <cell r="U1678">
            <v>0</v>
          </cell>
          <cell r="Y1678">
            <v>0</v>
          </cell>
        </row>
        <row r="1679">
          <cell r="R1679">
            <v>0</v>
          </cell>
          <cell r="U1679">
            <v>0</v>
          </cell>
          <cell r="Y1679">
            <v>0</v>
          </cell>
        </row>
        <row r="1680">
          <cell r="R1680">
            <v>0</v>
          </cell>
          <cell r="U1680">
            <v>0</v>
          </cell>
          <cell r="Y1680">
            <v>0</v>
          </cell>
        </row>
        <row r="1681">
          <cell r="R1681">
            <v>0</v>
          </cell>
          <cell r="U1681">
            <v>0</v>
          </cell>
          <cell r="Y1681">
            <v>0</v>
          </cell>
        </row>
        <row r="1682">
          <cell r="R1682">
            <v>0</v>
          </cell>
          <cell r="U1682">
            <v>0</v>
          </cell>
          <cell r="Y1682">
            <v>0</v>
          </cell>
        </row>
        <row r="1683">
          <cell r="R1683">
            <v>0</v>
          </cell>
          <cell r="U1683">
            <v>0</v>
          </cell>
          <cell r="Y1683">
            <v>0</v>
          </cell>
        </row>
        <row r="1684">
          <cell r="R1684">
            <v>0</v>
          </cell>
          <cell r="U1684">
            <v>0</v>
          </cell>
          <cell r="Y1684">
            <v>0</v>
          </cell>
        </row>
        <row r="1685">
          <cell r="R1685">
            <v>0</v>
          </cell>
          <cell r="U1685">
            <v>0</v>
          </cell>
          <cell r="Y1685">
            <v>0</v>
          </cell>
        </row>
        <row r="1686">
          <cell r="R1686">
            <v>0</v>
          </cell>
          <cell r="U1686">
            <v>0</v>
          </cell>
          <cell r="Y1686">
            <v>0</v>
          </cell>
        </row>
        <row r="1687">
          <cell r="R1687">
            <v>0</v>
          </cell>
          <cell r="U1687">
            <v>0</v>
          </cell>
          <cell r="Y1687">
            <v>0</v>
          </cell>
        </row>
        <row r="1688">
          <cell r="R1688">
            <v>0</v>
          </cell>
          <cell r="U1688">
            <v>0</v>
          </cell>
          <cell r="Y1688">
            <v>0</v>
          </cell>
        </row>
        <row r="1689">
          <cell r="R1689">
            <v>0</v>
          </cell>
          <cell r="U1689">
            <v>0</v>
          </cell>
          <cell r="Y1689">
            <v>0</v>
          </cell>
        </row>
        <row r="1690">
          <cell r="R1690">
            <v>0</v>
          </cell>
          <cell r="U1690">
            <v>0</v>
          </cell>
          <cell r="Y1690">
            <v>0</v>
          </cell>
        </row>
        <row r="1691">
          <cell r="R1691">
            <v>0</v>
          </cell>
          <cell r="U1691">
            <v>0</v>
          </cell>
          <cell r="Y1691">
            <v>0</v>
          </cell>
        </row>
        <row r="1692">
          <cell r="R1692">
            <v>0</v>
          </cell>
          <cell r="U1692">
            <v>0</v>
          </cell>
          <cell r="Y1692">
            <v>0</v>
          </cell>
        </row>
        <row r="1693">
          <cell r="R1693">
            <v>0</v>
          </cell>
          <cell r="U1693">
            <v>0</v>
          </cell>
          <cell r="Y1693">
            <v>0</v>
          </cell>
        </row>
        <row r="1694">
          <cell r="R1694">
            <v>0</v>
          </cell>
          <cell r="U1694">
            <v>0</v>
          </cell>
          <cell r="Y1694">
            <v>0</v>
          </cell>
        </row>
        <row r="1695">
          <cell r="R1695">
            <v>0</v>
          </cell>
          <cell r="U1695">
            <v>0</v>
          </cell>
          <cell r="Y1695">
            <v>0</v>
          </cell>
        </row>
        <row r="1696">
          <cell r="R1696">
            <v>0</v>
          </cell>
          <cell r="U1696">
            <v>0</v>
          </cell>
          <cell r="Y1696">
            <v>0</v>
          </cell>
        </row>
        <row r="1697">
          <cell r="R1697">
            <v>0</v>
          </cell>
          <cell r="U1697">
            <v>0</v>
          </cell>
          <cell r="Y1697">
            <v>0</v>
          </cell>
        </row>
        <row r="1698">
          <cell r="R1698">
            <v>0</v>
          </cell>
          <cell r="U1698">
            <v>0</v>
          </cell>
          <cell r="Y1698">
            <v>0</v>
          </cell>
        </row>
        <row r="1699">
          <cell r="R1699">
            <v>0</v>
          </cell>
          <cell r="U1699">
            <v>0</v>
          </cell>
          <cell r="Y1699">
            <v>0</v>
          </cell>
        </row>
        <row r="1700">
          <cell r="R1700">
            <v>0</v>
          </cell>
          <cell r="U1700">
            <v>0</v>
          </cell>
          <cell r="Y1700">
            <v>0</v>
          </cell>
        </row>
        <row r="1701">
          <cell r="R1701">
            <v>0</v>
          </cell>
          <cell r="U1701">
            <v>0</v>
          </cell>
          <cell r="Y1701">
            <v>0</v>
          </cell>
        </row>
        <row r="1702">
          <cell r="R1702">
            <v>0</v>
          </cell>
          <cell r="U1702">
            <v>0</v>
          </cell>
          <cell r="Y1702">
            <v>0</v>
          </cell>
        </row>
        <row r="1703">
          <cell r="R1703">
            <v>0</v>
          </cell>
          <cell r="U1703">
            <v>0</v>
          </cell>
          <cell r="Y1703">
            <v>0</v>
          </cell>
        </row>
        <row r="1704">
          <cell r="R1704">
            <v>0</v>
          </cell>
          <cell r="U1704">
            <v>0</v>
          </cell>
          <cell r="Y1704">
            <v>0</v>
          </cell>
        </row>
        <row r="1705">
          <cell r="R1705">
            <v>0</v>
          </cell>
          <cell r="U1705">
            <v>0</v>
          </cell>
          <cell r="Y1705">
            <v>0</v>
          </cell>
        </row>
        <row r="1706">
          <cell r="R1706">
            <v>0</v>
          </cell>
          <cell r="U1706">
            <v>0</v>
          </cell>
          <cell r="Y1706">
            <v>0</v>
          </cell>
        </row>
        <row r="1707">
          <cell r="R1707">
            <v>0</v>
          </cell>
          <cell r="U1707">
            <v>0</v>
          </cell>
          <cell r="Y1707">
            <v>0</v>
          </cell>
        </row>
        <row r="1708">
          <cell r="R1708">
            <v>0</v>
          </cell>
          <cell r="U1708">
            <v>0</v>
          </cell>
          <cell r="Y1708">
            <v>0</v>
          </cell>
        </row>
        <row r="1709">
          <cell r="R1709">
            <v>0</v>
          </cell>
          <cell r="U1709">
            <v>0</v>
          </cell>
          <cell r="Y1709">
            <v>0</v>
          </cell>
        </row>
        <row r="1710">
          <cell r="R1710">
            <v>0</v>
          </cell>
          <cell r="U1710">
            <v>0</v>
          </cell>
          <cell r="Y1710">
            <v>0</v>
          </cell>
        </row>
        <row r="1711">
          <cell r="R1711">
            <v>0</v>
          </cell>
          <cell r="U1711">
            <v>0</v>
          </cell>
          <cell r="Y1711">
            <v>0</v>
          </cell>
        </row>
        <row r="1712">
          <cell r="R1712">
            <v>0</v>
          </cell>
          <cell r="U1712">
            <v>0</v>
          </cell>
          <cell r="Y1712">
            <v>0</v>
          </cell>
        </row>
        <row r="1713">
          <cell r="R1713">
            <v>0</v>
          </cell>
          <cell r="U1713">
            <v>0</v>
          </cell>
          <cell r="Y1713">
            <v>0</v>
          </cell>
        </row>
        <row r="1714">
          <cell r="R1714">
            <v>0</v>
          </cell>
          <cell r="U1714">
            <v>0</v>
          </cell>
          <cell r="Y1714">
            <v>0</v>
          </cell>
        </row>
        <row r="1715">
          <cell r="R1715">
            <v>0</v>
          </cell>
          <cell r="U1715">
            <v>0</v>
          </cell>
          <cell r="Y1715">
            <v>0</v>
          </cell>
        </row>
        <row r="1716">
          <cell r="R1716">
            <v>0</v>
          </cell>
          <cell r="U1716">
            <v>0</v>
          </cell>
          <cell r="Y1716">
            <v>0</v>
          </cell>
        </row>
        <row r="1717">
          <cell r="R1717">
            <v>0</v>
          </cell>
          <cell r="U1717">
            <v>0</v>
          </cell>
          <cell r="Y1717">
            <v>0</v>
          </cell>
        </row>
        <row r="1718">
          <cell r="R1718">
            <v>0</v>
          </cell>
          <cell r="U1718">
            <v>0</v>
          </cell>
          <cell r="Y1718">
            <v>0</v>
          </cell>
        </row>
        <row r="1719">
          <cell r="R1719">
            <v>0</v>
          </cell>
          <cell r="U1719">
            <v>0</v>
          </cell>
          <cell r="Y1719">
            <v>0</v>
          </cell>
        </row>
        <row r="1720">
          <cell r="R1720">
            <v>0</v>
          </cell>
          <cell r="U1720">
            <v>0</v>
          </cell>
          <cell r="Y1720">
            <v>0</v>
          </cell>
        </row>
        <row r="1721">
          <cell r="R1721">
            <v>0</v>
          </cell>
          <cell r="U1721">
            <v>0</v>
          </cell>
          <cell r="Y1721">
            <v>0</v>
          </cell>
        </row>
        <row r="1722">
          <cell r="R1722">
            <v>0</v>
          </cell>
          <cell r="U1722">
            <v>0</v>
          </cell>
          <cell r="Y1722">
            <v>0</v>
          </cell>
        </row>
        <row r="1723">
          <cell r="R1723">
            <v>0</v>
          </cell>
          <cell r="U1723">
            <v>0</v>
          </cell>
          <cell r="Y1723">
            <v>0</v>
          </cell>
        </row>
        <row r="1724">
          <cell r="R1724">
            <v>0</v>
          </cell>
          <cell r="U1724">
            <v>0</v>
          </cell>
          <cell r="Y1724">
            <v>0</v>
          </cell>
        </row>
        <row r="1725">
          <cell r="R1725">
            <v>0</v>
          </cell>
          <cell r="U1725">
            <v>0</v>
          </cell>
          <cell r="Y1725">
            <v>0</v>
          </cell>
        </row>
        <row r="1726">
          <cell r="R1726">
            <v>0</v>
          </cell>
          <cell r="U1726">
            <v>0</v>
          </cell>
          <cell r="Y1726">
            <v>0</v>
          </cell>
        </row>
        <row r="1727">
          <cell r="R1727">
            <v>0</v>
          </cell>
          <cell r="U1727">
            <v>0</v>
          </cell>
          <cell r="Y1727">
            <v>0</v>
          </cell>
        </row>
        <row r="1728">
          <cell r="R1728">
            <v>0</v>
          </cell>
          <cell r="U1728">
            <v>0</v>
          </cell>
          <cell r="Y1728">
            <v>0</v>
          </cell>
        </row>
        <row r="1729">
          <cell r="R1729">
            <v>0</v>
          </cell>
          <cell r="U1729">
            <v>0</v>
          </cell>
          <cell r="Y1729">
            <v>0</v>
          </cell>
        </row>
        <row r="1730">
          <cell r="R1730">
            <v>0</v>
          </cell>
          <cell r="U1730">
            <v>0</v>
          </cell>
          <cell r="Y1730">
            <v>0</v>
          </cell>
        </row>
        <row r="1731">
          <cell r="R1731">
            <v>0</v>
          </cell>
          <cell r="U1731">
            <v>0</v>
          </cell>
          <cell r="Y1731">
            <v>0</v>
          </cell>
        </row>
        <row r="1732">
          <cell r="R1732">
            <v>0</v>
          </cell>
          <cell r="U1732">
            <v>0</v>
          </cell>
          <cell r="Y1732">
            <v>0</v>
          </cell>
        </row>
        <row r="1733">
          <cell r="R1733">
            <v>0</v>
          </cell>
          <cell r="U1733">
            <v>0</v>
          </cell>
          <cell r="Y1733">
            <v>0</v>
          </cell>
        </row>
        <row r="1734">
          <cell r="R1734">
            <v>0</v>
          </cell>
          <cell r="U1734">
            <v>0</v>
          </cell>
          <cell r="Y1734">
            <v>0</v>
          </cell>
        </row>
        <row r="1735">
          <cell r="R1735">
            <v>0</v>
          </cell>
          <cell r="U1735">
            <v>0</v>
          </cell>
          <cell r="Y1735">
            <v>0</v>
          </cell>
        </row>
        <row r="1736">
          <cell r="R1736">
            <v>0</v>
          </cell>
          <cell r="U1736">
            <v>0</v>
          </cell>
          <cell r="Y1736">
            <v>0</v>
          </cell>
        </row>
        <row r="1737">
          <cell r="R1737">
            <v>0</v>
          </cell>
          <cell r="U1737">
            <v>0</v>
          </cell>
          <cell r="Y1737">
            <v>0</v>
          </cell>
        </row>
        <row r="1738">
          <cell r="R1738">
            <v>0</v>
          </cell>
          <cell r="U1738">
            <v>0</v>
          </cell>
          <cell r="Y1738">
            <v>0</v>
          </cell>
        </row>
        <row r="1739">
          <cell r="R1739">
            <v>0</v>
          </cell>
          <cell r="U1739">
            <v>0</v>
          </cell>
          <cell r="Y1739">
            <v>0</v>
          </cell>
        </row>
        <row r="1740">
          <cell r="R1740">
            <v>0</v>
          </cell>
          <cell r="U1740">
            <v>0</v>
          </cell>
          <cell r="Y1740">
            <v>0</v>
          </cell>
        </row>
        <row r="1741">
          <cell r="R1741">
            <v>0</v>
          </cell>
          <cell r="U1741">
            <v>0</v>
          </cell>
          <cell r="Y1741">
            <v>0</v>
          </cell>
        </row>
        <row r="1742">
          <cell r="R1742">
            <v>0</v>
          </cell>
          <cell r="U1742">
            <v>0</v>
          </cell>
          <cell r="Y1742">
            <v>0</v>
          </cell>
        </row>
        <row r="1743">
          <cell r="R1743">
            <v>0</v>
          </cell>
          <cell r="U1743">
            <v>0</v>
          </cell>
          <cell r="Y1743">
            <v>0</v>
          </cell>
        </row>
        <row r="1744">
          <cell r="R1744">
            <v>0</v>
          </cell>
          <cell r="U1744">
            <v>0</v>
          </cell>
          <cell r="Y1744">
            <v>0</v>
          </cell>
        </row>
        <row r="1745">
          <cell r="R1745">
            <v>0</v>
          </cell>
          <cell r="U1745">
            <v>0</v>
          </cell>
          <cell r="Y1745">
            <v>0</v>
          </cell>
        </row>
        <row r="1746">
          <cell r="R1746">
            <v>0</v>
          </cell>
          <cell r="U1746">
            <v>0</v>
          </cell>
          <cell r="Y1746">
            <v>0</v>
          </cell>
        </row>
        <row r="1747">
          <cell r="R1747">
            <v>0</v>
          </cell>
          <cell r="U1747">
            <v>0</v>
          </cell>
          <cell r="Y1747">
            <v>0</v>
          </cell>
        </row>
        <row r="1748">
          <cell r="R1748">
            <v>0</v>
          </cell>
          <cell r="U1748">
            <v>0</v>
          </cell>
          <cell r="Y1748">
            <v>0</v>
          </cell>
        </row>
        <row r="1749">
          <cell r="R1749">
            <v>0</v>
          </cell>
          <cell r="U1749">
            <v>0</v>
          </cell>
          <cell r="Y1749">
            <v>0</v>
          </cell>
        </row>
        <row r="1750">
          <cell r="R1750">
            <v>0</v>
          </cell>
          <cell r="U1750">
            <v>0</v>
          </cell>
          <cell r="Y1750">
            <v>0</v>
          </cell>
        </row>
        <row r="1751">
          <cell r="R1751">
            <v>0</v>
          </cell>
          <cell r="U1751">
            <v>0</v>
          </cell>
          <cell r="Y1751">
            <v>0</v>
          </cell>
        </row>
        <row r="1752">
          <cell r="R1752">
            <v>0</v>
          </cell>
          <cell r="U1752">
            <v>0</v>
          </cell>
          <cell r="Y1752">
            <v>0</v>
          </cell>
        </row>
        <row r="1753">
          <cell r="R1753">
            <v>0</v>
          </cell>
          <cell r="U1753">
            <v>0</v>
          </cell>
          <cell r="Y1753">
            <v>0</v>
          </cell>
        </row>
        <row r="1754">
          <cell r="R1754">
            <v>0</v>
          </cell>
          <cell r="U1754">
            <v>0</v>
          </cell>
          <cell r="Y1754">
            <v>0</v>
          </cell>
        </row>
        <row r="1755">
          <cell r="R1755">
            <v>0</v>
          </cell>
          <cell r="U1755">
            <v>0</v>
          </cell>
          <cell r="Y1755">
            <v>0</v>
          </cell>
        </row>
        <row r="1756">
          <cell r="R1756">
            <v>0</v>
          </cell>
          <cell r="U1756">
            <v>0</v>
          </cell>
          <cell r="Y1756">
            <v>0</v>
          </cell>
        </row>
        <row r="1757">
          <cell r="R1757">
            <v>0</v>
          </cell>
          <cell r="U1757">
            <v>0</v>
          </cell>
          <cell r="Y1757">
            <v>0</v>
          </cell>
        </row>
        <row r="1758">
          <cell r="R1758">
            <v>0</v>
          </cell>
          <cell r="U1758">
            <v>0</v>
          </cell>
          <cell r="Y1758">
            <v>0</v>
          </cell>
        </row>
        <row r="1759">
          <cell r="R1759">
            <v>0</v>
          </cell>
          <cell r="U1759">
            <v>0</v>
          </cell>
          <cell r="Y1759">
            <v>0</v>
          </cell>
        </row>
        <row r="1760">
          <cell r="R1760">
            <v>0</v>
          </cell>
          <cell r="U1760">
            <v>0</v>
          </cell>
          <cell r="Y1760">
            <v>0</v>
          </cell>
        </row>
        <row r="1761">
          <cell r="R1761">
            <v>0</v>
          </cell>
          <cell r="U1761">
            <v>0</v>
          </cell>
          <cell r="Y1761">
            <v>0</v>
          </cell>
        </row>
        <row r="1762">
          <cell r="R1762">
            <v>0</v>
          </cell>
          <cell r="U1762">
            <v>0</v>
          </cell>
          <cell r="Y1762">
            <v>0</v>
          </cell>
        </row>
        <row r="1763">
          <cell r="R1763">
            <v>0</v>
          </cell>
          <cell r="U1763">
            <v>0</v>
          </cell>
          <cell r="Y1763">
            <v>0</v>
          </cell>
        </row>
        <row r="1764">
          <cell r="R1764">
            <v>0</v>
          </cell>
          <cell r="U1764">
            <v>0</v>
          </cell>
          <cell r="Y1764">
            <v>0</v>
          </cell>
        </row>
        <row r="1765">
          <cell r="R1765">
            <v>0</v>
          </cell>
          <cell r="U1765">
            <v>0</v>
          </cell>
          <cell r="Y1765">
            <v>0</v>
          </cell>
        </row>
        <row r="1766">
          <cell r="R1766">
            <v>0</v>
          </cell>
          <cell r="U1766">
            <v>0</v>
          </cell>
          <cell r="Y1766">
            <v>0</v>
          </cell>
        </row>
        <row r="1767">
          <cell r="R1767">
            <v>0</v>
          </cell>
          <cell r="U1767">
            <v>0</v>
          </cell>
          <cell r="Y1767">
            <v>0</v>
          </cell>
        </row>
        <row r="1768">
          <cell r="R1768">
            <v>0</v>
          </cell>
          <cell r="U1768">
            <v>0</v>
          </cell>
          <cell r="Y1768">
            <v>0</v>
          </cell>
        </row>
        <row r="1769">
          <cell r="R1769">
            <v>0</v>
          </cell>
          <cell r="U1769">
            <v>0</v>
          </cell>
          <cell r="Y1769">
            <v>0</v>
          </cell>
        </row>
        <row r="1770">
          <cell r="R1770">
            <v>0</v>
          </cell>
          <cell r="U1770">
            <v>0</v>
          </cell>
          <cell r="Y1770">
            <v>0</v>
          </cell>
        </row>
        <row r="1771">
          <cell r="R1771">
            <v>0</v>
          </cell>
          <cell r="U1771">
            <v>0</v>
          </cell>
          <cell r="Y1771">
            <v>0</v>
          </cell>
        </row>
        <row r="1772">
          <cell r="R1772">
            <v>0</v>
          </cell>
          <cell r="U1772">
            <v>0</v>
          </cell>
          <cell r="Y1772">
            <v>0</v>
          </cell>
        </row>
        <row r="1773">
          <cell r="R1773">
            <v>0</v>
          </cell>
          <cell r="U1773">
            <v>0</v>
          </cell>
          <cell r="Y1773">
            <v>0</v>
          </cell>
        </row>
        <row r="1774">
          <cell r="R1774">
            <v>0</v>
          </cell>
          <cell r="U1774">
            <v>0</v>
          </cell>
          <cell r="Y1774">
            <v>0</v>
          </cell>
        </row>
        <row r="1775">
          <cell r="R1775">
            <v>0</v>
          </cell>
          <cell r="U1775">
            <v>0</v>
          </cell>
          <cell r="Y1775">
            <v>0</v>
          </cell>
        </row>
        <row r="1776">
          <cell r="R1776">
            <v>0</v>
          </cell>
          <cell r="U1776">
            <v>0</v>
          </cell>
          <cell r="Y1776">
            <v>0</v>
          </cell>
        </row>
        <row r="1777">
          <cell r="R1777">
            <v>0</v>
          </cell>
          <cell r="U1777">
            <v>0</v>
          </cell>
          <cell r="Y1777">
            <v>0</v>
          </cell>
        </row>
        <row r="1778">
          <cell r="R1778">
            <v>0</v>
          </cell>
          <cell r="U1778">
            <v>0</v>
          </cell>
          <cell r="Y1778">
            <v>0</v>
          </cell>
        </row>
        <row r="1779">
          <cell r="R1779">
            <v>0</v>
          </cell>
          <cell r="U1779">
            <v>0</v>
          </cell>
          <cell r="Y1779">
            <v>0</v>
          </cell>
        </row>
        <row r="1780">
          <cell r="R1780">
            <v>0</v>
          </cell>
          <cell r="U1780">
            <v>0</v>
          </cell>
          <cell r="Y1780">
            <v>0</v>
          </cell>
        </row>
        <row r="1781">
          <cell r="R1781">
            <v>0</v>
          </cell>
          <cell r="U1781">
            <v>0</v>
          </cell>
          <cell r="Y1781">
            <v>0</v>
          </cell>
        </row>
        <row r="1782">
          <cell r="R1782">
            <v>0</v>
          </cell>
          <cell r="U1782">
            <v>0</v>
          </cell>
          <cell r="Y1782">
            <v>0</v>
          </cell>
        </row>
        <row r="1783">
          <cell r="R1783">
            <v>0</v>
          </cell>
          <cell r="U1783">
            <v>0</v>
          </cell>
          <cell r="Y1783">
            <v>0</v>
          </cell>
        </row>
        <row r="1784">
          <cell r="R1784">
            <v>0</v>
          </cell>
          <cell r="U1784">
            <v>0</v>
          </cell>
          <cell r="Y1784">
            <v>0</v>
          </cell>
        </row>
        <row r="1785">
          <cell r="R1785">
            <v>0</v>
          </cell>
          <cell r="U1785">
            <v>0</v>
          </cell>
          <cell r="Y1785">
            <v>0</v>
          </cell>
        </row>
        <row r="1786">
          <cell r="R1786">
            <v>0</v>
          </cell>
          <cell r="U1786">
            <v>0</v>
          </cell>
          <cell r="Y1786">
            <v>0</v>
          </cell>
        </row>
        <row r="1787">
          <cell r="R1787">
            <v>0</v>
          </cell>
          <cell r="U1787">
            <v>0</v>
          </cell>
          <cell r="Y1787">
            <v>0</v>
          </cell>
        </row>
        <row r="1788">
          <cell r="R1788">
            <v>0</v>
          </cell>
          <cell r="U1788">
            <v>0</v>
          </cell>
          <cell r="Y1788">
            <v>0</v>
          </cell>
        </row>
        <row r="1789">
          <cell r="R1789">
            <v>0</v>
          </cell>
          <cell r="U1789">
            <v>0</v>
          </cell>
          <cell r="Y1789">
            <v>0</v>
          </cell>
        </row>
        <row r="1790">
          <cell r="R1790">
            <v>0</v>
          </cell>
          <cell r="U1790">
            <v>0</v>
          </cell>
          <cell r="Y1790">
            <v>0</v>
          </cell>
        </row>
        <row r="1791">
          <cell r="R1791">
            <v>0</v>
          </cell>
          <cell r="U1791">
            <v>0</v>
          </cell>
          <cell r="Y1791">
            <v>0</v>
          </cell>
        </row>
        <row r="1792">
          <cell r="R1792">
            <v>0</v>
          </cell>
          <cell r="U1792">
            <v>0</v>
          </cell>
          <cell r="Y1792">
            <v>0</v>
          </cell>
        </row>
        <row r="1793">
          <cell r="R1793">
            <v>0</v>
          </cell>
          <cell r="U1793">
            <v>0</v>
          </cell>
          <cell r="Y1793">
            <v>0</v>
          </cell>
        </row>
        <row r="1794">
          <cell r="R1794">
            <v>0</v>
          </cell>
          <cell r="U1794">
            <v>0</v>
          </cell>
          <cell r="Y1794">
            <v>0</v>
          </cell>
        </row>
        <row r="1795">
          <cell r="R1795">
            <v>0</v>
          </cell>
          <cell r="U1795">
            <v>0</v>
          </cell>
          <cell r="Y1795">
            <v>0</v>
          </cell>
        </row>
        <row r="1796">
          <cell r="R1796">
            <v>0</v>
          </cell>
          <cell r="U1796">
            <v>0</v>
          </cell>
          <cell r="Y1796">
            <v>0</v>
          </cell>
        </row>
        <row r="1797">
          <cell r="R1797">
            <v>0</v>
          </cell>
          <cell r="U1797">
            <v>0</v>
          </cell>
          <cell r="Y1797">
            <v>0</v>
          </cell>
        </row>
        <row r="1798">
          <cell r="R1798">
            <v>0</v>
          </cell>
          <cell r="U1798">
            <v>0</v>
          </cell>
          <cell r="Y1798">
            <v>0</v>
          </cell>
        </row>
        <row r="1799">
          <cell r="R1799">
            <v>0</v>
          </cell>
          <cell r="U1799">
            <v>0</v>
          </cell>
          <cell r="Y1799">
            <v>0</v>
          </cell>
        </row>
        <row r="1800">
          <cell r="R1800">
            <v>0</v>
          </cell>
          <cell r="U1800">
            <v>0</v>
          </cell>
          <cell r="Y1800">
            <v>0</v>
          </cell>
        </row>
        <row r="1801">
          <cell r="R1801">
            <v>0</v>
          </cell>
          <cell r="U1801">
            <v>0</v>
          </cell>
          <cell r="Y1801">
            <v>0</v>
          </cell>
        </row>
        <row r="1802">
          <cell r="R1802">
            <v>0</v>
          </cell>
          <cell r="U1802">
            <v>0</v>
          </cell>
          <cell r="Y1802">
            <v>0</v>
          </cell>
        </row>
        <row r="1803">
          <cell r="R1803">
            <v>0</v>
          </cell>
          <cell r="U1803">
            <v>0</v>
          </cell>
          <cell r="Y1803">
            <v>0</v>
          </cell>
        </row>
        <row r="1804">
          <cell r="R1804">
            <v>0</v>
          </cell>
          <cell r="U1804">
            <v>0</v>
          </cell>
          <cell r="Y1804">
            <v>0</v>
          </cell>
        </row>
        <row r="1805">
          <cell r="R1805">
            <v>0</v>
          </cell>
          <cell r="U1805">
            <v>0</v>
          </cell>
          <cell r="Y1805">
            <v>0</v>
          </cell>
        </row>
        <row r="1806">
          <cell r="R1806">
            <v>0</v>
          </cell>
          <cell r="U1806">
            <v>0</v>
          </cell>
          <cell r="Y1806">
            <v>0</v>
          </cell>
        </row>
        <row r="1807">
          <cell r="R1807">
            <v>0</v>
          </cell>
          <cell r="U1807">
            <v>0</v>
          </cell>
          <cell r="Y1807">
            <v>0</v>
          </cell>
        </row>
        <row r="1808">
          <cell r="R1808">
            <v>0</v>
          </cell>
          <cell r="U1808">
            <v>0</v>
          </cell>
          <cell r="Y1808">
            <v>0</v>
          </cell>
        </row>
        <row r="1809">
          <cell r="R1809">
            <v>0</v>
          </cell>
          <cell r="U1809">
            <v>0</v>
          </cell>
          <cell r="Y1809">
            <v>0</v>
          </cell>
        </row>
        <row r="1810">
          <cell r="R1810">
            <v>0</v>
          </cell>
          <cell r="U1810">
            <v>0</v>
          </cell>
          <cell r="Y1810">
            <v>0</v>
          </cell>
        </row>
        <row r="1811">
          <cell r="R1811">
            <v>0</v>
          </cell>
          <cell r="U1811">
            <v>0</v>
          </cell>
          <cell r="Y1811">
            <v>0</v>
          </cell>
        </row>
        <row r="1812">
          <cell r="R1812">
            <v>0</v>
          </cell>
          <cell r="U1812">
            <v>0</v>
          </cell>
          <cell r="Y1812">
            <v>0</v>
          </cell>
        </row>
        <row r="1813">
          <cell r="R1813">
            <v>0</v>
          </cell>
          <cell r="U1813">
            <v>0</v>
          </cell>
          <cell r="Y1813">
            <v>0</v>
          </cell>
        </row>
        <row r="1814">
          <cell r="R1814">
            <v>0</v>
          </cell>
          <cell r="U1814">
            <v>0</v>
          </cell>
          <cell r="Y1814">
            <v>0</v>
          </cell>
        </row>
        <row r="1815">
          <cell r="R1815">
            <v>0</v>
          </cell>
          <cell r="U1815">
            <v>0</v>
          </cell>
          <cell r="Y1815">
            <v>0</v>
          </cell>
        </row>
        <row r="1816">
          <cell r="R1816">
            <v>0</v>
          </cell>
          <cell r="U1816">
            <v>0</v>
          </cell>
          <cell r="Y1816">
            <v>0</v>
          </cell>
        </row>
        <row r="1817">
          <cell r="R1817">
            <v>0</v>
          </cell>
          <cell r="U1817">
            <v>0</v>
          </cell>
          <cell r="Y1817">
            <v>0</v>
          </cell>
        </row>
        <row r="1818">
          <cell r="R1818">
            <v>0</v>
          </cell>
          <cell r="U1818">
            <v>0</v>
          </cell>
          <cell r="Y1818">
            <v>0</v>
          </cell>
        </row>
        <row r="1819">
          <cell r="R1819">
            <v>0</v>
          </cell>
          <cell r="U1819">
            <v>0</v>
          </cell>
          <cell r="Y1819">
            <v>0</v>
          </cell>
        </row>
        <row r="1820">
          <cell r="R1820">
            <v>0</v>
          </cell>
          <cell r="U1820">
            <v>0</v>
          </cell>
          <cell r="Y1820">
            <v>0</v>
          </cell>
        </row>
        <row r="1821">
          <cell r="R1821">
            <v>0</v>
          </cell>
          <cell r="U1821">
            <v>0</v>
          </cell>
          <cell r="Y1821">
            <v>0</v>
          </cell>
        </row>
        <row r="1822">
          <cell r="R1822">
            <v>0</v>
          </cell>
          <cell r="U1822">
            <v>0</v>
          </cell>
          <cell r="Y1822">
            <v>0</v>
          </cell>
        </row>
        <row r="1823">
          <cell r="R1823">
            <v>0</v>
          </cell>
          <cell r="U1823">
            <v>0</v>
          </cell>
          <cell r="Y1823">
            <v>0</v>
          </cell>
        </row>
        <row r="1824">
          <cell r="R1824">
            <v>0</v>
          </cell>
          <cell r="U1824">
            <v>0</v>
          </cell>
          <cell r="Y1824">
            <v>0</v>
          </cell>
        </row>
        <row r="1825">
          <cell r="R1825">
            <v>0</v>
          </cell>
          <cell r="U1825">
            <v>0</v>
          </cell>
          <cell r="Y1825">
            <v>0</v>
          </cell>
        </row>
        <row r="1826">
          <cell r="R1826">
            <v>0</v>
          </cell>
          <cell r="U1826">
            <v>0</v>
          </cell>
          <cell r="Y1826">
            <v>0</v>
          </cell>
        </row>
        <row r="1827">
          <cell r="R1827">
            <v>0</v>
          </cell>
          <cell r="U1827">
            <v>0</v>
          </cell>
          <cell r="Y1827">
            <v>0</v>
          </cell>
        </row>
        <row r="1828">
          <cell r="R1828">
            <v>0</v>
          </cell>
          <cell r="U1828">
            <v>0</v>
          </cell>
          <cell r="Y1828">
            <v>0</v>
          </cell>
        </row>
        <row r="1829">
          <cell r="R1829">
            <v>0</v>
          </cell>
          <cell r="U1829">
            <v>0</v>
          </cell>
          <cell r="Y1829">
            <v>0</v>
          </cell>
        </row>
        <row r="1830">
          <cell r="R1830">
            <v>0</v>
          </cell>
          <cell r="U1830">
            <v>0</v>
          </cell>
          <cell r="Y1830">
            <v>0</v>
          </cell>
        </row>
        <row r="1831">
          <cell r="R1831">
            <v>0</v>
          </cell>
          <cell r="U1831">
            <v>0</v>
          </cell>
          <cell r="Y1831">
            <v>0</v>
          </cell>
        </row>
        <row r="1832">
          <cell r="R1832">
            <v>0</v>
          </cell>
          <cell r="U1832">
            <v>0</v>
          </cell>
          <cell r="Y1832">
            <v>0</v>
          </cell>
        </row>
        <row r="1833">
          <cell r="R1833">
            <v>0</v>
          </cell>
          <cell r="U1833">
            <v>0</v>
          </cell>
          <cell r="Y1833">
            <v>0</v>
          </cell>
        </row>
        <row r="1834">
          <cell r="R1834">
            <v>0</v>
          </cell>
          <cell r="U1834">
            <v>0</v>
          </cell>
          <cell r="Y1834">
            <v>0</v>
          </cell>
        </row>
        <row r="1835">
          <cell r="R1835">
            <v>0</v>
          </cell>
          <cell r="U1835">
            <v>0</v>
          </cell>
          <cell r="Y1835">
            <v>0</v>
          </cell>
        </row>
        <row r="1836">
          <cell r="R1836">
            <v>0</v>
          </cell>
          <cell r="U1836">
            <v>0</v>
          </cell>
          <cell r="Y1836">
            <v>0</v>
          </cell>
        </row>
        <row r="1837">
          <cell r="R1837">
            <v>0</v>
          </cell>
          <cell r="U1837">
            <v>0</v>
          </cell>
          <cell r="Y1837">
            <v>0</v>
          </cell>
        </row>
        <row r="1838">
          <cell r="R1838">
            <v>0</v>
          </cell>
          <cell r="U1838">
            <v>0</v>
          </cell>
          <cell r="Y1838">
            <v>0</v>
          </cell>
        </row>
        <row r="1839">
          <cell r="R1839">
            <v>0</v>
          </cell>
          <cell r="U1839">
            <v>0</v>
          </cell>
          <cell r="Y1839">
            <v>0</v>
          </cell>
        </row>
        <row r="1840">
          <cell r="R1840">
            <v>0</v>
          </cell>
          <cell r="U1840">
            <v>0</v>
          </cell>
          <cell r="Y1840">
            <v>0</v>
          </cell>
        </row>
        <row r="1841">
          <cell r="R1841">
            <v>0</v>
          </cell>
          <cell r="U1841">
            <v>0</v>
          </cell>
          <cell r="Y1841">
            <v>0</v>
          </cell>
        </row>
        <row r="1842">
          <cell r="R1842">
            <v>0</v>
          </cell>
          <cell r="U1842">
            <v>0</v>
          </cell>
          <cell r="Y1842">
            <v>0</v>
          </cell>
        </row>
        <row r="1843">
          <cell r="R1843">
            <v>0</v>
          </cell>
          <cell r="U1843">
            <v>0</v>
          </cell>
          <cell r="Y1843">
            <v>0</v>
          </cell>
        </row>
        <row r="1844">
          <cell r="R1844">
            <v>0</v>
          </cell>
          <cell r="U1844">
            <v>0</v>
          </cell>
          <cell r="Y1844">
            <v>0</v>
          </cell>
        </row>
        <row r="1845">
          <cell r="R1845">
            <v>0</v>
          </cell>
          <cell r="U1845">
            <v>0</v>
          </cell>
          <cell r="Y1845">
            <v>0</v>
          </cell>
        </row>
        <row r="1846">
          <cell r="R1846">
            <v>0</v>
          </cell>
          <cell r="U1846">
            <v>0</v>
          </cell>
          <cell r="Y1846">
            <v>0</v>
          </cell>
        </row>
        <row r="1847">
          <cell r="R1847">
            <v>0</v>
          </cell>
          <cell r="U1847">
            <v>0</v>
          </cell>
          <cell r="Y1847">
            <v>0</v>
          </cell>
        </row>
        <row r="1848">
          <cell r="R1848">
            <v>0</v>
          </cell>
          <cell r="U1848">
            <v>0</v>
          </cell>
          <cell r="Y1848">
            <v>0</v>
          </cell>
        </row>
        <row r="1849">
          <cell r="R1849">
            <v>0</v>
          </cell>
          <cell r="U1849">
            <v>0</v>
          </cell>
          <cell r="Y1849">
            <v>0</v>
          </cell>
        </row>
        <row r="1850">
          <cell r="R1850">
            <v>0</v>
          </cell>
          <cell r="U1850">
            <v>0</v>
          </cell>
          <cell r="Y1850">
            <v>0</v>
          </cell>
        </row>
        <row r="1851">
          <cell r="R1851">
            <v>0</v>
          </cell>
          <cell r="U1851">
            <v>0</v>
          </cell>
          <cell r="Y1851">
            <v>0</v>
          </cell>
        </row>
        <row r="1852">
          <cell r="R1852">
            <v>0</v>
          </cell>
          <cell r="U1852">
            <v>0</v>
          </cell>
          <cell r="Y1852">
            <v>0</v>
          </cell>
        </row>
        <row r="1853">
          <cell r="R1853">
            <v>0</v>
          </cell>
          <cell r="U1853">
            <v>0</v>
          </cell>
          <cell r="Y1853">
            <v>0</v>
          </cell>
        </row>
        <row r="1854">
          <cell r="R1854">
            <v>0</v>
          </cell>
          <cell r="U1854">
            <v>0</v>
          </cell>
          <cell r="Y1854">
            <v>0</v>
          </cell>
        </row>
        <row r="1855">
          <cell r="R1855">
            <v>0</v>
          </cell>
          <cell r="U1855">
            <v>0</v>
          </cell>
          <cell r="Y1855">
            <v>0</v>
          </cell>
        </row>
        <row r="1856">
          <cell r="R1856">
            <v>0</v>
          </cell>
          <cell r="U1856">
            <v>0</v>
          </cell>
          <cell r="Y1856">
            <v>0</v>
          </cell>
        </row>
        <row r="1857">
          <cell r="R1857">
            <v>0</v>
          </cell>
          <cell r="U1857">
            <v>0</v>
          </cell>
          <cell r="Y1857">
            <v>0</v>
          </cell>
        </row>
        <row r="1858">
          <cell r="R1858">
            <v>0</v>
          </cell>
          <cell r="U1858">
            <v>0</v>
          </cell>
          <cell r="Y1858">
            <v>0</v>
          </cell>
        </row>
        <row r="1859">
          <cell r="R1859">
            <v>0</v>
          </cell>
          <cell r="U1859">
            <v>0</v>
          </cell>
          <cell r="Y1859">
            <v>0</v>
          </cell>
        </row>
        <row r="1860">
          <cell r="R1860">
            <v>0</v>
          </cell>
          <cell r="U1860">
            <v>0</v>
          </cell>
          <cell r="Y1860">
            <v>0</v>
          </cell>
        </row>
        <row r="1861">
          <cell r="R1861">
            <v>0</v>
          </cell>
          <cell r="U1861">
            <v>0</v>
          </cell>
          <cell r="Y1861">
            <v>0</v>
          </cell>
        </row>
        <row r="1862">
          <cell r="R1862">
            <v>0</v>
          </cell>
          <cell r="U1862">
            <v>0</v>
          </cell>
          <cell r="Y1862">
            <v>0</v>
          </cell>
        </row>
        <row r="1863">
          <cell r="R1863">
            <v>0</v>
          </cell>
          <cell r="U1863">
            <v>0</v>
          </cell>
          <cell r="Y1863">
            <v>0</v>
          </cell>
        </row>
        <row r="1864">
          <cell r="R1864">
            <v>0</v>
          </cell>
          <cell r="U1864">
            <v>0</v>
          </cell>
          <cell r="Y1864">
            <v>0</v>
          </cell>
        </row>
        <row r="1865">
          <cell r="R1865">
            <v>0</v>
          </cell>
          <cell r="U1865">
            <v>0</v>
          </cell>
          <cell r="Y1865">
            <v>0</v>
          </cell>
        </row>
        <row r="1866">
          <cell r="R1866">
            <v>0</v>
          </cell>
          <cell r="U1866">
            <v>0</v>
          </cell>
          <cell r="Y1866">
            <v>0</v>
          </cell>
        </row>
        <row r="1867">
          <cell r="R1867">
            <v>0</v>
          </cell>
          <cell r="U1867">
            <v>0</v>
          </cell>
          <cell r="Y1867">
            <v>0</v>
          </cell>
        </row>
        <row r="1868">
          <cell r="R1868">
            <v>0</v>
          </cell>
          <cell r="U1868">
            <v>0</v>
          </cell>
          <cell r="Y1868">
            <v>0</v>
          </cell>
        </row>
        <row r="1869">
          <cell r="R1869">
            <v>0</v>
          </cell>
          <cell r="U1869">
            <v>0</v>
          </cell>
          <cell r="Y1869">
            <v>0</v>
          </cell>
        </row>
        <row r="1870">
          <cell r="R1870">
            <v>0</v>
          </cell>
          <cell r="U1870">
            <v>0</v>
          </cell>
          <cell r="Y1870">
            <v>0</v>
          </cell>
        </row>
        <row r="1871">
          <cell r="R1871">
            <v>0</v>
          </cell>
          <cell r="U1871">
            <v>0</v>
          </cell>
          <cell r="Y1871">
            <v>0</v>
          </cell>
        </row>
        <row r="1872">
          <cell r="R1872">
            <v>0</v>
          </cell>
          <cell r="U1872">
            <v>0</v>
          </cell>
          <cell r="Y1872">
            <v>0</v>
          </cell>
        </row>
        <row r="1873">
          <cell r="R1873">
            <v>0</v>
          </cell>
          <cell r="U1873">
            <v>0</v>
          </cell>
          <cell r="Y1873">
            <v>0</v>
          </cell>
        </row>
        <row r="1874">
          <cell r="R1874">
            <v>0</v>
          </cell>
          <cell r="U1874">
            <v>0</v>
          </cell>
          <cell r="Y1874">
            <v>0</v>
          </cell>
        </row>
        <row r="1875">
          <cell r="R1875">
            <v>0</v>
          </cell>
          <cell r="U1875">
            <v>0</v>
          </cell>
          <cell r="Y1875">
            <v>0</v>
          </cell>
        </row>
        <row r="1876">
          <cell r="R1876">
            <v>0</v>
          </cell>
          <cell r="U1876">
            <v>0</v>
          </cell>
          <cell r="Y1876">
            <v>0</v>
          </cell>
        </row>
        <row r="1877">
          <cell r="R1877">
            <v>0</v>
          </cell>
          <cell r="U1877">
            <v>0</v>
          </cell>
          <cell r="Y1877">
            <v>0</v>
          </cell>
        </row>
        <row r="1878">
          <cell r="R1878">
            <v>0</v>
          </cell>
          <cell r="U1878">
            <v>0</v>
          </cell>
          <cell r="Y1878">
            <v>0</v>
          </cell>
        </row>
        <row r="1879">
          <cell r="R1879">
            <v>0</v>
          </cell>
          <cell r="U1879">
            <v>0</v>
          </cell>
          <cell r="Y1879">
            <v>0</v>
          </cell>
        </row>
        <row r="1880">
          <cell r="R1880">
            <v>0</v>
          </cell>
          <cell r="U1880">
            <v>0</v>
          </cell>
          <cell r="Y1880">
            <v>0</v>
          </cell>
        </row>
        <row r="1881">
          <cell r="R1881">
            <v>0</v>
          </cell>
          <cell r="U1881">
            <v>0</v>
          </cell>
          <cell r="Y1881">
            <v>0</v>
          </cell>
        </row>
        <row r="1882">
          <cell r="R1882">
            <v>0</v>
          </cell>
          <cell r="U1882">
            <v>0</v>
          </cell>
          <cell r="Y1882">
            <v>0</v>
          </cell>
        </row>
        <row r="1883">
          <cell r="R1883">
            <v>0</v>
          </cell>
          <cell r="U1883">
            <v>0</v>
          </cell>
          <cell r="Y1883">
            <v>0</v>
          </cell>
        </row>
        <row r="1884">
          <cell r="R1884">
            <v>0</v>
          </cell>
          <cell r="U1884">
            <v>0</v>
          </cell>
          <cell r="Y1884">
            <v>0</v>
          </cell>
        </row>
        <row r="1885">
          <cell r="R1885">
            <v>0</v>
          </cell>
          <cell r="U1885">
            <v>0</v>
          </cell>
          <cell r="Y1885">
            <v>0</v>
          </cell>
        </row>
        <row r="1886">
          <cell r="R1886">
            <v>0</v>
          </cell>
          <cell r="U1886">
            <v>0</v>
          </cell>
          <cell r="Y1886">
            <v>0</v>
          </cell>
        </row>
        <row r="1887">
          <cell r="R1887">
            <v>0</v>
          </cell>
          <cell r="U1887">
            <v>0</v>
          </cell>
          <cell r="Y1887">
            <v>0</v>
          </cell>
        </row>
        <row r="1888">
          <cell r="R1888">
            <v>0</v>
          </cell>
          <cell r="U1888">
            <v>0</v>
          </cell>
          <cell r="Y1888">
            <v>0</v>
          </cell>
        </row>
        <row r="1889">
          <cell r="R1889">
            <v>0</v>
          </cell>
          <cell r="U1889">
            <v>0</v>
          </cell>
          <cell r="Y1889">
            <v>0</v>
          </cell>
        </row>
        <row r="1890">
          <cell r="R1890">
            <v>0</v>
          </cell>
          <cell r="U1890">
            <v>0</v>
          </cell>
          <cell r="Y1890">
            <v>0</v>
          </cell>
        </row>
        <row r="1891">
          <cell r="R1891">
            <v>0</v>
          </cell>
          <cell r="U1891">
            <v>0</v>
          </cell>
          <cell r="Y1891">
            <v>0</v>
          </cell>
        </row>
        <row r="1892">
          <cell r="R1892">
            <v>0</v>
          </cell>
          <cell r="U1892">
            <v>0</v>
          </cell>
          <cell r="Y1892">
            <v>0</v>
          </cell>
        </row>
        <row r="1893">
          <cell r="R1893">
            <v>0</v>
          </cell>
          <cell r="U1893">
            <v>0</v>
          </cell>
          <cell r="Y1893">
            <v>0</v>
          </cell>
        </row>
        <row r="1894">
          <cell r="R1894">
            <v>0</v>
          </cell>
          <cell r="U1894">
            <v>0</v>
          </cell>
          <cell r="Y1894">
            <v>0</v>
          </cell>
        </row>
        <row r="1895">
          <cell r="R1895">
            <v>0</v>
          </cell>
          <cell r="U1895">
            <v>0</v>
          </cell>
          <cell r="Y1895">
            <v>0</v>
          </cell>
        </row>
        <row r="1896">
          <cell r="R1896">
            <v>0</v>
          </cell>
          <cell r="U1896">
            <v>0</v>
          </cell>
          <cell r="Y1896">
            <v>0</v>
          </cell>
        </row>
        <row r="1897">
          <cell r="R1897">
            <v>0</v>
          </cell>
          <cell r="U1897">
            <v>0</v>
          </cell>
          <cell r="Y1897">
            <v>0</v>
          </cell>
        </row>
        <row r="1898">
          <cell r="R1898">
            <v>0</v>
          </cell>
          <cell r="U1898">
            <v>0</v>
          </cell>
          <cell r="Y1898">
            <v>0</v>
          </cell>
        </row>
        <row r="1899">
          <cell r="R1899">
            <v>0</v>
          </cell>
          <cell r="U1899">
            <v>0</v>
          </cell>
          <cell r="Y1899">
            <v>0</v>
          </cell>
        </row>
        <row r="1900">
          <cell r="R1900">
            <v>0</v>
          </cell>
          <cell r="U1900">
            <v>0</v>
          </cell>
          <cell r="Y1900">
            <v>0</v>
          </cell>
        </row>
        <row r="1901">
          <cell r="R1901">
            <v>0</v>
          </cell>
          <cell r="U1901">
            <v>0</v>
          </cell>
          <cell r="Y1901">
            <v>0</v>
          </cell>
        </row>
        <row r="1902">
          <cell r="R1902">
            <v>0</v>
          </cell>
          <cell r="U1902">
            <v>0</v>
          </cell>
          <cell r="Y1902">
            <v>0</v>
          </cell>
        </row>
        <row r="1903">
          <cell r="R1903">
            <v>0</v>
          </cell>
          <cell r="U1903">
            <v>0</v>
          </cell>
          <cell r="Y1903">
            <v>0</v>
          </cell>
        </row>
        <row r="1904">
          <cell r="R1904">
            <v>0</v>
          </cell>
          <cell r="U1904">
            <v>0</v>
          </cell>
          <cell r="Y1904">
            <v>0</v>
          </cell>
        </row>
        <row r="1905">
          <cell r="R1905">
            <v>0</v>
          </cell>
          <cell r="U1905">
            <v>0</v>
          </cell>
          <cell r="Y1905">
            <v>0</v>
          </cell>
        </row>
        <row r="1906">
          <cell r="R1906">
            <v>0</v>
          </cell>
          <cell r="U1906">
            <v>0</v>
          </cell>
          <cell r="Y1906">
            <v>0</v>
          </cell>
        </row>
        <row r="1907">
          <cell r="R1907">
            <v>0</v>
          </cell>
          <cell r="U1907">
            <v>0</v>
          </cell>
          <cell r="Y1907">
            <v>0</v>
          </cell>
        </row>
        <row r="1908">
          <cell r="R1908">
            <v>0</v>
          </cell>
          <cell r="U1908">
            <v>0</v>
          </cell>
          <cell r="Y1908">
            <v>0</v>
          </cell>
        </row>
        <row r="1909">
          <cell r="R1909">
            <v>0</v>
          </cell>
          <cell r="U1909">
            <v>0</v>
          </cell>
          <cell r="Y1909">
            <v>0</v>
          </cell>
        </row>
        <row r="1910">
          <cell r="R1910">
            <v>0</v>
          </cell>
          <cell r="U1910">
            <v>0</v>
          </cell>
          <cell r="Y1910">
            <v>0</v>
          </cell>
        </row>
        <row r="1911">
          <cell r="R1911">
            <v>0</v>
          </cell>
          <cell r="U1911">
            <v>0</v>
          </cell>
          <cell r="Y1911">
            <v>0</v>
          </cell>
        </row>
        <row r="1912">
          <cell r="R1912">
            <v>0</v>
          </cell>
          <cell r="U1912">
            <v>0</v>
          </cell>
          <cell r="Y1912">
            <v>0</v>
          </cell>
        </row>
        <row r="1913">
          <cell r="R1913">
            <v>0</v>
          </cell>
          <cell r="U1913">
            <v>0</v>
          </cell>
          <cell r="Y1913">
            <v>0</v>
          </cell>
        </row>
        <row r="1914">
          <cell r="R1914">
            <v>0</v>
          </cell>
          <cell r="U1914">
            <v>0</v>
          </cell>
          <cell r="Y1914">
            <v>0</v>
          </cell>
        </row>
        <row r="1915">
          <cell r="R1915">
            <v>0</v>
          </cell>
          <cell r="U1915">
            <v>0</v>
          </cell>
          <cell r="Y1915">
            <v>0</v>
          </cell>
        </row>
        <row r="1916">
          <cell r="R1916">
            <v>0</v>
          </cell>
          <cell r="U1916">
            <v>0</v>
          </cell>
          <cell r="Y1916">
            <v>0</v>
          </cell>
        </row>
        <row r="1917">
          <cell r="R1917">
            <v>0</v>
          </cell>
          <cell r="U1917">
            <v>0</v>
          </cell>
          <cell r="Y1917">
            <v>0</v>
          </cell>
        </row>
        <row r="1918">
          <cell r="R1918">
            <v>0</v>
          </cell>
          <cell r="U1918">
            <v>0</v>
          </cell>
          <cell r="Y1918">
            <v>0</v>
          </cell>
        </row>
        <row r="1919">
          <cell r="R1919">
            <v>0</v>
          </cell>
          <cell r="U1919">
            <v>0</v>
          </cell>
          <cell r="Y1919">
            <v>0</v>
          </cell>
        </row>
        <row r="1920">
          <cell r="R1920">
            <v>0</v>
          </cell>
          <cell r="U1920">
            <v>0</v>
          </cell>
          <cell r="Y1920">
            <v>0</v>
          </cell>
        </row>
        <row r="1921">
          <cell r="R1921">
            <v>0</v>
          </cell>
          <cell r="U1921">
            <v>0</v>
          </cell>
          <cell r="Y1921">
            <v>0</v>
          </cell>
        </row>
        <row r="1922">
          <cell r="R1922">
            <v>0</v>
          </cell>
          <cell r="U1922">
            <v>0</v>
          </cell>
          <cell r="Y1922">
            <v>0</v>
          </cell>
        </row>
        <row r="1923">
          <cell r="R1923">
            <v>0</v>
          </cell>
          <cell r="U1923">
            <v>0</v>
          </cell>
          <cell r="Y1923">
            <v>0</v>
          </cell>
        </row>
        <row r="1924">
          <cell r="R1924">
            <v>0</v>
          </cell>
          <cell r="U1924">
            <v>0</v>
          </cell>
          <cell r="Y1924">
            <v>0</v>
          </cell>
        </row>
        <row r="1925">
          <cell r="R1925">
            <v>0</v>
          </cell>
          <cell r="U1925">
            <v>0</v>
          </cell>
          <cell r="Y1925">
            <v>0</v>
          </cell>
        </row>
        <row r="1926">
          <cell r="R1926">
            <v>0</v>
          </cell>
          <cell r="U1926">
            <v>0</v>
          </cell>
          <cell r="Y1926">
            <v>0</v>
          </cell>
        </row>
        <row r="1927">
          <cell r="R1927">
            <v>0</v>
          </cell>
          <cell r="U1927">
            <v>0</v>
          </cell>
          <cell r="Y1927">
            <v>0</v>
          </cell>
        </row>
        <row r="1928">
          <cell r="R1928">
            <v>0</v>
          </cell>
          <cell r="U1928">
            <v>0</v>
          </cell>
          <cell r="Y1928">
            <v>0</v>
          </cell>
        </row>
        <row r="1929">
          <cell r="R1929">
            <v>0</v>
          </cell>
          <cell r="U1929">
            <v>0</v>
          </cell>
          <cell r="Y1929">
            <v>0</v>
          </cell>
        </row>
        <row r="1930">
          <cell r="R1930">
            <v>0</v>
          </cell>
          <cell r="U1930">
            <v>0</v>
          </cell>
          <cell r="Y1930">
            <v>0</v>
          </cell>
        </row>
        <row r="1931">
          <cell r="R1931">
            <v>0</v>
          </cell>
          <cell r="U1931">
            <v>0</v>
          </cell>
          <cell r="Y1931">
            <v>0</v>
          </cell>
        </row>
        <row r="1932">
          <cell r="R1932">
            <v>0</v>
          </cell>
          <cell r="U1932">
            <v>0</v>
          </cell>
          <cell r="Y1932">
            <v>0</v>
          </cell>
        </row>
        <row r="1933">
          <cell r="R1933">
            <v>0</v>
          </cell>
          <cell r="U1933">
            <v>0</v>
          </cell>
          <cell r="Y1933">
            <v>0</v>
          </cell>
        </row>
        <row r="1934">
          <cell r="R1934">
            <v>0</v>
          </cell>
          <cell r="U1934">
            <v>0</v>
          </cell>
          <cell r="Y1934">
            <v>0</v>
          </cell>
        </row>
        <row r="1935">
          <cell r="R1935">
            <v>0</v>
          </cell>
          <cell r="U1935">
            <v>0</v>
          </cell>
          <cell r="Y1935">
            <v>0</v>
          </cell>
        </row>
        <row r="1936">
          <cell r="R1936">
            <v>0</v>
          </cell>
          <cell r="U1936">
            <v>0</v>
          </cell>
          <cell r="Y1936">
            <v>0</v>
          </cell>
        </row>
        <row r="1937">
          <cell r="R1937">
            <v>0</v>
          </cell>
          <cell r="U1937">
            <v>0</v>
          </cell>
          <cell r="Y1937">
            <v>0</v>
          </cell>
        </row>
        <row r="1938">
          <cell r="R1938">
            <v>0</v>
          </cell>
          <cell r="U1938">
            <v>0</v>
          </cell>
          <cell r="Y1938">
            <v>0</v>
          </cell>
        </row>
        <row r="1939">
          <cell r="R1939">
            <v>0</v>
          </cell>
          <cell r="U1939">
            <v>0</v>
          </cell>
          <cell r="Y1939">
            <v>0</v>
          </cell>
        </row>
        <row r="1940">
          <cell r="R1940">
            <v>0</v>
          </cell>
          <cell r="U1940">
            <v>0</v>
          </cell>
          <cell r="Y1940">
            <v>0</v>
          </cell>
        </row>
        <row r="1941">
          <cell r="R1941">
            <v>0</v>
          </cell>
          <cell r="U1941">
            <v>0</v>
          </cell>
          <cell r="Y1941">
            <v>0</v>
          </cell>
        </row>
        <row r="1942">
          <cell r="R1942">
            <v>0</v>
          </cell>
          <cell r="U1942">
            <v>0</v>
          </cell>
          <cell r="Y1942">
            <v>0</v>
          </cell>
        </row>
        <row r="1943">
          <cell r="R1943">
            <v>0</v>
          </cell>
          <cell r="U1943">
            <v>0</v>
          </cell>
          <cell r="Y1943">
            <v>0</v>
          </cell>
        </row>
        <row r="1944">
          <cell r="R1944">
            <v>0</v>
          </cell>
          <cell r="U1944">
            <v>0</v>
          </cell>
          <cell r="Y1944">
            <v>0</v>
          </cell>
        </row>
        <row r="1945">
          <cell r="R1945">
            <v>0</v>
          </cell>
          <cell r="U1945">
            <v>0</v>
          </cell>
          <cell r="Y1945">
            <v>0</v>
          </cell>
        </row>
        <row r="1946">
          <cell r="R1946">
            <v>0</v>
          </cell>
          <cell r="U1946">
            <v>0</v>
          </cell>
          <cell r="Y1946">
            <v>0</v>
          </cell>
        </row>
        <row r="1947">
          <cell r="R1947">
            <v>0</v>
          </cell>
          <cell r="U1947">
            <v>0</v>
          </cell>
          <cell r="Y1947">
            <v>0</v>
          </cell>
        </row>
        <row r="1948">
          <cell r="U1948">
            <v>0</v>
          </cell>
          <cell r="Y1948">
            <v>0</v>
          </cell>
        </row>
        <row r="1949">
          <cell r="U1949">
            <v>0</v>
          </cell>
          <cell r="Y1949">
            <v>0</v>
          </cell>
        </row>
        <row r="1950">
          <cell r="U1950">
            <v>0</v>
          </cell>
          <cell r="Y1950">
            <v>0</v>
          </cell>
        </row>
        <row r="1951">
          <cell r="U1951">
            <v>0</v>
          </cell>
          <cell r="Y1951">
            <v>0</v>
          </cell>
        </row>
        <row r="1952">
          <cell r="U1952">
            <v>0</v>
          </cell>
          <cell r="Y1952">
            <v>0</v>
          </cell>
        </row>
        <row r="1953">
          <cell r="U1953">
            <v>0</v>
          </cell>
          <cell r="Y1953">
            <v>0</v>
          </cell>
        </row>
        <row r="1954">
          <cell r="U1954">
            <v>0</v>
          </cell>
          <cell r="Y1954">
            <v>0</v>
          </cell>
        </row>
        <row r="1955">
          <cell r="U1955">
            <v>0</v>
          </cell>
          <cell r="Y1955">
            <v>0</v>
          </cell>
        </row>
        <row r="1956">
          <cell r="U1956">
            <v>0</v>
          </cell>
          <cell r="Y1956">
            <v>0</v>
          </cell>
        </row>
        <row r="1957">
          <cell r="U1957">
            <v>0</v>
          </cell>
          <cell r="Y1957">
            <v>0</v>
          </cell>
        </row>
        <row r="1958">
          <cell r="U1958">
            <v>0</v>
          </cell>
          <cell r="Y1958">
            <v>0</v>
          </cell>
        </row>
        <row r="1959">
          <cell r="U1959">
            <v>0</v>
          </cell>
          <cell r="Y1959">
            <v>0</v>
          </cell>
        </row>
        <row r="1960">
          <cell r="U1960">
            <v>0</v>
          </cell>
          <cell r="Y1960">
            <v>0</v>
          </cell>
        </row>
        <row r="1961">
          <cell r="U1961">
            <v>0</v>
          </cell>
          <cell r="Y1961">
            <v>0</v>
          </cell>
        </row>
        <row r="1962">
          <cell r="U1962">
            <v>0</v>
          </cell>
          <cell r="Y1962">
            <v>0</v>
          </cell>
        </row>
        <row r="1963">
          <cell r="U1963">
            <v>0</v>
          </cell>
          <cell r="Y1963">
            <v>0</v>
          </cell>
        </row>
        <row r="1964">
          <cell r="U1964">
            <v>0</v>
          </cell>
          <cell r="Y1964">
            <v>0</v>
          </cell>
        </row>
        <row r="1965">
          <cell r="U1965">
            <v>0</v>
          </cell>
          <cell r="Y1965">
            <v>0</v>
          </cell>
        </row>
        <row r="1966">
          <cell r="U1966">
            <v>0</v>
          </cell>
          <cell r="Y1966">
            <v>0</v>
          </cell>
        </row>
        <row r="1967">
          <cell r="U1967">
            <v>0</v>
          </cell>
          <cell r="Y1967">
            <v>0</v>
          </cell>
        </row>
        <row r="1968">
          <cell r="U1968">
            <v>0</v>
          </cell>
          <cell r="Y1968">
            <v>0</v>
          </cell>
        </row>
        <row r="1969">
          <cell r="U1969">
            <v>0</v>
          </cell>
          <cell r="Y1969">
            <v>0</v>
          </cell>
        </row>
        <row r="1970">
          <cell r="U1970">
            <v>0</v>
          </cell>
          <cell r="Y1970">
            <v>0</v>
          </cell>
        </row>
        <row r="1971">
          <cell r="U1971">
            <v>0</v>
          </cell>
          <cell r="Y1971">
            <v>0</v>
          </cell>
        </row>
        <row r="1972">
          <cell r="U1972">
            <v>0</v>
          </cell>
          <cell r="Y1972">
            <v>0</v>
          </cell>
        </row>
        <row r="1973">
          <cell r="U1973">
            <v>0</v>
          </cell>
          <cell r="Y1973">
            <v>0</v>
          </cell>
        </row>
        <row r="1974">
          <cell r="U1974">
            <v>0</v>
          </cell>
          <cell r="Y1974">
            <v>0</v>
          </cell>
        </row>
        <row r="1975">
          <cell r="U1975">
            <v>0</v>
          </cell>
          <cell r="Y1975">
            <v>0</v>
          </cell>
        </row>
        <row r="1976">
          <cell r="U1976">
            <v>0</v>
          </cell>
          <cell r="Y1976">
            <v>0</v>
          </cell>
        </row>
        <row r="1977">
          <cell r="U1977">
            <v>0</v>
          </cell>
          <cell r="Y1977">
            <v>0</v>
          </cell>
        </row>
        <row r="1978">
          <cell r="U1978">
            <v>0</v>
          </cell>
          <cell r="Y1978">
            <v>0</v>
          </cell>
        </row>
        <row r="1979">
          <cell r="U1979">
            <v>0</v>
          </cell>
          <cell r="Y1979">
            <v>0</v>
          </cell>
        </row>
        <row r="1980">
          <cell r="U1980">
            <v>0</v>
          </cell>
          <cell r="Y1980">
            <v>0</v>
          </cell>
        </row>
        <row r="1981">
          <cell r="U1981">
            <v>0</v>
          </cell>
          <cell r="Y1981">
            <v>0</v>
          </cell>
        </row>
        <row r="1982">
          <cell r="U1982">
            <v>0</v>
          </cell>
          <cell r="Y1982">
            <v>0</v>
          </cell>
        </row>
        <row r="1983">
          <cell r="U1983">
            <v>0</v>
          </cell>
          <cell r="Y1983">
            <v>0</v>
          </cell>
        </row>
        <row r="1984">
          <cell r="U1984">
            <v>0</v>
          </cell>
          <cell r="Y1984">
            <v>0</v>
          </cell>
        </row>
        <row r="1985">
          <cell r="U1985">
            <v>0</v>
          </cell>
          <cell r="Y1985">
            <v>0</v>
          </cell>
        </row>
        <row r="1986">
          <cell r="U1986">
            <v>0</v>
          </cell>
          <cell r="Y1986">
            <v>0</v>
          </cell>
        </row>
        <row r="1987">
          <cell r="U1987">
            <v>0</v>
          </cell>
          <cell r="Y1987">
            <v>0</v>
          </cell>
        </row>
        <row r="1988">
          <cell r="U1988">
            <v>0</v>
          </cell>
          <cell r="Y1988">
            <v>0</v>
          </cell>
        </row>
        <row r="1989">
          <cell r="U1989">
            <v>0</v>
          </cell>
          <cell r="Y1989">
            <v>0</v>
          </cell>
        </row>
        <row r="1990">
          <cell r="U1990">
            <v>0</v>
          </cell>
          <cell r="Y1990">
            <v>0</v>
          </cell>
        </row>
        <row r="1991">
          <cell r="U1991">
            <v>0</v>
          </cell>
          <cell r="Y1991">
            <v>0</v>
          </cell>
        </row>
        <row r="1992">
          <cell r="U1992">
            <v>0</v>
          </cell>
          <cell r="Y1992">
            <v>0</v>
          </cell>
        </row>
        <row r="1993">
          <cell r="U1993">
            <v>0</v>
          </cell>
          <cell r="Y1993">
            <v>0</v>
          </cell>
        </row>
        <row r="1994">
          <cell r="U1994">
            <v>0</v>
          </cell>
          <cell r="Y1994">
            <v>0</v>
          </cell>
        </row>
        <row r="1995">
          <cell r="U1995">
            <v>0</v>
          </cell>
          <cell r="Y1995">
            <v>0</v>
          </cell>
        </row>
        <row r="1996">
          <cell r="U1996">
            <v>0</v>
          </cell>
          <cell r="Y1996">
            <v>0</v>
          </cell>
        </row>
        <row r="1997">
          <cell r="U1997">
            <v>0</v>
          </cell>
          <cell r="Y1997">
            <v>0</v>
          </cell>
        </row>
        <row r="1998">
          <cell r="U1998">
            <v>0</v>
          </cell>
          <cell r="Y1998">
            <v>0</v>
          </cell>
        </row>
        <row r="1999">
          <cell r="U1999">
            <v>0</v>
          </cell>
          <cell r="Y1999">
            <v>0</v>
          </cell>
        </row>
        <row r="2000">
          <cell r="U2000">
            <v>0</v>
          </cell>
          <cell r="Y2000">
            <v>0</v>
          </cell>
        </row>
        <row r="2001">
          <cell r="U2001">
            <v>0</v>
          </cell>
          <cell r="Y2001">
            <v>0</v>
          </cell>
        </row>
        <row r="2002">
          <cell r="U2002">
            <v>0</v>
          </cell>
          <cell r="Y2002">
            <v>0</v>
          </cell>
        </row>
        <row r="2003">
          <cell r="U2003">
            <v>0</v>
          </cell>
          <cell r="Y2003">
            <v>0</v>
          </cell>
        </row>
        <row r="2004">
          <cell r="U2004">
            <v>0</v>
          </cell>
          <cell r="Y2004">
            <v>0</v>
          </cell>
        </row>
        <row r="2005">
          <cell r="U2005">
            <v>0</v>
          </cell>
          <cell r="Y2005">
            <v>0</v>
          </cell>
        </row>
        <row r="2006">
          <cell r="U2006">
            <v>0</v>
          </cell>
          <cell r="Y2006">
            <v>0</v>
          </cell>
        </row>
        <row r="2007">
          <cell r="U2007">
            <v>0</v>
          </cell>
          <cell r="Y2007">
            <v>0</v>
          </cell>
        </row>
        <row r="2008">
          <cell r="U2008">
            <v>0</v>
          </cell>
          <cell r="Y2008">
            <v>0</v>
          </cell>
        </row>
        <row r="2009">
          <cell r="U2009">
            <v>0</v>
          </cell>
          <cell r="Y2009">
            <v>0</v>
          </cell>
        </row>
        <row r="2010">
          <cell r="U2010">
            <v>0</v>
          </cell>
          <cell r="Y2010">
            <v>0</v>
          </cell>
        </row>
        <row r="2011">
          <cell r="U2011">
            <v>0</v>
          </cell>
          <cell r="Y2011">
            <v>0</v>
          </cell>
        </row>
        <row r="2012">
          <cell r="U2012">
            <v>0</v>
          </cell>
          <cell r="Y2012">
            <v>0</v>
          </cell>
        </row>
        <row r="2013">
          <cell r="U2013">
            <v>0</v>
          </cell>
          <cell r="Y2013">
            <v>0</v>
          </cell>
        </row>
        <row r="2014">
          <cell r="U2014">
            <v>0</v>
          </cell>
          <cell r="Y2014">
            <v>0</v>
          </cell>
        </row>
        <row r="2015">
          <cell r="U2015">
            <v>0</v>
          </cell>
          <cell r="Y2015">
            <v>0</v>
          </cell>
        </row>
        <row r="2016">
          <cell r="U2016">
            <v>0</v>
          </cell>
          <cell r="Y2016">
            <v>0</v>
          </cell>
        </row>
        <row r="2017">
          <cell r="U2017">
            <v>0</v>
          </cell>
          <cell r="Y2017">
            <v>0</v>
          </cell>
        </row>
        <row r="2018">
          <cell r="U2018">
            <v>0</v>
          </cell>
          <cell r="Y2018">
            <v>0</v>
          </cell>
        </row>
        <row r="2019">
          <cell r="U2019">
            <v>0</v>
          </cell>
          <cell r="Y2019">
            <v>0</v>
          </cell>
        </row>
        <row r="2020">
          <cell r="U2020">
            <v>0</v>
          </cell>
          <cell r="Y2020">
            <v>0</v>
          </cell>
        </row>
        <row r="2021">
          <cell r="U2021">
            <v>0</v>
          </cell>
          <cell r="Y2021">
            <v>0</v>
          </cell>
        </row>
        <row r="2022">
          <cell r="U2022">
            <v>0</v>
          </cell>
          <cell r="Y2022">
            <v>0</v>
          </cell>
        </row>
        <row r="2023">
          <cell r="U2023">
            <v>0</v>
          </cell>
          <cell r="Y2023">
            <v>0</v>
          </cell>
        </row>
        <row r="2024">
          <cell r="U2024">
            <v>0</v>
          </cell>
          <cell r="Y2024">
            <v>0</v>
          </cell>
        </row>
        <row r="2025">
          <cell r="U2025">
            <v>0</v>
          </cell>
          <cell r="Y2025">
            <v>0</v>
          </cell>
        </row>
        <row r="2026">
          <cell r="U2026">
            <v>0</v>
          </cell>
          <cell r="Y2026">
            <v>0</v>
          </cell>
        </row>
        <row r="2027">
          <cell r="U2027">
            <v>0</v>
          </cell>
          <cell r="Y2027">
            <v>0</v>
          </cell>
        </row>
        <row r="2028">
          <cell r="U2028">
            <v>0</v>
          </cell>
          <cell r="Y2028">
            <v>0</v>
          </cell>
        </row>
        <row r="2029">
          <cell r="U2029">
            <v>0</v>
          </cell>
          <cell r="Y2029">
            <v>0</v>
          </cell>
        </row>
        <row r="2030">
          <cell r="U2030">
            <v>0</v>
          </cell>
          <cell r="Y2030">
            <v>0</v>
          </cell>
        </row>
        <row r="2031">
          <cell r="U2031">
            <v>0</v>
          </cell>
          <cell r="Y2031">
            <v>0</v>
          </cell>
        </row>
        <row r="2032">
          <cell r="U2032">
            <v>0</v>
          </cell>
          <cell r="Y2032">
            <v>0</v>
          </cell>
        </row>
        <row r="2033">
          <cell r="U2033">
            <v>0</v>
          </cell>
          <cell r="Y2033">
            <v>0</v>
          </cell>
        </row>
        <row r="2034">
          <cell r="U2034">
            <v>0</v>
          </cell>
          <cell r="Y2034">
            <v>0</v>
          </cell>
        </row>
        <row r="2035">
          <cell r="U2035">
            <v>0</v>
          </cell>
          <cell r="Y2035">
            <v>0</v>
          </cell>
        </row>
        <row r="2036">
          <cell r="U2036">
            <v>0</v>
          </cell>
          <cell r="Y2036">
            <v>0</v>
          </cell>
        </row>
        <row r="2037">
          <cell r="U2037">
            <v>0</v>
          </cell>
          <cell r="Y2037">
            <v>0</v>
          </cell>
        </row>
        <row r="2038">
          <cell r="U2038">
            <v>0</v>
          </cell>
          <cell r="Y2038">
            <v>0</v>
          </cell>
        </row>
        <row r="2039">
          <cell r="U2039">
            <v>0</v>
          </cell>
          <cell r="Y2039">
            <v>0</v>
          </cell>
        </row>
        <row r="2040">
          <cell r="U2040">
            <v>0</v>
          </cell>
          <cell r="Y2040">
            <v>0</v>
          </cell>
        </row>
        <row r="2041">
          <cell r="U2041">
            <v>0</v>
          </cell>
          <cell r="Y2041">
            <v>0</v>
          </cell>
        </row>
        <row r="2042">
          <cell r="U2042">
            <v>0</v>
          </cell>
          <cell r="Y2042">
            <v>0</v>
          </cell>
        </row>
        <row r="2043">
          <cell r="U2043">
            <v>0</v>
          </cell>
          <cell r="Y2043">
            <v>0</v>
          </cell>
        </row>
        <row r="2044">
          <cell r="U2044">
            <v>0</v>
          </cell>
          <cell r="Y2044">
            <v>0</v>
          </cell>
        </row>
        <row r="2045">
          <cell r="U2045">
            <v>0</v>
          </cell>
          <cell r="Y2045">
            <v>0</v>
          </cell>
        </row>
        <row r="2046">
          <cell r="U2046">
            <v>0</v>
          </cell>
          <cell r="Y2046">
            <v>0</v>
          </cell>
        </row>
        <row r="2047">
          <cell r="U2047">
            <v>0</v>
          </cell>
          <cell r="Y2047">
            <v>0</v>
          </cell>
        </row>
        <row r="2048">
          <cell r="U2048">
            <v>0</v>
          </cell>
          <cell r="Y2048">
            <v>0</v>
          </cell>
        </row>
        <row r="2049">
          <cell r="U2049">
            <v>0</v>
          </cell>
          <cell r="Y2049">
            <v>0</v>
          </cell>
        </row>
        <row r="2050">
          <cell r="U2050">
            <v>0</v>
          </cell>
          <cell r="Y2050">
            <v>0</v>
          </cell>
        </row>
        <row r="2051">
          <cell r="U2051">
            <v>0</v>
          </cell>
          <cell r="Y2051">
            <v>0</v>
          </cell>
        </row>
        <row r="2052">
          <cell r="U2052">
            <v>0</v>
          </cell>
          <cell r="Y2052">
            <v>0</v>
          </cell>
        </row>
        <row r="2053">
          <cell r="U2053">
            <v>0</v>
          </cell>
          <cell r="Y2053">
            <v>0</v>
          </cell>
        </row>
        <row r="2054">
          <cell r="U2054">
            <v>0</v>
          </cell>
          <cell r="Y2054">
            <v>0</v>
          </cell>
        </row>
        <row r="2055">
          <cell r="U2055">
            <v>0</v>
          </cell>
          <cell r="Y2055">
            <v>0</v>
          </cell>
        </row>
        <row r="2056">
          <cell r="U2056">
            <v>0</v>
          </cell>
          <cell r="Y2056">
            <v>0</v>
          </cell>
        </row>
        <row r="2057">
          <cell r="U2057">
            <v>0</v>
          </cell>
          <cell r="Y2057">
            <v>0</v>
          </cell>
        </row>
        <row r="2058">
          <cell r="U2058">
            <v>0</v>
          </cell>
          <cell r="Y2058">
            <v>0</v>
          </cell>
        </row>
        <row r="2059">
          <cell r="U2059">
            <v>0</v>
          </cell>
          <cell r="Y2059">
            <v>0</v>
          </cell>
        </row>
        <row r="2060">
          <cell r="U2060">
            <v>0</v>
          </cell>
          <cell r="Y2060">
            <v>0</v>
          </cell>
        </row>
        <row r="2061">
          <cell r="U2061">
            <v>0</v>
          </cell>
          <cell r="Y2061">
            <v>0</v>
          </cell>
        </row>
        <row r="2062">
          <cell r="U2062">
            <v>0</v>
          </cell>
          <cell r="Y2062">
            <v>0</v>
          </cell>
        </row>
        <row r="2063">
          <cell r="U2063">
            <v>0</v>
          </cell>
          <cell r="Y2063">
            <v>0</v>
          </cell>
        </row>
        <row r="2064">
          <cell r="U2064">
            <v>0</v>
          </cell>
          <cell r="Y2064">
            <v>0</v>
          </cell>
        </row>
        <row r="2065">
          <cell r="U2065">
            <v>0</v>
          </cell>
          <cell r="Y2065">
            <v>0</v>
          </cell>
        </row>
        <row r="2066">
          <cell r="U2066">
            <v>0</v>
          </cell>
          <cell r="Y2066">
            <v>0</v>
          </cell>
        </row>
        <row r="2067">
          <cell r="U2067">
            <v>0</v>
          </cell>
          <cell r="Y2067">
            <v>0</v>
          </cell>
        </row>
        <row r="2068">
          <cell r="U2068">
            <v>0</v>
          </cell>
          <cell r="Y2068">
            <v>0</v>
          </cell>
        </row>
        <row r="2069">
          <cell r="U2069">
            <v>0</v>
          </cell>
          <cell r="Y2069">
            <v>0</v>
          </cell>
        </row>
        <row r="2070">
          <cell r="U2070">
            <v>0</v>
          </cell>
          <cell r="Y2070">
            <v>0</v>
          </cell>
        </row>
        <row r="2071">
          <cell r="U2071">
            <v>0</v>
          </cell>
          <cell r="Y2071">
            <v>0</v>
          </cell>
        </row>
        <row r="2072">
          <cell r="U2072">
            <v>0</v>
          </cell>
          <cell r="Y2072">
            <v>0</v>
          </cell>
        </row>
        <row r="2073">
          <cell r="U2073">
            <v>0</v>
          </cell>
          <cell r="Y2073">
            <v>0</v>
          </cell>
        </row>
        <row r="2074">
          <cell r="U2074">
            <v>0</v>
          </cell>
          <cell r="Y2074">
            <v>0</v>
          </cell>
        </row>
        <row r="2075">
          <cell r="U2075">
            <v>0</v>
          </cell>
          <cell r="Y2075">
            <v>0</v>
          </cell>
        </row>
        <row r="2076">
          <cell r="U2076">
            <v>0</v>
          </cell>
          <cell r="Y2076">
            <v>0</v>
          </cell>
        </row>
        <row r="2077">
          <cell r="U2077">
            <v>0</v>
          </cell>
          <cell r="Y2077">
            <v>0</v>
          </cell>
        </row>
        <row r="2078">
          <cell r="U2078">
            <v>0</v>
          </cell>
          <cell r="Y2078">
            <v>0</v>
          </cell>
        </row>
        <row r="2079">
          <cell r="U2079">
            <v>0</v>
          </cell>
          <cell r="Y2079">
            <v>0</v>
          </cell>
        </row>
        <row r="2080">
          <cell r="U2080">
            <v>0</v>
          </cell>
          <cell r="Y2080">
            <v>0</v>
          </cell>
        </row>
        <row r="2081">
          <cell r="U2081">
            <v>0</v>
          </cell>
          <cell r="Y2081">
            <v>0</v>
          </cell>
        </row>
        <row r="2082">
          <cell r="U2082">
            <v>0</v>
          </cell>
          <cell r="Y2082">
            <v>0</v>
          </cell>
        </row>
        <row r="2083">
          <cell r="U2083">
            <v>0</v>
          </cell>
          <cell r="Y2083">
            <v>0</v>
          </cell>
        </row>
        <row r="2084">
          <cell r="U2084">
            <v>0</v>
          </cell>
          <cell r="Y2084">
            <v>0</v>
          </cell>
        </row>
        <row r="2085">
          <cell r="U2085">
            <v>0</v>
          </cell>
          <cell r="Y2085">
            <v>0</v>
          </cell>
        </row>
        <row r="2086">
          <cell r="U2086">
            <v>0</v>
          </cell>
          <cell r="Y2086">
            <v>0</v>
          </cell>
        </row>
        <row r="2087">
          <cell r="U2087">
            <v>0</v>
          </cell>
          <cell r="Y2087">
            <v>0</v>
          </cell>
        </row>
        <row r="2088">
          <cell r="U2088">
            <v>0</v>
          </cell>
          <cell r="Y2088">
            <v>0</v>
          </cell>
        </row>
        <row r="2089">
          <cell r="U2089">
            <v>0</v>
          </cell>
          <cell r="Y2089">
            <v>0</v>
          </cell>
        </row>
        <row r="2090">
          <cell r="U2090">
            <v>0</v>
          </cell>
          <cell r="Y2090">
            <v>0</v>
          </cell>
        </row>
        <row r="2091">
          <cell r="U2091">
            <v>0</v>
          </cell>
          <cell r="Y2091">
            <v>0</v>
          </cell>
        </row>
        <row r="2092">
          <cell r="U2092">
            <v>0</v>
          </cell>
          <cell r="Y2092">
            <v>0</v>
          </cell>
        </row>
        <row r="2093">
          <cell r="U2093">
            <v>0</v>
          </cell>
          <cell r="Y2093">
            <v>0</v>
          </cell>
        </row>
        <row r="2094">
          <cell r="U2094">
            <v>0</v>
          </cell>
          <cell r="Y2094">
            <v>0</v>
          </cell>
        </row>
        <row r="2095">
          <cell r="U2095">
            <v>0</v>
          </cell>
          <cell r="Y2095">
            <v>0</v>
          </cell>
        </row>
        <row r="2096">
          <cell r="U2096">
            <v>0</v>
          </cell>
          <cell r="Y2096">
            <v>0</v>
          </cell>
        </row>
        <row r="2097">
          <cell r="U2097">
            <v>0</v>
          </cell>
          <cell r="Y2097">
            <v>0</v>
          </cell>
        </row>
        <row r="2098">
          <cell r="U2098">
            <v>0</v>
          </cell>
          <cell r="Y2098">
            <v>0</v>
          </cell>
        </row>
        <row r="2099">
          <cell r="U2099">
            <v>0</v>
          </cell>
          <cell r="Y2099">
            <v>0</v>
          </cell>
        </row>
        <row r="2100">
          <cell r="U2100">
            <v>0</v>
          </cell>
          <cell r="Y2100">
            <v>0</v>
          </cell>
        </row>
        <row r="2101">
          <cell r="U2101">
            <v>0</v>
          </cell>
          <cell r="Y2101">
            <v>0</v>
          </cell>
        </row>
        <row r="2102">
          <cell r="U2102">
            <v>0</v>
          </cell>
          <cell r="Y2102">
            <v>0</v>
          </cell>
        </row>
        <row r="2103">
          <cell r="U2103">
            <v>0</v>
          </cell>
          <cell r="Y2103">
            <v>0</v>
          </cell>
        </row>
        <row r="2104">
          <cell r="U2104">
            <v>0</v>
          </cell>
          <cell r="Y2104">
            <v>0</v>
          </cell>
        </row>
        <row r="2105">
          <cell r="U2105">
            <v>0</v>
          </cell>
          <cell r="Y2105">
            <v>0</v>
          </cell>
        </row>
        <row r="2106">
          <cell r="U2106">
            <v>0</v>
          </cell>
          <cell r="Y2106">
            <v>0</v>
          </cell>
        </row>
        <row r="2107">
          <cell r="U2107">
            <v>0</v>
          </cell>
          <cell r="Y2107">
            <v>0</v>
          </cell>
        </row>
        <row r="2108">
          <cell r="U2108">
            <v>0</v>
          </cell>
          <cell r="Y2108">
            <v>0</v>
          </cell>
        </row>
        <row r="2109">
          <cell r="U2109">
            <v>0</v>
          </cell>
          <cell r="Y2109">
            <v>0</v>
          </cell>
        </row>
        <row r="2110">
          <cell r="U2110">
            <v>0</v>
          </cell>
          <cell r="Y2110">
            <v>0</v>
          </cell>
        </row>
        <row r="2111">
          <cell r="U2111">
            <v>0</v>
          </cell>
          <cell r="Y2111">
            <v>0</v>
          </cell>
        </row>
        <row r="2112">
          <cell r="U2112">
            <v>0</v>
          </cell>
          <cell r="Y2112">
            <v>0</v>
          </cell>
        </row>
        <row r="2113">
          <cell r="U2113">
            <v>0</v>
          </cell>
          <cell r="Y2113">
            <v>0</v>
          </cell>
        </row>
        <row r="2114">
          <cell r="U2114">
            <v>0</v>
          </cell>
          <cell r="Y2114">
            <v>0</v>
          </cell>
        </row>
        <row r="2115">
          <cell r="U2115">
            <v>0</v>
          </cell>
          <cell r="Y2115">
            <v>0</v>
          </cell>
        </row>
        <row r="2116">
          <cell r="U2116">
            <v>0</v>
          </cell>
          <cell r="Y2116">
            <v>0</v>
          </cell>
        </row>
        <row r="2117">
          <cell r="U2117">
            <v>0</v>
          </cell>
          <cell r="Y2117">
            <v>0</v>
          </cell>
        </row>
        <row r="2118">
          <cell r="U2118">
            <v>0</v>
          </cell>
          <cell r="Y2118">
            <v>0</v>
          </cell>
        </row>
        <row r="2119">
          <cell r="U2119">
            <v>0</v>
          </cell>
          <cell r="Y2119">
            <v>0</v>
          </cell>
        </row>
        <row r="2120">
          <cell r="U2120">
            <v>0</v>
          </cell>
          <cell r="Y2120">
            <v>0</v>
          </cell>
        </row>
        <row r="2121">
          <cell r="U2121">
            <v>0</v>
          </cell>
          <cell r="Y2121">
            <v>0</v>
          </cell>
        </row>
        <row r="2122">
          <cell r="U2122">
            <v>0</v>
          </cell>
          <cell r="Y2122">
            <v>0</v>
          </cell>
        </row>
        <row r="2123">
          <cell r="U2123">
            <v>0</v>
          </cell>
          <cell r="Y2123">
            <v>0</v>
          </cell>
        </row>
        <row r="2124">
          <cell r="U2124">
            <v>0</v>
          </cell>
          <cell r="Y2124">
            <v>0</v>
          </cell>
        </row>
        <row r="2125">
          <cell r="U2125">
            <v>0</v>
          </cell>
          <cell r="Y2125">
            <v>0</v>
          </cell>
        </row>
        <row r="2126">
          <cell r="U2126">
            <v>0</v>
          </cell>
          <cell r="Y2126">
            <v>0</v>
          </cell>
        </row>
        <row r="2127">
          <cell r="U2127">
            <v>0</v>
          </cell>
          <cell r="Y2127">
            <v>0</v>
          </cell>
        </row>
        <row r="2128">
          <cell r="U2128">
            <v>0</v>
          </cell>
          <cell r="Y2128">
            <v>0</v>
          </cell>
        </row>
        <row r="2129">
          <cell r="U2129">
            <v>0</v>
          </cell>
          <cell r="Y2129">
            <v>0</v>
          </cell>
        </row>
        <row r="2130">
          <cell r="U2130">
            <v>0</v>
          </cell>
          <cell r="Y2130">
            <v>0</v>
          </cell>
        </row>
        <row r="2131">
          <cell r="U2131">
            <v>0</v>
          </cell>
          <cell r="Y2131">
            <v>0</v>
          </cell>
        </row>
        <row r="2132">
          <cell r="U2132">
            <v>0</v>
          </cell>
          <cell r="Y2132">
            <v>0</v>
          </cell>
        </row>
        <row r="2133">
          <cell r="U2133">
            <v>0</v>
          </cell>
          <cell r="Y2133">
            <v>0</v>
          </cell>
        </row>
        <row r="2134">
          <cell r="U2134">
            <v>0</v>
          </cell>
          <cell r="Y2134">
            <v>0</v>
          </cell>
        </row>
        <row r="2135">
          <cell r="U2135">
            <v>0</v>
          </cell>
          <cell r="Y2135">
            <v>0</v>
          </cell>
        </row>
        <row r="2136">
          <cell r="U2136">
            <v>0</v>
          </cell>
          <cell r="Y2136">
            <v>0</v>
          </cell>
        </row>
        <row r="2137">
          <cell r="U2137">
            <v>0</v>
          </cell>
          <cell r="Y2137">
            <v>0</v>
          </cell>
        </row>
        <row r="2138">
          <cell r="U2138">
            <v>0</v>
          </cell>
          <cell r="Y2138">
            <v>0</v>
          </cell>
        </row>
        <row r="2139">
          <cell r="U2139">
            <v>0</v>
          </cell>
          <cell r="Y2139">
            <v>0</v>
          </cell>
        </row>
        <row r="2140">
          <cell r="U2140">
            <v>0</v>
          </cell>
          <cell r="Y2140">
            <v>0</v>
          </cell>
        </row>
        <row r="2141">
          <cell r="U2141">
            <v>0</v>
          </cell>
          <cell r="Y2141">
            <v>0</v>
          </cell>
        </row>
        <row r="2142">
          <cell r="U2142">
            <v>0</v>
          </cell>
          <cell r="Y2142">
            <v>0</v>
          </cell>
        </row>
        <row r="2143">
          <cell r="U2143">
            <v>0</v>
          </cell>
          <cell r="Y2143">
            <v>0</v>
          </cell>
        </row>
        <row r="2144">
          <cell r="U2144">
            <v>0</v>
          </cell>
          <cell r="Y2144">
            <v>0</v>
          </cell>
        </row>
        <row r="2145">
          <cell r="U2145">
            <v>0</v>
          </cell>
          <cell r="Y2145">
            <v>0</v>
          </cell>
        </row>
        <row r="2146">
          <cell r="U2146">
            <v>0</v>
          </cell>
          <cell r="Y2146">
            <v>0</v>
          </cell>
        </row>
        <row r="2147">
          <cell r="U2147">
            <v>0</v>
          </cell>
          <cell r="Y2147">
            <v>0</v>
          </cell>
        </row>
        <row r="2148">
          <cell r="U2148">
            <v>0</v>
          </cell>
          <cell r="Y2148">
            <v>0</v>
          </cell>
        </row>
        <row r="2149">
          <cell r="U2149">
            <v>0</v>
          </cell>
          <cell r="Y2149">
            <v>0</v>
          </cell>
        </row>
        <row r="2150">
          <cell r="U2150">
            <v>0</v>
          </cell>
          <cell r="Y2150">
            <v>0</v>
          </cell>
        </row>
        <row r="2151">
          <cell r="U2151">
            <v>0</v>
          </cell>
          <cell r="Y2151">
            <v>0</v>
          </cell>
        </row>
        <row r="2152">
          <cell r="U2152">
            <v>0</v>
          </cell>
          <cell r="Y2152">
            <v>0</v>
          </cell>
        </row>
        <row r="2153">
          <cell r="U2153">
            <v>0</v>
          </cell>
          <cell r="Y2153">
            <v>0</v>
          </cell>
        </row>
        <row r="2154">
          <cell r="U2154">
            <v>0</v>
          </cell>
          <cell r="Y2154">
            <v>0</v>
          </cell>
        </row>
        <row r="2155">
          <cell r="U2155">
            <v>0</v>
          </cell>
          <cell r="Y2155">
            <v>0</v>
          </cell>
        </row>
        <row r="2156">
          <cell r="U2156">
            <v>0</v>
          </cell>
          <cell r="Y2156">
            <v>0</v>
          </cell>
        </row>
        <row r="2157">
          <cell r="U2157">
            <v>0</v>
          </cell>
          <cell r="Y2157">
            <v>0</v>
          </cell>
        </row>
        <row r="2158">
          <cell r="U2158">
            <v>0</v>
          </cell>
          <cell r="Y2158">
            <v>0</v>
          </cell>
        </row>
        <row r="2159">
          <cell r="U2159">
            <v>0</v>
          </cell>
          <cell r="Y2159">
            <v>0</v>
          </cell>
        </row>
        <row r="2160">
          <cell r="U2160">
            <v>0</v>
          </cell>
          <cell r="Y2160">
            <v>0</v>
          </cell>
        </row>
        <row r="2161">
          <cell r="U2161">
            <v>0</v>
          </cell>
          <cell r="Y2161">
            <v>0</v>
          </cell>
        </row>
        <row r="2162">
          <cell r="U2162">
            <v>0</v>
          </cell>
          <cell r="Y2162">
            <v>0</v>
          </cell>
        </row>
        <row r="2163">
          <cell r="U2163">
            <v>0</v>
          </cell>
          <cell r="Y2163">
            <v>0</v>
          </cell>
        </row>
        <row r="2164">
          <cell r="U2164">
            <v>0</v>
          </cell>
          <cell r="Y2164">
            <v>0</v>
          </cell>
        </row>
        <row r="2165">
          <cell r="U2165">
            <v>0</v>
          </cell>
          <cell r="Y2165">
            <v>0</v>
          </cell>
        </row>
        <row r="2166">
          <cell r="U2166">
            <v>0</v>
          </cell>
          <cell r="Y2166">
            <v>0</v>
          </cell>
        </row>
        <row r="2167">
          <cell r="U2167">
            <v>0</v>
          </cell>
          <cell r="Y2167">
            <v>0</v>
          </cell>
        </row>
        <row r="2168">
          <cell r="U2168">
            <v>0</v>
          </cell>
          <cell r="Y2168">
            <v>0</v>
          </cell>
        </row>
        <row r="2169">
          <cell r="U2169">
            <v>0</v>
          </cell>
          <cell r="Y2169">
            <v>0</v>
          </cell>
        </row>
        <row r="2170">
          <cell r="U2170">
            <v>0</v>
          </cell>
          <cell r="Y2170">
            <v>0</v>
          </cell>
        </row>
        <row r="2171">
          <cell r="U2171">
            <v>0</v>
          </cell>
          <cell r="Y2171">
            <v>0</v>
          </cell>
        </row>
        <row r="2172">
          <cell r="U2172">
            <v>0</v>
          </cell>
          <cell r="Y2172">
            <v>0</v>
          </cell>
        </row>
        <row r="2173">
          <cell r="U2173">
            <v>0</v>
          </cell>
          <cell r="Y2173">
            <v>0</v>
          </cell>
        </row>
        <row r="2174">
          <cell r="U2174">
            <v>0</v>
          </cell>
          <cell r="Y2174">
            <v>0</v>
          </cell>
        </row>
        <row r="2175">
          <cell r="U2175">
            <v>0</v>
          </cell>
          <cell r="Y2175">
            <v>0</v>
          </cell>
        </row>
        <row r="2176">
          <cell r="U2176">
            <v>0</v>
          </cell>
          <cell r="Y2176">
            <v>0</v>
          </cell>
        </row>
        <row r="2177">
          <cell r="U2177">
            <v>0</v>
          </cell>
          <cell r="Y2177">
            <v>0</v>
          </cell>
        </row>
        <row r="2178">
          <cell r="U2178">
            <v>0</v>
          </cell>
          <cell r="Y2178">
            <v>0</v>
          </cell>
        </row>
        <row r="2179">
          <cell r="U2179">
            <v>0</v>
          </cell>
          <cell r="Y2179">
            <v>0</v>
          </cell>
        </row>
        <row r="2180">
          <cell r="U2180">
            <v>0</v>
          </cell>
          <cell r="Y2180">
            <v>0</v>
          </cell>
        </row>
        <row r="2181">
          <cell r="U2181">
            <v>0</v>
          </cell>
          <cell r="Y2181">
            <v>0</v>
          </cell>
        </row>
        <row r="2182">
          <cell r="U2182">
            <v>0</v>
          </cell>
          <cell r="Y2182">
            <v>0</v>
          </cell>
        </row>
        <row r="2183">
          <cell r="U2183">
            <v>0</v>
          </cell>
          <cell r="Y2183">
            <v>0</v>
          </cell>
        </row>
        <row r="2184">
          <cell r="U2184">
            <v>0</v>
          </cell>
          <cell r="Y2184">
            <v>0</v>
          </cell>
        </row>
        <row r="2185">
          <cell r="U2185">
            <v>0</v>
          </cell>
          <cell r="Y2185">
            <v>0</v>
          </cell>
        </row>
        <row r="2186">
          <cell r="U2186">
            <v>0</v>
          </cell>
          <cell r="Y2186">
            <v>0</v>
          </cell>
        </row>
        <row r="2187">
          <cell r="U2187">
            <v>0</v>
          </cell>
          <cell r="Y2187">
            <v>0</v>
          </cell>
        </row>
        <row r="2188">
          <cell r="U2188">
            <v>0</v>
          </cell>
          <cell r="Y2188">
            <v>0</v>
          </cell>
        </row>
        <row r="2189">
          <cell r="U2189">
            <v>0</v>
          </cell>
          <cell r="Y2189">
            <v>0</v>
          </cell>
        </row>
        <row r="2190">
          <cell r="U2190">
            <v>0</v>
          </cell>
          <cell r="Y2190">
            <v>0</v>
          </cell>
        </row>
        <row r="2191">
          <cell r="U2191">
            <v>0</v>
          </cell>
          <cell r="Y2191">
            <v>0</v>
          </cell>
        </row>
        <row r="2192">
          <cell r="U2192">
            <v>0</v>
          </cell>
          <cell r="Y2192">
            <v>0</v>
          </cell>
        </row>
        <row r="2193">
          <cell r="U2193">
            <v>0</v>
          </cell>
          <cell r="Y2193">
            <v>0</v>
          </cell>
        </row>
        <row r="2194">
          <cell r="U2194">
            <v>0</v>
          </cell>
          <cell r="Y2194">
            <v>0</v>
          </cell>
        </row>
        <row r="2195">
          <cell r="U2195">
            <v>0</v>
          </cell>
          <cell r="Y2195">
            <v>0</v>
          </cell>
        </row>
        <row r="2196">
          <cell r="U2196">
            <v>0</v>
          </cell>
          <cell r="Y2196">
            <v>0</v>
          </cell>
        </row>
        <row r="2197">
          <cell r="U2197">
            <v>0</v>
          </cell>
          <cell r="Y2197">
            <v>0</v>
          </cell>
        </row>
        <row r="2198">
          <cell r="U2198">
            <v>0</v>
          </cell>
          <cell r="Y2198">
            <v>0</v>
          </cell>
        </row>
        <row r="2199">
          <cell r="U2199">
            <v>0</v>
          </cell>
          <cell r="Y2199">
            <v>0</v>
          </cell>
        </row>
        <row r="2200">
          <cell r="U2200">
            <v>0</v>
          </cell>
          <cell r="Y2200">
            <v>0</v>
          </cell>
        </row>
        <row r="2201">
          <cell r="U2201">
            <v>0</v>
          </cell>
          <cell r="Y2201">
            <v>0</v>
          </cell>
        </row>
        <row r="2202">
          <cell r="U2202">
            <v>0</v>
          </cell>
          <cell r="Y2202">
            <v>0</v>
          </cell>
        </row>
        <row r="2203">
          <cell r="U2203">
            <v>0</v>
          </cell>
          <cell r="Y2203">
            <v>0</v>
          </cell>
        </row>
        <row r="2204">
          <cell r="U2204">
            <v>0</v>
          </cell>
          <cell r="Y2204">
            <v>0</v>
          </cell>
        </row>
        <row r="2205">
          <cell r="U2205">
            <v>0</v>
          </cell>
          <cell r="Y2205">
            <v>0</v>
          </cell>
        </row>
        <row r="2206">
          <cell r="U2206">
            <v>0</v>
          </cell>
          <cell r="Y2206">
            <v>0</v>
          </cell>
        </row>
        <row r="2207">
          <cell r="U2207">
            <v>0</v>
          </cell>
          <cell r="Y2207">
            <v>0</v>
          </cell>
        </row>
        <row r="2208">
          <cell r="U2208">
            <v>0</v>
          </cell>
          <cell r="Y2208">
            <v>0</v>
          </cell>
        </row>
        <row r="2209">
          <cell r="U2209">
            <v>0</v>
          </cell>
          <cell r="Y2209">
            <v>0</v>
          </cell>
        </row>
        <row r="2210">
          <cell r="U2210">
            <v>0</v>
          </cell>
          <cell r="Y2210">
            <v>0</v>
          </cell>
        </row>
        <row r="2211">
          <cell r="U2211">
            <v>0</v>
          </cell>
          <cell r="Y2211">
            <v>0</v>
          </cell>
        </row>
        <row r="2212">
          <cell r="U2212">
            <v>0</v>
          </cell>
          <cell r="Y2212">
            <v>0</v>
          </cell>
        </row>
        <row r="2213">
          <cell r="U2213">
            <v>0</v>
          </cell>
          <cell r="Y2213">
            <v>0</v>
          </cell>
        </row>
        <row r="2214">
          <cell r="U2214">
            <v>0</v>
          </cell>
          <cell r="Y2214">
            <v>0</v>
          </cell>
        </row>
        <row r="2215">
          <cell r="U2215">
            <v>0</v>
          </cell>
          <cell r="Y2215">
            <v>0</v>
          </cell>
        </row>
        <row r="2216">
          <cell r="U2216">
            <v>0</v>
          </cell>
          <cell r="Y2216">
            <v>0</v>
          </cell>
        </row>
        <row r="2217">
          <cell r="U2217">
            <v>0</v>
          </cell>
          <cell r="Y2217">
            <v>0</v>
          </cell>
        </row>
        <row r="2218">
          <cell r="U2218">
            <v>0</v>
          </cell>
          <cell r="Y2218">
            <v>0</v>
          </cell>
        </row>
        <row r="2219">
          <cell r="U2219">
            <v>0</v>
          </cell>
          <cell r="Y2219">
            <v>0</v>
          </cell>
        </row>
        <row r="2220">
          <cell r="U2220">
            <v>0</v>
          </cell>
          <cell r="Y2220">
            <v>0</v>
          </cell>
        </row>
        <row r="2221">
          <cell r="U2221">
            <v>0</v>
          </cell>
          <cell r="Y2221">
            <v>0</v>
          </cell>
        </row>
        <row r="2222">
          <cell r="U2222">
            <v>0</v>
          </cell>
          <cell r="Y2222">
            <v>0</v>
          </cell>
        </row>
        <row r="2223">
          <cell r="U2223">
            <v>0</v>
          </cell>
          <cell r="Y2223">
            <v>0</v>
          </cell>
        </row>
        <row r="2224">
          <cell r="U2224">
            <v>0</v>
          </cell>
          <cell r="Y2224">
            <v>0</v>
          </cell>
        </row>
        <row r="2225">
          <cell r="U2225">
            <v>0</v>
          </cell>
          <cell r="Y2225">
            <v>0</v>
          </cell>
        </row>
        <row r="2226">
          <cell r="U2226">
            <v>0</v>
          </cell>
          <cell r="Y2226">
            <v>0</v>
          </cell>
        </row>
        <row r="2227">
          <cell r="U2227">
            <v>0</v>
          </cell>
          <cell r="Y2227">
            <v>0</v>
          </cell>
        </row>
        <row r="2228">
          <cell r="U2228">
            <v>0</v>
          </cell>
          <cell r="Y2228">
            <v>0</v>
          </cell>
        </row>
        <row r="2229">
          <cell r="U2229">
            <v>0</v>
          </cell>
          <cell r="Y2229">
            <v>0</v>
          </cell>
        </row>
        <row r="2230">
          <cell r="U2230">
            <v>0</v>
          </cell>
          <cell r="Y2230">
            <v>0</v>
          </cell>
        </row>
        <row r="2231">
          <cell r="U2231">
            <v>0</v>
          </cell>
          <cell r="Y2231">
            <v>0</v>
          </cell>
        </row>
        <row r="2232">
          <cell r="U2232">
            <v>0</v>
          </cell>
          <cell r="Y2232">
            <v>0</v>
          </cell>
        </row>
        <row r="2233">
          <cell r="U2233">
            <v>0</v>
          </cell>
          <cell r="Y2233">
            <v>0</v>
          </cell>
        </row>
        <row r="2234">
          <cell r="U2234">
            <v>0</v>
          </cell>
          <cell r="Y2234">
            <v>0</v>
          </cell>
        </row>
        <row r="2235">
          <cell r="U2235">
            <v>0</v>
          </cell>
          <cell r="Y2235">
            <v>0</v>
          </cell>
        </row>
        <row r="2236">
          <cell r="U2236">
            <v>0</v>
          </cell>
          <cell r="Y2236">
            <v>0</v>
          </cell>
        </row>
        <row r="2237">
          <cell r="U2237">
            <v>0</v>
          </cell>
          <cell r="Y2237">
            <v>0</v>
          </cell>
        </row>
        <row r="2238">
          <cell r="U2238">
            <v>0</v>
          </cell>
          <cell r="Y2238">
            <v>0</v>
          </cell>
        </row>
        <row r="2239">
          <cell r="U2239">
            <v>0</v>
          </cell>
          <cell r="Y2239">
            <v>0</v>
          </cell>
        </row>
        <row r="2240">
          <cell r="U2240">
            <v>0</v>
          </cell>
          <cell r="Y2240">
            <v>0</v>
          </cell>
        </row>
        <row r="2241">
          <cell r="U2241">
            <v>0</v>
          </cell>
          <cell r="Y2241">
            <v>0</v>
          </cell>
        </row>
        <row r="2242">
          <cell r="U2242">
            <v>0</v>
          </cell>
          <cell r="Y2242">
            <v>0</v>
          </cell>
        </row>
        <row r="2243">
          <cell r="U2243">
            <v>0</v>
          </cell>
          <cell r="Y2243">
            <v>0</v>
          </cell>
        </row>
        <row r="2244">
          <cell r="U2244">
            <v>0</v>
          </cell>
          <cell r="Y2244">
            <v>0</v>
          </cell>
        </row>
        <row r="2245">
          <cell r="U2245">
            <v>0</v>
          </cell>
          <cell r="Y2245">
            <v>0</v>
          </cell>
        </row>
        <row r="2246">
          <cell r="U2246">
            <v>0</v>
          </cell>
          <cell r="Y2246">
            <v>0</v>
          </cell>
        </row>
        <row r="2247">
          <cell r="U2247">
            <v>0</v>
          </cell>
          <cell r="Y2247">
            <v>0</v>
          </cell>
        </row>
        <row r="2248">
          <cell r="U2248">
            <v>0</v>
          </cell>
          <cell r="Y2248">
            <v>0</v>
          </cell>
        </row>
        <row r="2249">
          <cell r="U2249">
            <v>0</v>
          </cell>
          <cell r="Y2249">
            <v>0</v>
          </cell>
        </row>
        <row r="2250">
          <cell r="U2250">
            <v>0</v>
          </cell>
          <cell r="Y2250">
            <v>0</v>
          </cell>
        </row>
        <row r="2251">
          <cell r="U2251">
            <v>0</v>
          </cell>
          <cell r="Y2251">
            <v>0</v>
          </cell>
        </row>
        <row r="2252">
          <cell r="U2252">
            <v>0</v>
          </cell>
          <cell r="Y2252">
            <v>0</v>
          </cell>
        </row>
        <row r="2253">
          <cell r="U2253">
            <v>0</v>
          </cell>
          <cell r="Y2253">
            <v>0</v>
          </cell>
        </row>
        <row r="2254">
          <cell r="U2254">
            <v>0</v>
          </cell>
          <cell r="Y2254">
            <v>0</v>
          </cell>
        </row>
        <row r="2255">
          <cell r="U2255">
            <v>0</v>
          </cell>
          <cell r="Y2255">
            <v>0</v>
          </cell>
        </row>
        <row r="2256">
          <cell r="U2256">
            <v>0</v>
          </cell>
          <cell r="Y2256">
            <v>0</v>
          </cell>
        </row>
        <row r="2257">
          <cell r="U2257">
            <v>0</v>
          </cell>
          <cell r="Y2257">
            <v>0</v>
          </cell>
        </row>
        <row r="2258">
          <cell r="U2258">
            <v>0</v>
          </cell>
          <cell r="Y2258">
            <v>0</v>
          </cell>
        </row>
        <row r="2259">
          <cell r="U2259">
            <v>0</v>
          </cell>
          <cell r="Y2259">
            <v>0</v>
          </cell>
        </row>
        <row r="2260">
          <cell r="U2260">
            <v>0</v>
          </cell>
          <cell r="Y2260">
            <v>0</v>
          </cell>
        </row>
        <row r="2261">
          <cell r="U2261">
            <v>0</v>
          </cell>
          <cell r="Y2261">
            <v>0</v>
          </cell>
        </row>
        <row r="2262">
          <cell r="U2262">
            <v>0</v>
          </cell>
          <cell r="Y2262">
            <v>0</v>
          </cell>
        </row>
        <row r="2263">
          <cell r="U2263">
            <v>0</v>
          </cell>
          <cell r="Y2263">
            <v>0</v>
          </cell>
        </row>
        <row r="2264">
          <cell r="U2264">
            <v>0</v>
          </cell>
          <cell r="Y2264">
            <v>0</v>
          </cell>
        </row>
        <row r="2265">
          <cell r="U2265">
            <v>0</v>
          </cell>
          <cell r="Y2265">
            <v>0</v>
          </cell>
        </row>
        <row r="2266">
          <cell r="U2266">
            <v>0</v>
          </cell>
          <cell r="Y2266">
            <v>0</v>
          </cell>
        </row>
        <row r="2267">
          <cell r="U2267">
            <v>0</v>
          </cell>
          <cell r="Y2267">
            <v>0</v>
          </cell>
        </row>
        <row r="2268">
          <cell r="U2268">
            <v>0</v>
          </cell>
          <cell r="Y2268">
            <v>0</v>
          </cell>
        </row>
        <row r="2269">
          <cell r="U2269">
            <v>0</v>
          </cell>
          <cell r="Y2269">
            <v>0</v>
          </cell>
        </row>
        <row r="2270">
          <cell r="U2270">
            <v>0</v>
          </cell>
          <cell r="Y2270">
            <v>0</v>
          </cell>
        </row>
        <row r="2271">
          <cell r="U2271">
            <v>0</v>
          </cell>
          <cell r="Y2271">
            <v>0</v>
          </cell>
        </row>
        <row r="2272">
          <cell r="U2272">
            <v>0</v>
          </cell>
          <cell r="Y2272">
            <v>0</v>
          </cell>
        </row>
        <row r="2273">
          <cell r="U2273">
            <v>0</v>
          </cell>
          <cell r="Y2273">
            <v>0</v>
          </cell>
        </row>
        <row r="2274">
          <cell r="U2274">
            <v>0</v>
          </cell>
          <cell r="Y2274">
            <v>0</v>
          </cell>
        </row>
        <row r="2275">
          <cell r="U2275">
            <v>0</v>
          </cell>
          <cell r="Y2275">
            <v>0</v>
          </cell>
        </row>
        <row r="2276">
          <cell r="U2276">
            <v>0</v>
          </cell>
          <cell r="Y2276">
            <v>0</v>
          </cell>
        </row>
        <row r="2277">
          <cell r="U2277">
            <v>0</v>
          </cell>
          <cell r="Y2277">
            <v>0</v>
          </cell>
        </row>
        <row r="2278">
          <cell r="U2278">
            <v>0</v>
          </cell>
          <cell r="Y2278">
            <v>0</v>
          </cell>
        </row>
        <row r="2279">
          <cell r="U2279">
            <v>0</v>
          </cell>
          <cell r="Y2279">
            <v>0</v>
          </cell>
        </row>
        <row r="2280">
          <cell r="U2280">
            <v>0</v>
          </cell>
          <cell r="Y2280">
            <v>0</v>
          </cell>
        </row>
        <row r="2281">
          <cell r="U2281">
            <v>0</v>
          </cell>
          <cell r="Y2281">
            <v>0</v>
          </cell>
        </row>
        <row r="2282">
          <cell r="U2282">
            <v>0</v>
          </cell>
          <cell r="Y2282">
            <v>0</v>
          </cell>
        </row>
        <row r="2283">
          <cell r="U2283">
            <v>0</v>
          </cell>
          <cell r="Y2283">
            <v>0</v>
          </cell>
        </row>
        <row r="2284">
          <cell r="U2284">
            <v>0</v>
          </cell>
          <cell r="Y2284">
            <v>0</v>
          </cell>
        </row>
        <row r="2285">
          <cell r="U2285">
            <v>0</v>
          </cell>
          <cell r="Y2285">
            <v>0</v>
          </cell>
        </row>
        <row r="2286">
          <cell r="U2286">
            <v>0</v>
          </cell>
          <cell r="Y2286">
            <v>0</v>
          </cell>
        </row>
        <row r="2287">
          <cell r="U2287">
            <v>0</v>
          </cell>
          <cell r="Y2287">
            <v>0</v>
          </cell>
        </row>
        <row r="2288">
          <cell r="U2288">
            <v>0</v>
          </cell>
          <cell r="Y2288">
            <v>0</v>
          </cell>
        </row>
        <row r="2289">
          <cell r="U2289">
            <v>0</v>
          </cell>
          <cell r="Y2289">
            <v>0</v>
          </cell>
        </row>
        <row r="2290">
          <cell r="U2290">
            <v>0</v>
          </cell>
          <cell r="Y2290">
            <v>0</v>
          </cell>
        </row>
        <row r="2291">
          <cell r="U2291">
            <v>0</v>
          </cell>
          <cell r="Y2291">
            <v>0</v>
          </cell>
        </row>
        <row r="2292">
          <cell r="U2292">
            <v>0</v>
          </cell>
          <cell r="Y2292">
            <v>0</v>
          </cell>
        </row>
        <row r="2293">
          <cell r="U2293">
            <v>0</v>
          </cell>
          <cell r="Y2293">
            <v>0</v>
          </cell>
        </row>
        <row r="2294">
          <cell r="U2294">
            <v>0</v>
          </cell>
          <cell r="Y2294">
            <v>0</v>
          </cell>
        </row>
        <row r="2295">
          <cell r="U2295">
            <v>0</v>
          </cell>
          <cell r="Y2295">
            <v>0</v>
          </cell>
        </row>
        <row r="2296">
          <cell r="U2296">
            <v>0</v>
          </cell>
          <cell r="Y2296">
            <v>0</v>
          </cell>
        </row>
        <row r="2297">
          <cell r="U2297">
            <v>0</v>
          </cell>
          <cell r="Y2297">
            <v>0</v>
          </cell>
        </row>
        <row r="2298">
          <cell r="U2298">
            <v>0</v>
          </cell>
          <cell r="Y2298">
            <v>0</v>
          </cell>
        </row>
        <row r="2299">
          <cell r="U2299">
            <v>0</v>
          </cell>
          <cell r="Y2299">
            <v>0</v>
          </cell>
        </row>
        <row r="2300">
          <cell r="U2300">
            <v>0</v>
          </cell>
          <cell r="Y2300">
            <v>0</v>
          </cell>
        </row>
        <row r="2301">
          <cell r="U2301">
            <v>0</v>
          </cell>
          <cell r="Y2301">
            <v>0</v>
          </cell>
        </row>
        <row r="2302">
          <cell r="U2302">
            <v>0</v>
          </cell>
          <cell r="Y2302">
            <v>0</v>
          </cell>
        </row>
        <row r="2303">
          <cell r="U2303">
            <v>0</v>
          </cell>
          <cell r="Y2303">
            <v>0</v>
          </cell>
        </row>
        <row r="2304">
          <cell r="U2304">
            <v>0</v>
          </cell>
          <cell r="Y2304">
            <v>0</v>
          </cell>
        </row>
        <row r="2305">
          <cell r="U2305">
            <v>0</v>
          </cell>
          <cell r="Y2305">
            <v>0</v>
          </cell>
        </row>
        <row r="2306">
          <cell r="U2306">
            <v>0</v>
          </cell>
          <cell r="Y2306">
            <v>0</v>
          </cell>
        </row>
        <row r="2307">
          <cell r="U2307">
            <v>0</v>
          </cell>
          <cell r="Y2307">
            <v>0</v>
          </cell>
        </row>
        <row r="2308">
          <cell r="U2308">
            <v>0</v>
          </cell>
          <cell r="Y2308">
            <v>0</v>
          </cell>
        </row>
        <row r="2309">
          <cell r="U2309">
            <v>0</v>
          </cell>
          <cell r="Y2309">
            <v>0</v>
          </cell>
        </row>
        <row r="2310">
          <cell r="U2310">
            <v>0</v>
          </cell>
          <cell r="Y2310">
            <v>0</v>
          </cell>
        </row>
        <row r="2311">
          <cell r="U2311">
            <v>0</v>
          </cell>
          <cell r="Y2311">
            <v>0</v>
          </cell>
        </row>
        <row r="2312">
          <cell r="U2312">
            <v>0</v>
          </cell>
          <cell r="Y2312">
            <v>0</v>
          </cell>
        </row>
        <row r="2313">
          <cell r="U2313">
            <v>0</v>
          </cell>
          <cell r="Y2313">
            <v>0</v>
          </cell>
        </row>
        <row r="2314">
          <cell r="U2314">
            <v>0</v>
          </cell>
          <cell r="Y2314">
            <v>0</v>
          </cell>
        </row>
        <row r="2315">
          <cell r="U2315">
            <v>0</v>
          </cell>
          <cell r="Y2315">
            <v>0</v>
          </cell>
        </row>
        <row r="2316">
          <cell r="U2316">
            <v>0</v>
          </cell>
          <cell r="Y2316">
            <v>0</v>
          </cell>
        </row>
        <row r="2317">
          <cell r="U2317">
            <v>0</v>
          </cell>
          <cell r="Y2317">
            <v>0</v>
          </cell>
        </row>
        <row r="2318">
          <cell r="U2318">
            <v>0</v>
          </cell>
          <cell r="Y2318">
            <v>0</v>
          </cell>
        </row>
        <row r="2319">
          <cell r="U2319">
            <v>0</v>
          </cell>
          <cell r="Y2319">
            <v>0</v>
          </cell>
        </row>
        <row r="2320">
          <cell r="U2320">
            <v>0</v>
          </cell>
          <cell r="Y2320">
            <v>0</v>
          </cell>
        </row>
        <row r="2321">
          <cell r="U2321">
            <v>0</v>
          </cell>
          <cell r="Y2321">
            <v>0</v>
          </cell>
        </row>
        <row r="2322">
          <cell r="U2322">
            <v>0</v>
          </cell>
          <cell r="Y2322">
            <v>0</v>
          </cell>
        </row>
        <row r="2323">
          <cell r="U2323">
            <v>0</v>
          </cell>
          <cell r="Y2323">
            <v>0</v>
          </cell>
        </row>
        <row r="2324">
          <cell r="U2324">
            <v>0</v>
          </cell>
          <cell r="Y2324">
            <v>0</v>
          </cell>
        </row>
        <row r="2325">
          <cell r="U2325">
            <v>0</v>
          </cell>
          <cell r="Y2325">
            <v>0</v>
          </cell>
        </row>
        <row r="2326">
          <cell r="U2326">
            <v>0</v>
          </cell>
          <cell r="Y2326">
            <v>0</v>
          </cell>
        </row>
        <row r="2327">
          <cell r="U2327">
            <v>0</v>
          </cell>
          <cell r="Y2327">
            <v>0</v>
          </cell>
        </row>
        <row r="2328">
          <cell r="U2328">
            <v>0</v>
          </cell>
          <cell r="Y2328">
            <v>0</v>
          </cell>
        </row>
        <row r="2329">
          <cell r="U2329">
            <v>0</v>
          </cell>
          <cell r="Y2329">
            <v>0</v>
          </cell>
        </row>
        <row r="2330">
          <cell r="U2330">
            <v>0</v>
          </cell>
          <cell r="Y2330">
            <v>0</v>
          </cell>
        </row>
        <row r="2331">
          <cell r="U2331">
            <v>0</v>
          </cell>
          <cell r="Y2331">
            <v>0</v>
          </cell>
        </row>
        <row r="2332">
          <cell r="U2332">
            <v>0</v>
          </cell>
          <cell r="Y2332">
            <v>0</v>
          </cell>
        </row>
        <row r="2333">
          <cell r="U2333">
            <v>0</v>
          </cell>
          <cell r="Y2333">
            <v>0</v>
          </cell>
        </row>
        <row r="2334">
          <cell r="U2334">
            <v>0</v>
          </cell>
          <cell r="Y2334">
            <v>0</v>
          </cell>
        </row>
        <row r="2335">
          <cell r="U2335">
            <v>0</v>
          </cell>
          <cell r="Y2335">
            <v>0</v>
          </cell>
        </row>
        <row r="2336">
          <cell r="U2336">
            <v>0</v>
          </cell>
          <cell r="Y2336">
            <v>0</v>
          </cell>
        </row>
        <row r="2337">
          <cell r="U2337">
            <v>0</v>
          </cell>
          <cell r="Y2337">
            <v>0</v>
          </cell>
        </row>
        <row r="2338">
          <cell r="U2338">
            <v>0</v>
          </cell>
          <cell r="Y2338">
            <v>0</v>
          </cell>
        </row>
        <row r="2339">
          <cell r="U2339">
            <v>0</v>
          </cell>
          <cell r="Y2339">
            <v>0</v>
          </cell>
        </row>
        <row r="2340">
          <cell r="U2340">
            <v>0</v>
          </cell>
          <cell r="Y2340">
            <v>0</v>
          </cell>
        </row>
        <row r="2341">
          <cell r="U2341">
            <v>0</v>
          </cell>
          <cell r="Y2341">
            <v>0</v>
          </cell>
        </row>
        <row r="2342">
          <cell r="U2342">
            <v>0</v>
          </cell>
          <cell r="Y2342">
            <v>0</v>
          </cell>
        </row>
        <row r="2343">
          <cell r="U2343">
            <v>0</v>
          </cell>
          <cell r="Y2343">
            <v>0</v>
          </cell>
        </row>
        <row r="2344">
          <cell r="U2344">
            <v>0</v>
          </cell>
          <cell r="Y2344">
            <v>0</v>
          </cell>
        </row>
        <row r="2345">
          <cell r="U2345">
            <v>0</v>
          </cell>
          <cell r="Y2345">
            <v>0</v>
          </cell>
        </row>
        <row r="2346">
          <cell r="U2346">
            <v>0</v>
          </cell>
          <cell r="Y2346">
            <v>0</v>
          </cell>
        </row>
        <row r="2347">
          <cell r="U2347">
            <v>0</v>
          </cell>
          <cell r="Y2347">
            <v>0</v>
          </cell>
        </row>
        <row r="2348">
          <cell r="U2348">
            <v>0</v>
          </cell>
          <cell r="Y2348">
            <v>0</v>
          </cell>
        </row>
        <row r="2349">
          <cell r="U2349">
            <v>0</v>
          </cell>
          <cell r="Y2349">
            <v>0</v>
          </cell>
        </row>
        <row r="2350">
          <cell r="U2350">
            <v>0</v>
          </cell>
          <cell r="Y2350">
            <v>0</v>
          </cell>
        </row>
        <row r="2351">
          <cell r="U2351">
            <v>0</v>
          </cell>
          <cell r="Y2351">
            <v>0</v>
          </cell>
        </row>
        <row r="2352">
          <cell r="U2352">
            <v>0</v>
          </cell>
          <cell r="Y2352">
            <v>0</v>
          </cell>
        </row>
        <row r="2353">
          <cell r="U2353">
            <v>0</v>
          </cell>
          <cell r="Y2353">
            <v>0</v>
          </cell>
        </row>
        <row r="2354">
          <cell r="U2354">
            <v>0</v>
          </cell>
          <cell r="Y2354">
            <v>0</v>
          </cell>
        </row>
        <row r="2355">
          <cell r="U2355">
            <v>0</v>
          </cell>
          <cell r="Y2355">
            <v>0</v>
          </cell>
        </row>
        <row r="2356">
          <cell r="U2356">
            <v>0</v>
          </cell>
          <cell r="Y2356">
            <v>0</v>
          </cell>
        </row>
        <row r="2357">
          <cell r="U2357">
            <v>0</v>
          </cell>
          <cell r="Y2357">
            <v>0</v>
          </cell>
        </row>
        <row r="2358">
          <cell r="U2358">
            <v>0</v>
          </cell>
          <cell r="Y2358">
            <v>0</v>
          </cell>
        </row>
        <row r="2359">
          <cell r="U2359">
            <v>0</v>
          </cell>
          <cell r="Y2359">
            <v>0</v>
          </cell>
        </row>
        <row r="2360">
          <cell r="U2360">
            <v>0</v>
          </cell>
          <cell r="Y2360">
            <v>0</v>
          </cell>
        </row>
        <row r="2361">
          <cell r="U2361">
            <v>0</v>
          </cell>
          <cell r="Y2361">
            <v>0</v>
          </cell>
        </row>
        <row r="2362">
          <cell r="U2362">
            <v>0</v>
          </cell>
          <cell r="Y2362">
            <v>0</v>
          </cell>
        </row>
        <row r="2363">
          <cell r="U2363">
            <v>0</v>
          </cell>
          <cell r="Y2363">
            <v>0</v>
          </cell>
        </row>
        <row r="2364">
          <cell r="U2364">
            <v>0</v>
          </cell>
          <cell r="Y2364">
            <v>0</v>
          </cell>
        </row>
        <row r="2365">
          <cell r="U2365">
            <v>0</v>
          </cell>
          <cell r="Y2365">
            <v>0</v>
          </cell>
        </row>
        <row r="2366">
          <cell r="U2366">
            <v>0</v>
          </cell>
          <cell r="Y2366">
            <v>0</v>
          </cell>
        </row>
        <row r="2367">
          <cell r="U2367">
            <v>0</v>
          </cell>
          <cell r="Y2367">
            <v>0</v>
          </cell>
        </row>
        <row r="2368">
          <cell r="U2368">
            <v>0</v>
          </cell>
          <cell r="Y2368">
            <v>0</v>
          </cell>
        </row>
        <row r="2369">
          <cell r="U2369">
            <v>0</v>
          </cell>
          <cell r="Y2369">
            <v>0</v>
          </cell>
        </row>
        <row r="2370">
          <cell r="U2370">
            <v>0</v>
          </cell>
          <cell r="Y2370">
            <v>0</v>
          </cell>
        </row>
        <row r="2371">
          <cell r="U2371">
            <v>0</v>
          </cell>
          <cell r="Y2371">
            <v>0</v>
          </cell>
        </row>
        <row r="2372">
          <cell r="U2372">
            <v>0</v>
          </cell>
          <cell r="Y2372">
            <v>0</v>
          </cell>
        </row>
        <row r="2373">
          <cell r="U2373">
            <v>0</v>
          </cell>
          <cell r="Y2373">
            <v>0</v>
          </cell>
        </row>
        <row r="2374">
          <cell r="U2374">
            <v>0</v>
          </cell>
          <cell r="Y2374">
            <v>0</v>
          </cell>
        </row>
        <row r="2375">
          <cell r="U2375">
            <v>0</v>
          </cell>
          <cell r="Y2375">
            <v>0</v>
          </cell>
        </row>
        <row r="2376">
          <cell r="U2376">
            <v>0</v>
          </cell>
          <cell r="Y2376">
            <v>0</v>
          </cell>
        </row>
        <row r="2377">
          <cell r="U2377">
            <v>0</v>
          </cell>
          <cell r="Y2377">
            <v>0</v>
          </cell>
        </row>
        <row r="2378">
          <cell r="U2378">
            <v>0</v>
          </cell>
          <cell r="Y2378">
            <v>0</v>
          </cell>
        </row>
        <row r="2379">
          <cell r="U2379">
            <v>0</v>
          </cell>
          <cell r="Y2379">
            <v>0</v>
          </cell>
        </row>
        <row r="2380">
          <cell r="U2380">
            <v>0</v>
          </cell>
          <cell r="Y2380">
            <v>0</v>
          </cell>
        </row>
        <row r="2381">
          <cell r="U2381">
            <v>0</v>
          </cell>
          <cell r="Y2381">
            <v>0</v>
          </cell>
        </row>
        <row r="2382">
          <cell r="U2382">
            <v>0</v>
          </cell>
          <cell r="Y2382">
            <v>0</v>
          </cell>
        </row>
        <row r="2383">
          <cell r="U2383">
            <v>0</v>
          </cell>
          <cell r="Y2383">
            <v>0</v>
          </cell>
        </row>
        <row r="2384">
          <cell r="U2384">
            <v>0</v>
          </cell>
          <cell r="Y2384">
            <v>0</v>
          </cell>
        </row>
        <row r="2385">
          <cell r="U2385">
            <v>0</v>
          </cell>
          <cell r="Y2385">
            <v>0</v>
          </cell>
        </row>
        <row r="2386">
          <cell r="U2386">
            <v>0</v>
          </cell>
          <cell r="Y2386">
            <v>0</v>
          </cell>
        </row>
        <row r="2387">
          <cell r="U2387">
            <v>0</v>
          </cell>
          <cell r="Y2387">
            <v>0</v>
          </cell>
        </row>
        <row r="2388">
          <cell r="U2388">
            <v>0</v>
          </cell>
          <cell r="Y2388">
            <v>0</v>
          </cell>
        </row>
        <row r="2389">
          <cell r="U2389">
            <v>0</v>
          </cell>
          <cell r="Y2389">
            <v>0</v>
          </cell>
        </row>
        <row r="2390">
          <cell r="U2390">
            <v>0</v>
          </cell>
          <cell r="Y2390">
            <v>0</v>
          </cell>
        </row>
        <row r="2391">
          <cell r="U2391">
            <v>0</v>
          </cell>
          <cell r="Y2391">
            <v>0</v>
          </cell>
        </row>
        <row r="2392">
          <cell r="U2392">
            <v>0</v>
          </cell>
          <cell r="Y2392">
            <v>0</v>
          </cell>
        </row>
        <row r="2393">
          <cell r="U2393">
            <v>0</v>
          </cell>
          <cell r="Y2393">
            <v>0</v>
          </cell>
        </row>
        <row r="2394">
          <cell r="U2394">
            <v>0</v>
          </cell>
          <cell r="Y2394">
            <v>0</v>
          </cell>
        </row>
        <row r="2395">
          <cell r="U2395">
            <v>0</v>
          </cell>
          <cell r="Y2395">
            <v>0</v>
          </cell>
        </row>
        <row r="2396">
          <cell r="U2396">
            <v>0</v>
          </cell>
          <cell r="Y2396">
            <v>0</v>
          </cell>
        </row>
        <row r="2397">
          <cell r="U2397">
            <v>0</v>
          </cell>
          <cell r="Y2397">
            <v>0</v>
          </cell>
        </row>
        <row r="2398">
          <cell r="U2398">
            <v>0</v>
          </cell>
          <cell r="Y2398">
            <v>0</v>
          </cell>
        </row>
        <row r="2399">
          <cell r="U2399">
            <v>0</v>
          </cell>
          <cell r="Y2399">
            <v>0</v>
          </cell>
        </row>
        <row r="2400">
          <cell r="U2400">
            <v>0</v>
          </cell>
          <cell r="Y2400">
            <v>0</v>
          </cell>
        </row>
        <row r="2401">
          <cell r="U2401">
            <v>0</v>
          </cell>
          <cell r="Y2401">
            <v>0</v>
          </cell>
        </row>
        <row r="2402">
          <cell r="U2402">
            <v>0</v>
          </cell>
          <cell r="Y2402">
            <v>0</v>
          </cell>
        </row>
        <row r="2403">
          <cell r="U2403">
            <v>0</v>
          </cell>
          <cell r="Y2403">
            <v>0</v>
          </cell>
        </row>
        <row r="2404">
          <cell r="U2404">
            <v>0</v>
          </cell>
          <cell r="Y2404">
            <v>0</v>
          </cell>
        </row>
        <row r="2405">
          <cell r="U2405">
            <v>0</v>
          </cell>
          <cell r="Y2405">
            <v>0</v>
          </cell>
        </row>
        <row r="2406">
          <cell r="U2406">
            <v>0</v>
          </cell>
          <cell r="Y2406">
            <v>0</v>
          </cell>
        </row>
        <row r="2407">
          <cell r="U2407">
            <v>0</v>
          </cell>
          <cell r="Y2407">
            <v>0</v>
          </cell>
        </row>
        <row r="2408">
          <cell r="U2408">
            <v>0</v>
          </cell>
          <cell r="Y2408">
            <v>0</v>
          </cell>
        </row>
        <row r="2409">
          <cell r="U2409">
            <v>0</v>
          </cell>
          <cell r="Y2409">
            <v>0</v>
          </cell>
        </row>
        <row r="2410">
          <cell r="U2410">
            <v>0</v>
          </cell>
          <cell r="Y2410">
            <v>0</v>
          </cell>
        </row>
        <row r="2411">
          <cell r="U2411">
            <v>0</v>
          </cell>
          <cell r="Y2411">
            <v>0</v>
          </cell>
        </row>
        <row r="2412">
          <cell r="U2412">
            <v>0</v>
          </cell>
          <cell r="Y2412">
            <v>0</v>
          </cell>
        </row>
        <row r="2413">
          <cell r="U2413">
            <v>0</v>
          </cell>
          <cell r="Y2413">
            <v>0</v>
          </cell>
        </row>
        <row r="2414">
          <cell r="U2414">
            <v>0</v>
          </cell>
          <cell r="Y2414">
            <v>0</v>
          </cell>
        </row>
        <row r="2415">
          <cell r="U2415">
            <v>0</v>
          </cell>
          <cell r="Y2415">
            <v>0</v>
          </cell>
        </row>
        <row r="2416">
          <cell r="U2416">
            <v>0</v>
          </cell>
          <cell r="Y2416">
            <v>0</v>
          </cell>
        </row>
        <row r="2417">
          <cell r="U2417">
            <v>0</v>
          </cell>
          <cell r="Y2417">
            <v>0</v>
          </cell>
        </row>
        <row r="2418">
          <cell r="U2418">
            <v>0</v>
          </cell>
          <cell r="Y2418">
            <v>0</v>
          </cell>
        </row>
        <row r="2419">
          <cell r="U2419">
            <v>0</v>
          </cell>
          <cell r="Y2419">
            <v>0</v>
          </cell>
        </row>
        <row r="2420">
          <cell r="U2420">
            <v>0</v>
          </cell>
          <cell r="Y2420">
            <v>0</v>
          </cell>
        </row>
        <row r="2421">
          <cell r="U2421">
            <v>0</v>
          </cell>
          <cell r="Y2421">
            <v>0</v>
          </cell>
        </row>
        <row r="2422">
          <cell r="U2422">
            <v>0</v>
          </cell>
          <cell r="Y2422">
            <v>0</v>
          </cell>
        </row>
        <row r="2423">
          <cell r="U2423">
            <v>0</v>
          </cell>
          <cell r="Y2423">
            <v>0</v>
          </cell>
        </row>
        <row r="2424">
          <cell r="U2424">
            <v>0</v>
          </cell>
          <cell r="Y2424">
            <v>0</v>
          </cell>
        </row>
        <row r="2425">
          <cell r="U2425">
            <v>0</v>
          </cell>
          <cell r="Y2425">
            <v>0</v>
          </cell>
        </row>
        <row r="2426">
          <cell r="U2426">
            <v>0</v>
          </cell>
          <cell r="Y2426">
            <v>0</v>
          </cell>
        </row>
        <row r="2427">
          <cell r="U2427">
            <v>0</v>
          </cell>
          <cell r="Y2427">
            <v>0</v>
          </cell>
        </row>
        <row r="2428">
          <cell r="U2428">
            <v>0</v>
          </cell>
          <cell r="Y2428">
            <v>0</v>
          </cell>
        </row>
        <row r="2429">
          <cell r="U2429">
            <v>0</v>
          </cell>
          <cell r="Y2429">
            <v>0</v>
          </cell>
        </row>
        <row r="2430">
          <cell r="U2430">
            <v>0</v>
          </cell>
          <cell r="Y2430">
            <v>0</v>
          </cell>
        </row>
        <row r="2431">
          <cell r="U2431">
            <v>0</v>
          </cell>
          <cell r="Y2431">
            <v>0</v>
          </cell>
        </row>
        <row r="2432">
          <cell r="U2432">
            <v>0</v>
          </cell>
          <cell r="Y2432">
            <v>0</v>
          </cell>
        </row>
        <row r="2433">
          <cell r="U2433">
            <v>0</v>
          </cell>
          <cell r="Y2433">
            <v>0</v>
          </cell>
        </row>
        <row r="2434">
          <cell r="U2434">
            <v>0</v>
          </cell>
          <cell r="Y2434">
            <v>0</v>
          </cell>
        </row>
        <row r="2435">
          <cell r="U2435">
            <v>0</v>
          </cell>
          <cell r="Y2435">
            <v>0</v>
          </cell>
        </row>
        <row r="2436">
          <cell r="U2436">
            <v>0</v>
          </cell>
          <cell r="Y2436">
            <v>0</v>
          </cell>
        </row>
        <row r="2437">
          <cell r="U2437">
            <v>0</v>
          </cell>
          <cell r="Y2437">
            <v>0</v>
          </cell>
        </row>
        <row r="2438">
          <cell r="U2438">
            <v>0</v>
          </cell>
          <cell r="Y2438">
            <v>0</v>
          </cell>
        </row>
        <row r="2439">
          <cell r="U2439">
            <v>0</v>
          </cell>
          <cell r="Y2439">
            <v>0</v>
          </cell>
        </row>
        <row r="2440">
          <cell r="U2440">
            <v>0</v>
          </cell>
          <cell r="Y2440">
            <v>0</v>
          </cell>
        </row>
        <row r="2441">
          <cell r="U2441">
            <v>0</v>
          </cell>
          <cell r="Y2441">
            <v>0</v>
          </cell>
        </row>
        <row r="2442">
          <cell r="U2442">
            <v>0</v>
          </cell>
          <cell r="Y2442">
            <v>0</v>
          </cell>
        </row>
        <row r="2443">
          <cell r="U2443">
            <v>0</v>
          </cell>
          <cell r="Y2443">
            <v>0</v>
          </cell>
        </row>
        <row r="2444">
          <cell r="U2444">
            <v>0</v>
          </cell>
          <cell r="Y2444">
            <v>0</v>
          </cell>
        </row>
        <row r="2445">
          <cell r="U2445">
            <v>0</v>
          </cell>
          <cell r="Y2445">
            <v>0</v>
          </cell>
        </row>
        <row r="2446">
          <cell r="U2446">
            <v>0</v>
          </cell>
          <cell r="Y2446">
            <v>0</v>
          </cell>
        </row>
        <row r="2447">
          <cell r="U2447">
            <v>0</v>
          </cell>
          <cell r="Y2447">
            <v>0</v>
          </cell>
        </row>
        <row r="2448">
          <cell r="U2448">
            <v>0</v>
          </cell>
          <cell r="Y2448">
            <v>0</v>
          </cell>
        </row>
        <row r="2449">
          <cell r="U2449">
            <v>0</v>
          </cell>
          <cell r="Y2449">
            <v>0</v>
          </cell>
        </row>
        <row r="2450">
          <cell r="U2450">
            <v>0</v>
          </cell>
          <cell r="Y2450">
            <v>0</v>
          </cell>
        </row>
        <row r="2451">
          <cell r="U2451">
            <v>0</v>
          </cell>
          <cell r="Y2451">
            <v>0</v>
          </cell>
        </row>
        <row r="2452">
          <cell r="U2452">
            <v>0</v>
          </cell>
          <cell r="Y2452">
            <v>0</v>
          </cell>
        </row>
        <row r="2453">
          <cell r="U2453">
            <v>0</v>
          </cell>
          <cell r="Y2453">
            <v>0</v>
          </cell>
        </row>
        <row r="2454">
          <cell r="U2454">
            <v>0</v>
          </cell>
          <cell r="Y2454">
            <v>0</v>
          </cell>
        </row>
        <row r="2455">
          <cell r="U2455">
            <v>0</v>
          </cell>
          <cell r="Y2455">
            <v>0</v>
          </cell>
        </row>
        <row r="2456">
          <cell r="U2456">
            <v>0</v>
          </cell>
          <cell r="Y2456">
            <v>0</v>
          </cell>
        </row>
        <row r="2457">
          <cell r="U2457">
            <v>0</v>
          </cell>
          <cell r="Y2457">
            <v>0</v>
          </cell>
        </row>
        <row r="2458">
          <cell r="U2458">
            <v>0</v>
          </cell>
          <cell r="Y2458">
            <v>0</v>
          </cell>
        </row>
        <row r="2459">
          <cell r="U2459">
            <v>0</v>
          </cell>
          <cell r="Y2459">
            <v>0</v>
          </cell>
        </row>
        <row r="2460">
          <cell r="U2460">
            <v>0</v>
          </cell>
          <cell r="Y2460">
            <v>0</v>
          </cell>
        </row>
        <row r="2461">
          <cell r="U2461">
            <v>0</v>
          </cell>
          <cell r="Y2461">
            <v>0</v>
          </cell>
        </row>
        <row r="2462">
          <cell r="U2462">
            <v>0</v>
          </cell>
          <cell r="Y2462">
            <v>0</v>
          </cell>
        </row>
        <row r="2463">
          <cell r="U2463">
            <v>0</v>
          </cell>
          <cell r="Y2463">
            <v>0</v>
          </cell>
        </row>
        <row r="2464">
          <cell r="U2464">
            <v>0</v>
          </cell>
          <cell r="Y2464">
            <v>0</v>
          </cell>
        </row>
        <row r="2465">
          <cell r="U2465">
            <v>0</v>
          </cell>
          <cell r="Y2465">
            <v>0</v>
          </cell>
        </row>
        <row r="2466">
          <cell r="U2466">
            <v>0</v>
          </cell>
          <cell r="Y2466">
            <v>0</v>
          </cell>
        </row>
        <row r="2467">
          <cell r="U2467">
            <v>0</v>
          </cell>
          <cell r="Y2467">
            <v>0</v>
          </cell>
        </row>
        <row r="2468">
          <cell r="U2468">
            <v>0</v>
          </cell>
          <cell r="Y2468">
            <v>0</v>
          </cell>
        </row>
        <row r="2469">
          <cell r="U2469">
            <v>0</v>
          </cell>
          <cell r="Y2469">
            <v>0</v>
          </cell>
        </row>
        <row r="2470">
          <cell r="U2470">
            <v>0</v>
          </cell>
          <cell r="Y2470">
            <v>0</v>
          </cell>
        </row>
        <row r="2471">
          <cell r="U2471">
            <v>0</v>
          </cell>
          <cell r="Y2471">
            <v>0</v>
          </cell>
        </row>
        <row r="2472">
          <cell r="U2472">
            <v>0</v>
          </cell>
          <cell r="Y2472">
            <v>0</v>
          </cell>
        </row>
        <row r="2473">
          <cell r="U2473">
            <v>0</v>
          </cell>
          <cell r="Y2473">
            <v>0</v>
          </cell>
        </row>
        <row r="2474">
          <cell r="U2474">
            <v>0</v>
          </cell>
          <cell r="Y2474">
            <v>0</v>
          </cell>
        </row>
        <row r="2475">
          <cell r="U2475">
            <v>0</v>
          </cell>
          <cell r="Y2475">
            <v>0</v>
          </cell>
        </row>
        <row r="2476">
          <cell r="U2476">
            <v>0</v>
          </cell>
          <cell r="Y2476">
            <v>0</v>
          </cell>
        </row>
        <row r="2477">
          <cell r="U2477">
            <v>0</v>
          </cell>
          <cell r="Y2477">
            <v>0</v>
          </cell>
        </row>
        <row r="2478">
          <cell r="U2478">
            <v>0</v>
          </cell>
          <cell r="Y2478">
            <v>0</v>
          </cell>
        </row>
        <row r="2479">
          <cell r="U2479">
            <v>0</v>
          </cell>
          <cell r="Y2479">
            <v>0</v>
          </cell>
        </row>
        <row r="2480">
          <cell r="U2480">
            <v>0</v>
          </cell>
          <cell r="Y2480">
            <v>0</v>
          </cell>
        </row>
        <row r="2481">
          <cell r="U2481">
            <v>0</v>
          </cell>
          <cell r="Y2481">
            <v>0</v>
          </cell>
        </row>
        <row r="2482">
          <cell r="U2482">
            <v>0</v>
          </cell>
          <cell r="Y2482">
            <v>0</v>
          </cell>
        </row>
        <row r="2483">
          <cell r="U2483">
            <v>0</v>
          </cell>
          <cell r="Y2483">
            <v>0</v>
          </cell>
        </row>
        <row r="2484">
          <cell r="U2484">
            <v>0</v>
          </cell>
          <cell r="Y2484">
            <v>0</v>
          </cell>
        </row>
        <row r="2485">
          <cell r="U2485">
            <v>0</v>
          </cell>
          <cell r="Y2485">
            <v>0</v>
          </cell>
        </row>
        <row r="2486">
          <cell r="U2486">
            <v>0</v>
          </cell>
          <cell r="Y2486">
            <v>0</v>
          </cell>
        </row>
        <row r="2487">
          <cell r="U2487">
            <v>0</v>
          </cell>
          <cell r="Y2487">
            <v>0</v>
          </cell>
        </row>
        <row r="2488">
          <cell r="U2488">
            <v>0</v>
          </cell>
          <cell r="Y2488">
            <v>0</v>
          </cell>
        </row>
        <row r="2489">
          <cell r="U2489">
            <v>0</v>
          </cell>
          <cell r="Y2489">
            <v>0</v>
          </cell>
        </row>
        <row r="2490">
          <cell r="U2490">
            <v>0</v>
          </cell>
          <cell r="Y2490">
            <v>0</v>
          </cell>
        </row>
        <row r="2491">
          <cell r="U2491">
            <v>0</v>
          </cell>
          <cell r="Y2491">
            <v>0</v>
          </cell>
        </row>
        <row r="2492">
          <cell r="U2492">
            <v>0</v>
          </cell>
          <cell r="Y2492">
            <v>0</v>
          </cell>
        </row>
        <row r="2493">
          <cell r="U2493">
            <v>0</v>
          </cell>
          <cell r="Y2493">
            <v>0</v>
          </cell>
        </row>
        <row r="2494">
          <cell r="U2494">
            <v>0</v>
          </cell>
          <cell r="Y2494">
            <v>0</v>
          </cell>
        </row>
        <row r="2495">
          <cell r="U2495">
            <v>0</v>
          </cell>
          <cell r="Y2495">
            <v>0</v>
          </cell>
        </row>
        <row r="2496">
          <cell r="U2496">
            <v>0</v>
          </cell>
          <cell r="Y2496">
            <v>0</v>
          </cell>
        </row>
        <row r="2497">
          <cell r="U2497">
            <v>0</v>
          </cell>
          <cell r="Y2497">
            <v>0</v>
          </cell>
        </row>
        <row r="2498">
          <cell r="U2498">
            <v>0</v>
          </cell>
          <cell r="Y2498">
            <v>0</v>
          </cell>
        </row>
        <row r="2499">
          <cell r="U2499">
            <v>0</v>
          </cell>
          <cell r="Y2499">
            <v>0</v>
          </cell>
        </row>
        <row r="2500">
          <cell r="U2500">
            <v>0</v>
          </cell>
          <cell r="Y2500">
            <v>0</v>
          </cell>
        </row>
        <row r="2501">
          <cell r="U2501">
            <v>0</v>
          </cell>
          <cell r="Y2501">
            <v>0</v>
          </cell>
        </row>
        <row r="2502">
          <cell r="U2502">
            <v>0</v>
          </cell>
          <cell r="Y2502">
            <v>0</v>
          </cell>
        </row>
        <row r="2503">
          <cell r="U2503">
            <v>0</v>
          </cell>
          <cell r="Y2503">
            <v>0</v>
          </cell>
        </row>
        <row r="2504">
          <cell r="U2504">
            <v>0</v>
          </cell>
          <cell r="Y2504">
            <v>0</v>
          </cell>
        </row>
        <row r="2505">
          <cell r="U2505">
            <v>0</v>
          </cell>
          <cell r="Y2505">
            <v>0</v>
          </cell>
        </row>
        <row r="2506">
          <cell r="U2506">
            <v>0</v>
          </cell>
          <cell r="Y2506">
            <v>0</v>
          </cell>
        </row>
        <row r="2507">
          <cell r="U2507">
            <v>0</v>
          </cell>
          <cell r="Y2507">
            <v>0</v>
          </cell>
        </row>
        <row r="2508">
          <cell r="U2508">
            <v>0</v>
          </cell>
          <cell r="Y2508">
            <v>0</v>
          </cell>
        </row>
        <row r="2509">
          <cell r="U2509">
            <v>0</v>
          </cell>
          <cell r="Y2509">
            <v>0</v>
          </cell>
        </row>
        <row r="2510">
          <cell r="U2510">
            <v>0</v>
          </cell>
          <cell r="Y2510">
            <v>0</v>
          </cell>
        </row>
        <row r="2511">
          <cell r="U2511">
            <v>0</v>
          </cell>
          <cell r="Y2511">
            <v>0</v>
          </cell>
        </row>
        <row r="2512">
          <cell r="U2512">
            <v>0</v>
          </cell>
          <cell r="Y2512">
            <v>0</v>
          </cell>
        </row>
        <row r="2513">
          <cell r="U2513">
            <v>0</v>
          </cell>
          <cell r="Y2513">
            <v>0</v>
          </cell>
        </row>
        <row r="2514">
          <cell r="U2514">
            <v>0</v>
          </cell>
          <cell r="Y2514">
            <v>0</v>
          </cell>
        </row>
        <row r="2515">
          <cell r="U2515">
            <v>0</v>
          </cell>
          <cell r="Y2515">
            <v>0</v>
          </cell>
        </row>
        <row r="2516">
          <cell r="U2516">
            <v>0</v>
          </cell>
          <cell r="Y2516">
            <v>0</v>
          </cell>
        </row>
        <row r="2517">
          <cell r="U2517">
            <v>0</v>
          </cell>
          <cell r="Y2517">
            <v>0</v>
          </cell>
        </row>
        <row r="2518">
          <cell r="U2518">
            <v>0</v>
          </cell>
          <cell r="Y2518">
            <v>0</v>
          </cell>
        </row>
        <row r="2519">
          <cell r="U2519">
            <v>0</v>
          </cell>
          <cell r="Y2519">
            <v>0</v>
          </cell>
        </row>
        <row r="2520">
          <cell r="U2520">
            <v>0</v>
          </cell>
          <cell r="Y2520">
            <v>0</v>
          </cell>
        </row>
        <row r="2521">
          <cell r="U2521">
            <v>0</v>
          </cell>
          <cell r="Y2521">
            <v>0</v>
          </cell>
        </row>
        <row r="2522">
          <cell r="U2522">
            <v>0</v>
          </cell>
          <cell r="Y2522">
            <v>0</v>
          </cell>
        </row>
        <row r="2523">
          <cell r="U2523">
            <v>0</v>
          </cell>
          <cell r="Y2523">
            <v>0</v>
          </cell>
        </row>
        <row r="2524">
          <cell r="U2524">
            <v>0</v>
          </cell>
          <cell r="Y2524">
            <v>0</v>
          </cell>
        </row>
        <row r="2525">
          <cell r="U2525">
            <v>0</v>
          </cell>
          <cell r="Y2525">
            <v>0</v>
          </cell>
        </row>
        <row r="2526">
          <cell r="U2526">
            <v>0</v>
          </cell>
          <cell r="Y2526">
            <v>0</v>
          </cell>
        </row>
        <row r="2527">
          <cell r="U2527">
            <v>0</v>
          </cell>
          <cell r="Y2527">
            <v>0</v>
          </cell>
        </row>
        <row r="2528">
          <cell r="U2528">
            <v>0</v>
          </cell>
          <cell r="Y2528">
            <v>0</v>
          </cell>
        </row>
        <row r="2529">
          <cell r="U2529">
            <v>0</v>
          </cell>
          <cell r="Y2529">
            <v>0</v>
          </cell>
        </row>
        <row r="2530">
          <cell r="U2530">
            <v>0</v>
          </cell>
          <cell r="Y2530">
            <v>0</v>
          </cell>
        </row>
        <row r="2531">
          <cell r="U2531">
            <v>0</v>
          </cell>
          <cell r="Y2531">
            <v>0</v>
          </cell>
        </row>
        <row r="2532">
          <cell r="U2532">
            <v>0</v>
          </cell>
          <cell r="Y2532">
            <v>0</v>
          </cell>
        </row>
        <row r="2533">
          <cell r="U2533">
            <v>0</v>
          </cell>
          <cell r="Y2533">
            <v>0</v>
          </cell>
        </row>
        <row r="2534">
          <cell r="U2534">
            <v>0</v>
          </cell>
          <cell r="Y2534">
            <v>0</v>
          </cell>
        </row>
        <row r="2535">
          <cell r="U2535">
            <v>0</v>
          </cell>
          <cell r="Y2535">
            <v>0</v>
          </cell>
        </row>
        <row r="2536">
          <cell r="U2536">
            <v>0</v>
          </cell>
          <cell r="Y2536">
            <v>0</v>
          </cell>
        </row>
        <row r="2537">
          <cell r="U2537">
            <v>0</v>
          </cell>
          <cell r="Y2537">
            <v>0</v>
          </cell>
        </row>
        <row r="2538">
          <cell r="U2538">
            <v>0</v>
          </cell>
          <cell r="Y2538">
            <v>0</v>
          </cell>
        </row>
        <row r="2539">
          <cell r="U2539">
            <v>0</v>
          </cell>
          <cell r="Y2539">
            <v>0</v>
          </cell>
        </row>
        <row r="2540">
          <cell r="U2540">
            <v>0</v>
          </cell>
          <cell r="Y2540">
            <v>0</v>
          </cell>
        </row>
        <row r="2541">
          <cell r="U2541">
            <v>0</v>
          </cell>
          <cell r="Y2541">
            <v>0</v>
          </cell>
        </row>
        <row r="2542">
          <cell r="U2542">
            <v>0</v>
          </cell>
          <cell r="Y2542">
            <v>0</v>
          </cell>
        </row>
        <row r="2543">
          <cell r="U2543">
            <v>0</v>
          </cell>
          <cell r="Y2543">
            <v>0</v>
          </cell>
        </row>
        <row r="2544">
          <cell r="U2544">
            <v>0</v>
          </cell>
          <cell r="Y2544">
            <v>0</v>
          </cell>
        </row>
        <row r="2545">
          <cell r="U2545">
            <v>0</v>
          </cell>
          <cell r="Y2545">
            <v>0</v>
          </cell>
        </row>
        <row r="2546">
          <cell r="U2546">
            <v>0</v>
          </cell>
          <cell r="Y2546">
            <v>0</v>
          </cell>
        </row>
        <row r="2547">
          <cell r="U2547">
            <v>0</v>
          </cell>
          <cell r="Y2547">
            <v>0</v>
          </cell>
        </row>
        <row r="2548">
          <cell r="U2548">
            <v>0</v>
          </cell>
          <cell r="Y2548">
            <v>0</v>
          </cell>
        </row>
        <row r="2549">
          <cell r="U2549">
            <v>0</v>
          </cell>
          <cell r="Y2549">
            <v>0</v>
          </cell>
        </row>
        <row r="2550">
          <cell r="U2550">
            <v>0</v>
          </cell>
          <cell r="Y2550">
            <v>0</v>
          </cell>
        </row>
        <row r="2551">
          <cell r="U2551">
            <v>0</v>
          </cell>
          <cell r="Y2551">
            <v>0</v>
          </cell>
        </row>
        <row r="2552">
          <cell r="U2552">
            <v>0</v>
          </cell>
          <cell r="Y2552">
            <v>0</v>
          </cell>
        </row>
        <row r="2553">
          <cell r="U2553">
            <v>0</v>
          </cell>
          <cell r="Y2553">
            <v>0</v>
          </cell>
        </row>
        <row r="2554">
          <cell r="U2554">
            <v>0</v>
          </cell>
          <cell r="Y2554">
            <v>0</v>
          </cell>
        </row>
        <row r="2555">
          <cell r="U2555">
            <v>0</v>
          </cell>
          <cell r="Y2555">
            <v>0</v>
          </cell>
        </row>
        <row r="2556">
          <cell r="U2556">
            <v>0</v>
          </cell>
          <cell r="Y2556">
            <v>0</v>
          </cell>
        </row>
        <row r="2557">
          <cell r="U2557">
            <v>0</v>
          </cell>
          <cell r="Y2557">
            <v>0</v>
          </cell>
        </row>
        <row r="2558">
          <cell r="U2558">
            <v>0</v>
          </cell>
          <cell r="Y2558">
            <v>0</v>
          </cell>
        </row>
        <row r="2559">
          <cell r="U2559">
            <v>0</v>
          </cell>
          <cell r="Y2559">
            <v>0</v>
          </cell>
        </row>
        <row r="2560">
          <cell r="U2560">
            <v>0</v>
          </cell>
          <cell r="Y2560">
            <v>0</v>
          </cell>
        </row>
        <row r="2561">
          <cell r="U2561">
            <v>0</v>
          </cell>
          <cell r="Y2561">
            <v>0</v>
          </cell>
        </row>
        <row r="2562">
          <cell r="U2562">
            <v>0</v>
          </cell>
          <cell r="Y2562">
            <v>0</v>
          </cell>
        </row>
        <row r="2563">
          <cell r="U2563">
            <v>0</v>
          </cell>
          <cell r="Y2563">
            <v>0</v>
          </cell>
        </row>
        <row r="2564">
          <cell r="U2564">
            <v>0</v>
          </cell>
          <cell r="Y2564">
            <v>0</v>
          </cell>
        </row>
        <row r="2565">
          <cell r="U2565">
            <v>0</v>
          </cell>
          <cell r="Y2565">
            <v>0</v>
          </cell>
        </row>
        <row r="2566">
          <cell r="U2566">
            <v>0</v>
          </cell>
          <cell r="Y2566">
            <v>0</v>
          </cell>
        </row>
        <row r="2567">
          <cell r="U2567">
            <v>0</v>
          </cell>
          <cell r="Y2567">
            <v>0</v>
          </cell>
        </row>
        <row r="2568">
          <cell r="U2568">
            <v>0</v>
          </cell>
          <cell r="Y2568">
            <v>0</v>
          </cell>
        </row>
        <row r="2569">
          <cell r="U2569">
            <v>0</v>
          </cell>
          <cell r="Y2569">
            <v>0</v>
          </cell>
        </row>
        <row r="2570">
          <cell r="U2570">
            <v>0</v>
          </cell>
          <cell r="Y2570">
            <v>0</v>
          </cell>
        </row>
        <row r="2571">
          <cell r="U2571">
            <v>0</v>
          </cell>
          <cell r="Y2571">
            <v>0</v>
          </cell>
        </row>
        <row r="2572">
          <cell r="U2572">
            <v>0</v>
          </cell>
          <cell r="Y2572">
            <v>0</v>
          </cell>
        </row>
        <row r="2573">
          <cell r="U2573">
            <v>0</v>
          </cell>
          <cell r="Y2573">
            <v>0</v>
          </cell>
        </row>
        <row r="2574">
          <cell r="U2574">
            <v>0</v>
          </cell>
          <cell r="Y2574">
            <v>0</v>
          </cell>
        </row>
        <row r="2575">
          <cell r="U2575">
            <v>0</v>
          </cell>
          <cell r="Y2575">
            <v>0</v>
          </cell>
        </row>
        <row r="2576">
          <cell r="U2576">
            <v>0</v>
          </cell>
          <cell r="Y2576">
            <v>0</v>
          </cell>
        </row>
        <row r="2577">
          <cell r="U2577">
            <v>0</v>
          </cell>
          <cell r="Y2577">
            <v>0</v>
          </cell>
        </row>
        <row r="2578">
          <cell r="U2578">
            <v>0</v>
          </cell>
          <cell r="Y2578">
            <v>0</v>
          </cell>
        </row>
        <row r="2579">
          <cell r="U2579">
            <v>0</v>
          </cell>
          <cell r="Y2579">
            <v>0</v>
          </cell>
        </row>
        <row r="2580">
          <cell r="U2580">
            <v>0</v>
          </cell>
          <cell r="Y2580">
            <v>0</v>
          </cell>
        </row>
        <row r="2581">
          <cell r="U2581">
            <v>0</v>
          </cell>
          <cell r="Y2581">
            <v>0</v>
          </cell>
        </row>
        <row r="2582">
          <cell r="U2582">
            <v>0</v>
          </cell>
          <cell r="Y2582">
            <v>0</v>
          </cell>
        </row>
        <row r="2583">
          <cell r="U2583">
            <v>0</v>
          </cell>
          <cell r="Y2583">
            <v>0</v>
          </cell>
        </row>
        <row r="2584">
          <cell r="U2584">
            <v>0</v>
          </cell>
          <cell r="Y2584">
            <v>0</v>
          </cell>
        </row>
        <row r="2585">
          <cell r="U2585">
            <v>0</v>
          </cell>
          <cell r="Y2585">
            <v>0</v>
          </cell>
        </row>
        <row r="2586">
          <cell r="U2586">
            <v>0</v>
          </cell>
          <cell r="Y2586">
            <v>0</v>
          </cell>
        </row>
        <row r="2587">
          <cell r="U2587">
            <v>0</v>
          </cell>
          <cell r="Y2587">
            <v>0</v>
          </cell>
        </row>
        <row r="2588">
          <cell r="U2588">
            <v>0</v>
          </cell>
          <cell r="Y2588">
            <v>0</v>
          </cell>
        </row>
        <row r="2589">
          <cell r="U2589">
            <v>0</v>
          </cell>
          <cell r="Y2589">
            <v>0</v>
          </cell>
        </row>
        <row r="2590">
          <cell r="U2590">
            <v>0</v>
          </cell>
          <cell r="Y2590">
            <v>0</v>
          </cell>
        </row>
        <row r="2591">
          <cell r="U2591">
            <v>0</v>
          </cell>
          <cell r="Y2591">
            <v>0</v>
          </cell>
        </row>
        <row r="2592">
          <cell r="U2592">
            <v>0</v>
          </cell>
          <cell r="Y2592">
            <v>0</v>
          </cell>
        </row>
        <row r="2593">
          <cell r="U2593">
            <v>0</v>
          </cell>
          <cell r="Y2593">
            <v>0</v>
          </cell>
        </row>
        <row r="2594">
          <cell r="U2594">
            <v>0</v>
          </cell>
          <cell r="Y2594">
            <v>0</v>
          </cell>
        </row>
        <row r="2595">
          <cell r="U2595">
            <v>0</v>
          </cell>
          <cell r="Y2595">
            <v>0</v>
          </cell>
        </row>
        <row r="2596">
          <cell r="U2596">
            <v>0</v>
          </cell>
          <cell r="Y2596">
            <v>0</v>
          </cell>
        </row>
        <row r="2597">
          <cell r="U2597">
            <v>0</v>
          </cell>
          <cell r="Y2597">
            <v>0</v>
          </cell>
        </row>
        <row r="2598">
          <cell r="U2598">
            <v>0</v>
          </cell>
          <cell r="Y2598">
            <v>0</v>
          </cell>
        </row>
        <row r="2599">
          <cell r="U2599">
            <v>0</v>
          </cell>
          <cell r="Y2599">
            <v>0</v>
          </cell>
        </row>
        <row r="2600">
          <cell r="U2600">
            <v>0</v>
          </cell>
          <cell r="Y2600">
            <v>0</v>
          </cell>
        </row>
        <row r="2601">
          <cell r="U2601">
            <v>0</v>
          </cell>
          <cell r="Y2601">
            <v>0</v>
          </cell>
        </row>
        <row r="2602">
          <cell r="U2602">
            <v>0</v>
          </cell>
          <cell r="Y2602">
            <v>0</v>
          </cell>
        </row>
        <row r="2603">
          <cell r="U2603">
            <v>0</v>
          </cell>
          <cell r="Y2603">
            <v>0</v>
          </cell>
        </row>
        <row r="2604">
          <cell r="U2604">
            <v>0</v>
          </cell>
          <cell r="Y2604">
            <v>0</v>
          </cell>
        </row>
        <row r="2605">
          <cell r="U2605">
            <v>0</v>
          </cell>
          <cell r="Y2605">
            <v>0</v>
          </cell>
        </row>
        <row r="2606">
          <cell r="U2606">
            <v>0</v>
          </cell>
          <cell r="Y2606">
            <v>0</v>
          </cell>
        </row>
        <row r="2607">
          <cell r="U2607">
            <v>0</v>
          </cell>
          <cell r="Y2607">
            <v>0</v>
          </cell>
        </row>
        <row r="2608">
          <cell r="U2608">
            <v>0</v>
          </cell>
          <cell r="Y2608">
            <v>0</v>
          </cell>
        </row>
        <row r="2609">
          <cell r="U2609">
            <v>0</v>
          </cell>
          <cell r="Y2609">
            <v>0</v>
          </cell>
        </row>
        <row r="2610">
          <cell r="U2610">
            <v>0</v>
          </cell>
          <cell r="Y2610">
            <v>0</v>
          </cell>
        </row>
        <row r="2611">
          <cell r="U2611">
            <v>0</v>
          </cell>
          <cell r="Y2611">
            <v>0</v>
          </cell>
        </row>
        <row r="2612">
          <cell r="U2612">
            <v>0</v>
          </cell>
          <cell r="Y2612">
            <v>0</v>
          </cell>
        </row>
        <row r="2613">
          <cell r="U2613">
            <v>0</v>
          </cell>
          <cell r="Y2613">
            <v>0</v>
          </cell>
        </row>
        <row r="2614">
          <cell r="U2614">
            <v>0</v>
          </cell>
          <cell r="Y2614">
            <v>0</v>
          </cell>
        </row>
        <row r="2615">
          <cell r="U2615">
            <v>0</v>
          </cell>
          <cell r="Y2615">
            <v>0</v>
          </cell>
        </row>
        <row r="2616">
          <cell r="U2616">
            <v>0</v>
          </cell>
          <cell r="Y2616">
            <v>0</v>
          </cell>
        </row>
        <row r="2617">
          <cell r="U2617">
            <v>0</v>
          </cell>
          <cell r="Y2617">
            <v>0</v>
          </cell>
        </row>
        <row r="2618">
          <cell r="U2618">
            <v>0</v>
          </cell>
          <cell r="Y2618">
            <v>0</v>
          </cell>
        </row>
        <row r="2619">
          <cell r="U2619">
            <v>0</v>
          </cell>
          <cell r="Y2619">
            <v>0</v>
          </cell>
        </row>
        <row r="2620">
          <cell r="U2620">
            <v>0</v>
          </cell>
          <cell r="Y2620">
            <v>0</v>
          </cell>
        </row>
        <row r="2621">
          <cell r="U2621">
            <v>0</v>
          </cell>
          <cell r="Y2621">
            <v>0</v>
          </cell>
        </row>
        <row r="2622">
          <cell r="U2622">
            <v>0</v>
          </cell>
          <cell r="Y2622">
            <v>0</v>
          </cell>
        </row>
        <row r="2623">
          <cell r="U2623">
            <v>0</v>
          </cell>
          <cell r="Y2623">
            <v>0</v>
          </cell>
        </row>
        <row r="2624">
          <cell r="U2624">
            <v>0</v>
          </cell>
          <cell r="Y2624">
            <v>0</v>
          </cell>
        </row>
        <row r="2625">
          <cell r="U2625">
            <v>0</v>
          </cell>
          <cell r="Y2625">
            <v>0</v>
          </cell>
        </row>
        <row r="2626">
          <cell r="U2626">
            <v>0</v>
          </cell>
          <cell r="Y2626">
            <v>0</v>
          </cell>
        </row>
        <row r="2627">
          <cell r="U2627">
            <v>0</v>
          </cell>
          <cell r="Y2627">
            <v>0</v>
          </cell>
        </row>
        <row r="2628">
          <cell r="U2628">
            <v>0</v>
          </cell>
          <cell r="Y2628">
            <v>0</v>
          </cell>
        </row>
        <row r="2629">
          <cell r="U2629">
            <v>0</v>
          </cell>
          <cell r="Y2629">
            <v>0</v>
          </cell>
        </row>
        <row r="2630">
          <cell r="U2630">
            <v>0</v>
          </cell>
          <cell r="Y2630">
            <v>0</v>
          </cell>
        </row>
        <row r="2631">
          <cell r="U2631">
            <v>0</v>
          </cell>
          <cell r="Y2631">
            <v>0</v>
          </cell>
        </row>
        <row r="2632">
          <cell r="U2632">
            <v>0</v>
          </cell>
          <cell r="Y2632">
            <v>0</v>
          </cell>
        </row>
        <row r="2633">
          <cell r="U2633">
            <v>0</v>
          </cell>
          <cell r="Y2633">
            <v>0</v>
          </cell>
        </row>
        <row r="2634">
          <cell r="U2634">
            <v>0</v>
          </cell>
          <cell r="Y2634">
            <v>0</v>
          </cell>
        </row>
        <row r="2635">
          <cell r="U2635">
            <v>0</v>
          </cell>
          <cell r="Y2635">
            <v>0</v>
          </cell>
        </row>
        <row r="2636">
          <cell r="U2636">
            <v>0</v>
          </cell>
          <cell r="Y2636">
            <v>0</v>
          </cell>
        </row>
        <row r="2637">
          <cell r="U2637">
            <v>0</v>
          </cell>
          <cell r="Y2637">
            <v>0</v>
          </cell>
        </row>
        <row r="2638">
          <cell r="U2638">
            <v>0</v>
          </cell>
          <cell r="Y2638">
            <v>0</v>
          </cell>
        </row>
        <row r="2639">
          <cell r="U2639">
            <v>0</v>
          </cell>
          <cell r="Y2639">
            <v>0</v>
          </cell>
        </row>
        <row r="2640">
          <cell r="U2640">
            <v>0</v>
          </cell>
          <cell r="Y2640">
            <v>0</v>
          </cell>
        </row>
        <row r="2641">
          <cell r="U2641">
            <v>0</v>
          </cell>
          <cell r="Y2641">
            <v>0</v>
          </cell>
        </row>
        <row r="2642">
          <cell r="U2642">
            <v>0</v>
          </cell>
          <cell r="Y2642">
            <v>0</v>
          </cell>
        </row>
        <row r="2643">
          <cell r="U2643">
            <v>0</v>
          </cell>
          <cell r="Y2643">
            <v>0</v>
          </cell>
        </row>
        <row r="2644">
          <cell r="U2644">
            <v>0</v>
          </cell>
          <cell r="Y2644">
            <v>0</v>
          </cell>
        </row>
        <row r="2645">
          <cell r="U2645">
            <v>0</v>
          </cell>
          <cell r="Y2645">
            <v>0</v>
          </cell>
        </row>
        <row r="2646">
          <cell r="U2646">
            <v>0</v>
          </cell>
          <cell r="Y2646">
            <v>0</v>
          </cell>
        </row>
        <row r="2647">
          <cell r="U2647">
            <v>0</v>
          </cell>
          <cell r="Y2647">
            <v>0</v>
          </cell>
        </row>
        <row r="2648">
          <cell r="U2648">
            <v>0</v>
          </cell>
          <cell r="Y2648">
            <v>0</v>
          </cell>
        </row>
        <row r="2649">
          <cell r="U2649">
            <v>0</v>
          </cell>
          <cell r="Y2649">
            <v>0</v>
          </cell>
        </row>
        <row r="2650">
          <cell r="U2650">
            <v>0</v>
          </cell>
          <cell r="Y2650">
            <v>0</v>
          </cell>
        </row>
        <row r="2651">
          <cell r="U2651">
            <v>0</v>
          </cell>
          <cell r="Y2651">
            <v>0</v>
          </cell>
        </row>
        <row r="2652">
          <cell r="U2652">
            <v>0</v>
          </cell>
          <cell r="Y2652">
            <v>0</v>
          </cell>
        </row>
        <row r="2653">
          <cell r="U2653">
            <v>0</v>
          </cell>
          <cell r="Y2653">
            <v>0</v>
          </cell>
        </row>
        <row r="2654">
          <cell r="U2654">
            <v>0</v>
          </cell>
          <cell r="Y2654">
            <v>0</v>
          </cell>
        </row>
        <row r="2655">
          <cell r="U2655">
            <v>0</v>
          </cell>
          <cell r="Y2655">
            <v>0</v>
          </cell>
        </row>
        <row r="2656">
          <cell r="U2656">
            <v>0</v>
          </cell>
          <cell r="Y2656">
            <v>0</v>
          </cell>
        </row>
        <row r="2657">
          <cell r="U2657">
            <v>0</v>
          </cell>
          <cell r="Y2657">
            <v>0</v>
          </cell>
        </row>
        <row r="2658">
          <cell r="U2658">
            <v>0</v>
          </cell>
          <cell r="Y2658">
            <v>0</v>
          </cell>
        </row>
        <row r="2659">
          <cell r="U2659">
            <v>0</v>
          </cell>
          <cell r="Y2659">
            <v>0</v>
          </cell>
        </row>
        <row r="2660">
          <cell r="U2660">
            <v>0</v>
          </cell>
          <cell r="Y2660">
            <v>0</v>
          </cell>
        </row>
        <row r="2661">
          <cell r="U2661">
            <v>0</v>
          </cell>
          <cell r="Y2661">
            <v>0</v>
          </cell>
        </row>
        <row r="2662">
          <cell r="U2662">
            <v>0</v>
          </cell>
          <cell r="Y2662">
            <v>0</v>
          </cell>
        </row>
        <row r="2663">
          <cell r="U2663">
            <v>0</v>
          </cell>
          <cell r="Y2663">
            <v>0</v>
          </cell>
        </row>
        <row r="2664">
          <cell r="U2664">
            <v>0</v>
          </cell>
          <cell r="Y2664">
            <v>0</v>
          </cell>
        </row>
        <row r="2665">
          <cell r="U2665">
            <v>0</v>
          </cell>
          <cell r="Y2665">
            <v>0</v>
          </cell>
        </row>
        <row r="2666">
          <cell r="U2666">
            <v>0</v>
          </cell>
          <cell r="Y2666">
            <v>0</v>
          </cell>
        </row>
        <row r="2667">
          <cell r="U2667">
            <v>0</v>
          </cell>
          <cell r="Y2667">
            <v>0</v>
          </cell>
        </row>
        <row r="2668">
          <cell r="U2668">
            <v>0</v>
          </cell>
          <cell r="Y2668">
            <v>0</v>
          </cell>
        </row>
        <row r="2669">
          <cell r="U2669">
            <v>0</v>
          </cell>
          <cell r="Y2669">
            <v>0</v>
          </cell>
        </row>
        <row r="2670">
          <cell r="U2670">
            <v>0</v>
          </cell>
          <cell r="Y2670">
            <v>0</v>
          </cell>
        </row>
        <row r="2671">
          <cell r="U2671">
            <v>0</v>
          </cell>
          <cell r="Y2671">
            <v>0</v>
          </cell>
        </row>
        <row r="2672">
          <cell r="U2672">
            <v>0</v>
          </cell>
          <cell r="Y2672">
            <v>0</v>
          </cell>
        </row>
        <row r="2673">
          <cell r="U2673">
            <v>0</v>
          </cell>
          <cell r="Y2673">
            <v>0</v>
          </cell>
        </row>
        <row r="2674">
          <cell r="U2674">
            <v>0</v>
          </cell>
          <cell r="Y2674">
            <v>0</v>
          </cell>
        </row>
        <row r="2675">
          <cell r="U2675">
            <v>0</v>
          </cell>
          <cell r="Y2675">
            <v>0</v>
          </cell>
        </row>
        <row r="2676">
          <cell r="U2676">
            <v>0</v>
          </cell>
          <cell r="Y2676">
            <v>0</v>
          </cell>
        </row>
        <row r="2677">
          <cell r="U2677">
            <v>0</v>
          </cell>
          <cell r="Y2677">
            <v>0</v>
          </cell>
        </row>
        <row r="2678">
          <cell r="U2678">
            <v>0</v>
          </cell>
          <cell r="Y2678">
            <v>0</v>
          </cell>
        </row>
        <row r="2679">
          <cell r="U2679">
            <v>0</v>
          </cell>
          <cell r="Y2679">
            <v>0</v>
          </cell>
        </row>
        <row r="2680">
          <cell r="U2680">
            <v>0</v>
          </cell>
          <cell r="Y2680">
            <v>0</v>
          </cell>
        </row>
        <row r="2681">
          <cell r="U2681">
            <v>0</v>
          </cell>
          <cell r="Y2681">
            <v>0</v>
          </cell>
        </row>
        <row r="2682">
          <cell r="U2682">
            <v>0</v>
          </cell>
          <cell r="Y2682">
            <v>0</v>
          </cell>
        </row>
        <row r="2683">
          <cell r="U2683">
            <v>0</v>
          </cell>
          <cell r="Y2683">
            <v>0</v>
          </cell>
        </row>
        <row r="2684">
          <cell r="U2684">
            <v>0</v>
          </cell>
          <cell r="Y2684">
            <v>0</v>
          </cell>
        </row>
        <row r="2685">
          <cell r="U2685">
            <v>0</v>
          </cell>
          <cell r="Y2685">
            <v>0</v>
          </cell>
        </row>
        <row r="2686">
          <cell r="U2686">
            <v>0</v>
          </cell>
          <cell r="Y2686">
            <v>0</v>
          </cell>
        </row>
        <row r="2687">
          <cell r="U2687">
            <v>0</v>
          </cell>
          <cell r="Y2687">
            <v>0</v>
          </cell>
        </row>
        <row r="2688">
          <cell r="U2688">
            <v>0</v>
          </cell>
          <cell r="Y2688">
            <v>0</v>
          </cell>
        </row>
        <row r="2689">
          <cell r="U2689">
            <v>0</v>
          </cell>
          <cell r="Y2689">
            <v>0</v>
          </cell>
        </row>
        <row r="2690">
          <cell r="U2690">
            <v>0</v>
          </cell>
          <cell r="Y2690">
            <v>0</v>
          </cell>
        </row>
        <row r="2691">
          <cell r="U2691">
            <v>0</v>
          </cell>
          <cell r="Y2691">
            <v>0</v>
          </cell>
        </row>
        <row r="2692">
          <cell r="U2692">
            <v>0</v>
          </cell>
          <cell r="Y2692">
            <v>0</v>
          </cell>
        </row>
        <row r="2693">
          <cell r="U2693">
            <v>0</v>
          </cell>
          <cell r="Y2693">
            <v>0</v>
          </cell>
        </row>
        <row r="2694">
          <cell r="U2694">
            <v>0</v>
          </cell>
          <cell r="Y2694">
            <v>0</v>
          </cell>
        </row>
        <row r="2695">
          <cell r="U2695">
            <v>0</v>
          </cell>
          <cell r="Y2695">
            <v>0</v>
          </cell>
        </row>
        <row r="2696">
          <cell r="U2696">
            <v>0</v>
          </cell>
          <cell r="Y2696">
            <v>0</v>
          </cell>
        </row>
        <row r="2697">
          <cell r="U2697">
            <v>0</v>
          </cell>
          <cell r="Y2697">
            <v>0</v>
          </cell>
        </row>
        <row r="2698">
          <cell r="U2698">
            <v>0</v>
          </cell>
          <cell r="Y2698">
            <v>0</v>
          </cell>
        </row>
        <row r="2699">
          <cell r="U2699">
            <v>0</v>
          </cell>
          <cell r="Y2699">
            <v>0</v>
          </cell>
        </row>
        <row r="2700">
          <cell r="U2700">
            <v>0</v>
          </cell>
          <cell r="Y2700">
            <v>0</v>
          </cell>
        </row>
        <row r="2701">
          <cell r="U2701">
            <v>0</v>
          </cell>
          <cell r="Y2701">
            <v>0</v>
          </cell>
        </row>
        <row r="2702">
          <cell r="U2702">
            <v>0</v>
          </cell>
          <cell r="Y2702">
            <v>0</v>
          </cell>
        </row>
        <row r="2703">
          <cell r="U2703">
            <v>0</v>
          </cell>
          <cell r="Y2703">
            <v>0</v>
          </cell>
        </row>
        <row r="2704">
          <cell r="U2704">
            <v>0</v>
          </cell>
          <cell r="Y2704">
            <v>0</v>
          </cell>
        </row>
        <row r="2705">
          <cell r="U2705">
            <v>0</v>
          </cell>
          <cell r="Y2705">
            <v>0</v>
          </cell>
        </row>
        <row r="2706">
          <cell r="U2706">
            <v>0</v>
          </cell>
          <cell r="Y2706">
            <v>0</v>
          </cell>
        </row>
        <row r="2707">
          <cell r="U2707">
            <v>0</v>
          </cell>
          <cell r="Y2707">
            <v>0</v>
          </cell>
        </row>
        <row r="2708">
          <cell r="U2708">
            <v>0</v>
          </cell>
          <cell r="Y2708">
            <v>0</v>
          </cell>
        </row>
        <row r="2709">
          <cell r="U2709">
            <v>0</v>
          </cell>
          <cell r="Y2709">
            <v>0</v>
          </cell>
        </row>
        <row r="2710">
          <cell r="U2710">
            <v>0</v>
          </cell>
          <cell r="Y2710">
            <v>0</v>
          </cell>
        </row>
        <row r="2711">
          <cell r="U2711">
            <v>0</v>
          </cell>
          <cell r="Y2711">
            <v>0</v>
          </cell>
        </row>
        <row r="2712">
          <cell r="U2712">
            <v>0</v>
          </cell>
          <cell r="Y2712">
            <v>0</v>
          </cell>
        </row>
        <row r="2713">
          <cell r="U2713">
            <v>0</v>
          </cell>
          <cell r="Y2713">
            <v>0</v>
          </cell>
        </row>
        <row r="2714">
          <cell r="U2714">
            <v>0</v>
          </cell>
          <cell r="Y2714">
            <v>0</v>
          </cell>
        </row>
        <row r="2715">
          <cell r="U2715">
            <v>0</v>
          </cell>
          <cell r="Y2715">
            <v>0</v>
          </cell>
        </row>
        <row r="2716">
          <cell r="U2716">
            <v>0</v>
          </cell>
          <cell r="Y2716">
            <v>0</v>
          </cell>
        </row>
        <row r="2717">
          <cell r="U2717">
            <v>0</v>
          </cell>
          <cell r="Y2717">
            <v>0</v>
          </cell>
        </row>
        <row r="2718">
          <cell r="U2718">
            <v>0</v>
          </cell>
          <cell r="Y2718">
            <v>0</v>
          </cell>
        </row>
        <row r="2719">
          <cell r="U2719">
            <v>0</v>
          </cell>
          <cell r="Y2719">
            <v>0</v>
          </cell>
        </row>
        <row r="2720">
          <cell r="U2720">
            <v>0</v>
          </cell>
          <cell r="Y2720">
            <v>0</v>
          </cell>
        </row>
        <row r="2721">
          <cell r="U2721">
            <v>0</v>
          </cell>
          <cell r="Y2721">
            <v>0</v>
          </cell>
        </row>
        <row r="2722">
          <cell r="U2722">
            <v>0</v>
          </cell>
          <cell r="Y2722">
            <v>0</v>
          </cell>
        </row>
        <row r="2723">
          <cell r="U2723">
            <v>0</v>
          </cell>
          <cell r="Y2723">
            <v>0</v>
          </cell>
        </row>
        <row r="2724">
          <cell r="U2724">
            <v>0</v>
          </cell>
          <cell r="Y2724">
            <v>0</v>
          </cell>
        </row>
        <row r="2725">
          <cell r="U2725">
            <v>0</v>
          </cell>
          <cell r="Y2725">
            <v>0</v>
          </cell>
        </row>
        <row r="2726">
          <cell r="U2726">
            <v>0</v>
          </cell>
          <cell r="Y2726">
            <v>0</v>
          </cell>
        </row>
        <row r="2727">
          <cell r="U2727">
            <v>0</v>
          </cell>
          <cell r="Y2727">
            <v>0</v>
          </cell>
        </row>
        <row r="2728">
          <cell r="U2728">
            <v>0</v>
          </cell>
          <cell r="Y2728">
            <v>0</v>
          </cell>
        </row>
        <row r="2729">
          <cell r="U2729">
            <v>0</v>
          </cell>
          <cell r="Y2729">
            <v>0</v>
          </cell>
        </row>
        <row r="2730">
          <cell r="U2730">
            <v>0</v>
          </cell>
          <cell r="Y2730">
            <v>0</v>
          </cell>
        </row>
        <row r="2731">
          <cell r="U2731">
            <v>0</v>
          </cell>
          <cell r="Y2731">
            <v>0</v>
          </cell>
        </row>
        <row r="2732">
          <cell r="U2732">
            <v>0</v>
          </cell>
          <cell r="Y2732">
            <v>0</v>
          </cell>
        </row>
        <row r="2733">
          <cell r="U2733">
            <v>0</v>
          </cell>
          <cell r="Y2733">
            <v>0</v>
          </cell>
        </row>
        <row r="2734">
          <cell r="U2734">
            <v>0</v>
          </cell>
          <cell r="Y2734">
            <v>0</v>
          </cell>
        </row>
        <row r="2735">
          <cell r="U2735">
            <v>0</v>
          </cell>
          <cell r="Y2735">
            <v>0</v>
          </cell>
        </row>
        <row r="2736">
          <cell r="U2736">
            <v>0</v>
          </cell>
          <cell r="Y2736">
            <v>0</v>
          </cell>
        </row>
        <row r="2737">
          <cell r="U2737">
            <v>0</v>
          </cell>
          <cell r="Y2737">
            <v>0</v>
          </cell>
        </row>
        <row r="2738">
          <cell r="U2738">
            <v>0</v>
          </cell>
          <cell r="Y2738">
            <v>0</v>
          </cell>
        </row>
        <row r="2739">
          <cell r="U2739">
            <v>0</v>
          </cell>
          <cell r="Y2739">
            <v>0</v>
          </cell>
        </row>
        <row r="2740">
          <cell r="U2740">
            <v>0</v>
          </cell>
          <cell r="Y2740">
            <v>0</v>
          </cell>
        </row>
        <row r="2741">
          <cell r="U2741">
            <v>0</v>
          </cell>
          <cell r="Y2741">
            <v>0</v>
          </cell>
        </row>
        <row r="2742">
          <cell r="U2742">
            <v>0</v>
          </cell>
          <cell r="Y2742">
            <v>0</v>
          </cell>
        </row>
        <row r="2743">
          <cell r="U2743">
            <v>0</v>
          </cell>
          <cell r="Y2743">
            <v>0</v>
          </cell>
        </row>
        <row r="2744">
          <cell r="U2744">
            <v>0</v>
          </cell>
          <cell r="Y2744">
            <v>0</v>
          </cell>
        </row>
        <row r="2745">
          <cell r="U2745">
            <v>0</v>
          </cell>
          <cell r="Y2745">
            <v>0</v>
          </cell>
        </row>
        <row r="2746">
          <cell r="U2746">
            <v>0</v>
          </cell>
          <cell r="Y2746">
            <v>0</v>
          </cell>
        </row>
        <row r="2747">
          <cell r="U2747">
            <v>0</v>
          </cell>
          <cell r="Y2747">
            <v>0</v>
          </cell>
        </row>
        <row r="2748">
          <cell r="U2748">
            <v>0</v>
          </cell>
          <cell r="Y2748">
            <v>0</v>
          </cell>
        </row>
        <row r="2749">
          <cell r="U2749">
            <v>0</v>
          </cell>
          <cell r="Y2749">
            <v>0</v>
          </cell>
        </row>
        <row r="2750">
          <cell r="U2750">
            <v>0</v>
          </cell>
          <cell r="Y2750">
            <v>0</v>
          </cell>
        </row>
        <row r="2751">
          <cell r="U2751">
            <v>0</v>
          </cell>
          <cell r="Y2751">
            <v>0</v>
          </cell>
        </row>
        <row r="2752">
          <cell r="U2752">
            <v>0</v>
          </cell>
          <cell r="Y2752">
            <v>0</v>
          </cell>
        </row>
        <row r="2753">
          <cell r="U2753">
            <v>0</v>
          </cell>
          <cell r="Y2753">
            <v>0</v>
          </cell>
        </row>
        <row r="2754">
          <cell r="U2754">
            <v>0</v>
          </cell>
          <cell r="Y2754">
            <v>0</v>
          </cell>
        </row>
        <row r="2755">
          <cell r="U2755">
            <v>0</v>
          </cell>
          <cell r="Y2755">
            <v>0</v>
          </cell>
        </row>
        <row r="2756">
          <cell r="U2756">
            <v>0</v>
          </cell>
          <cell r="Y2756">
            <v>0</v>
          </cell>
        </row>
        <row r="2757">
          <cell r="U2757">
            <v>0</v>
          </cell>
          <cell r="Y2757">
            <v>0</v>
          </cell>
        </row>
        <row r="2758">
          <cell r="U2758">
            <v>0</v>
          </cell>
          <cell r="Y2758">
            <v>0</v>
          </cell>
        </row>
        <row r="2759">
          <cell r="U2759">
            <v>0</v>
          </cell>
          <cell r="Y2759">
            <v>0</v>
          </cell>
        </row>
        <row r="2760">
          <cell r="U2760">
            <v>0</v>
          </cell>
          <cell r="Y2760">
            <v>0</v>
          </cell>
        </row>
        <row r="2761">
          <cell r="U2761">
            <v>0</v>
          </cell>
          <cell r="Y2761">
            <v>0</v>
          </cell>
        </row>
        <row r="2762">
          <cell r="U2762">
            <v>0</v>
          </cell>
          <cell r="Y2762">
            <v>0</v>
          </cell>
        </row>
        <row r="2763">
          <cell r="U2763">
            <v>0</v>
          </cell>
          <cell r="Y2763">
            <v>0</v>
          </cell>
        </row>
        <row r="2764">
          <cell r="U2764">
            <v>0</v>
          </cell>
          <cell r="Y2764">
            <v>0</v>
          </cell>
        </row>
        <row r="2765">
          <cell r="U2765">
            <v>0</v>
          </cell>
          <cell r="Y2765">
            <v>0</v>
          </cell>
        </row>
        <row r="2766">
          <cell r="U2766">
            <v>0</v>
          </cell>
          <cell r="Y2766">
            <v>0</v>
          </cell>
        </row>
        <row r="2767">
          <cell r="U2767">
            <v>0</v>
          </cell>
          <cell r="Y2767">
            <v>0</v>
          </cell>
        </row>
        <row r="2768">
          <cell r="U2768">
            <v>0</v>
          </cell>
          <cell r="Y2768">
            <v>0</v>
          </cell>
        </row>
        <row r="2769">
          <cell r="U2769">
            <v>0</v>
          </cell>
          <cell r="Y2769">
            <v>0</v>
          </cell>
        </row>
        <row r="2770">
          <cell r="U2770">
            <v>0</v>
          </cell>
          <cell r="Y2770">
            <v>0</v>
          </cell>
        </row>
        <row r="2771">
          <cell r="U2771">
            <v>0</v>
          </cell>
          <cell r="Y2771">
            <v>0</v>
          </cell>
        </row>
        <row r="2772">
          <cell r="U2772">
            <v>0</v>
          </cell>
          <cell r="Y2772">
            <v>0</v>
          </cell>
        </row>
        <row r="2773">
          <cell r="U2773">
            <v>0</v>
          </cell>
          <cell r="Y2773">
            <v>0</v>
          </cell>
        </row>
        <row r="2774">
          <cell r="U2774">
            <v>0</v>
          </cell>
          <cell r="Y2774">
            <v>0</v>
          </cell>
        </row>
        <row r="2775">
          <cell r="U2775">
            <v>0</v>
          </cell>
          <cell r="Y2775">
            <v>0</v>
          </cell>
        </row>
        <row r="2776">
          <cell r="U2776">
            <v>0</v>
          </cell>
          <cell r="Y2776">
            <v>0</v>
          </cell>
        </row>
        <row r="2777">
          <cell r="U2777">
            <v>0</v>
          </cell>
          <cell r="Y2777">
            <v>0</v>
          </cell>
        </row>
        <row r="2778">
          <cell r="U2778">
            <v>0</v>
          </cell>
          <cell r="Y2778">
            <v>0</v>
          </cell>
        </row>
        <row r="2779">
          <cell r="U2779">
            <v>0</v>
          </cell>
          <cell r="Y2779">
            <v>0</v>
          </cell>
        </row>
        <row r="2780">
          <cell r="U2780">
            <v>0</v>
          </cell>
          <cell r="Y2780">
            <v>0</v>
          </cell>
        </row>
        <row r="2781">
          <cell r="U2781">
            <v>0</v>
          </cell>
          <cell r="Y2781">
            <v>0</v>
          </cell>
        </row>
        <row r="2782">
          <cell r="U2782">
            <v>0</v>
          </cell>
          <cell r="Y2782">
            <v>0</v>
          </cell>
        </row>
        <row r="2783">
          <cell r="U2783">
            <v>0</v>
          </cell>
          <cell r="Y2783">
            <v>0</v>
          </cell>
        </row>
        <row r="2784">
          <cell r="U2784">
            <v>0</v>
          </cell>
          <cell r="Y2784">
            <v>0</v>
          </cell>
        </row>
        <row r="2785">
          <cell r="U2785">
            <v>0</v>
          </cell>
          <cell r="Y2785">
            <v>0</v>
          </cell>
        </row>
        <row r="2786">
          <cell r="U2786">
            <v>0</v>
          </cell>
          <cell r="Y2786">
            <v>0</v>
          </cell>
        </row>
        <row r="2787">
          <cell r="U2787">
            <v>0</v>
          </cell>
          <cell r="Y2787">
            <v>0</v>
          </cell>
        </row>
        <row r="2788">
          <cell r="U2788">
            <v>0</v>
          </cell>
          <cell r="Y2788">
            <v>0</v>
          </cell>
        </row>
        <row r="2789">
          <cell r="U2789">
            <v>0</v>
          </cell>
          <cell r="Y2789">
            <v>0</v>
          </cell>
        </row>
        <row r="2790">
          <cell r="U2790">
            <v>0</v>
          </cell>
          <cell r="Y2790">
            <v>0</v>
          </cell>
        </row>
        <row r="2791">
          <cell r="U2791">
            <v>0</v>
          </cell>
          <cell r="Y2791">
            <v>0</v>
          </cell>
        </row>
        <row r="2792">
          <cell r="U2792">
            <v>0</v>
          </cell>
          <cell r="Y2792">
            <v>0</v>
          </cell>
        </row>
        <row r="2793">
          <cell r="U2793">
            <v>0</v>
          </cell>
          <cell r="Y2793">
            <v>0</v>
          </cell>
        </row>
        <row r="2794">
          <cell r="U2794">
            <v>0</v>
          </cell>
          <cell r="Y2794">
            <v>0</v>
          </cell>
        </row>
        <row r="2795">
          <cell r="U2795">
            <v>0</v>
          </cell>
          <cell r="Y2795">
            <v>0</v>
          </cell>
        </row>
        <row r="2796">
          <cell r="U2796">
            <v>0</v>
          </cell>
          <cell r="Y2796">
            <v>0</v>
          </cell>
        </row>
        <row r="2797">
          <cell r="U2797">
            <v>0</v>
          </cell>
          <cell r="Y2797">
            <v>0</v>
          </cell>
        </row>
        <row r="2798">
          <cell r="U2798">
            <v>0</v>
          </cell>
          <cell r="Y2798">
            <v>0</v>
          </cell>
        </row>
        <row r="2799">
          <cell r="U2799">
            <v>0</v>
          </cell>
          <cell r="Y2799">
            <v>0</v>
          </cell>
        </row>
        <row r="2800">
          <cell r="U2800">
            <v>0</v>
          </cell>
          <cell r="Y2800">
            <v>0</v>
          </cell>
        </row>
        <row r="2801">
          <cell r="U2801">
            <v>0</v>
          </cell>
          <cell r="Y2801">
            <v>0</v>
          </cell>
        </row>
        <row r="2802">
          <cell r="U2802">
            <v>0</v>
          </cell>
          <cell r="Y2802">
            <v>0</v>
          </cell>
        </row>
        <row r="2803">
          <cell r="U2803">
            <v>0</v>
          </cell>
          <cell r="Y2803">
            <v>0</v>
          </cell>
        </row>
        <row r="2804">
          <cell r="U2804">
            <v>0</v>
          </cell>
          <cell r="Y2804">
            <v>0</v>
          </cell>
        </row>
        <row r="2805">
          <cell r="U2805">
            <v>0</v>
          </cell>
          <cell r="Y2805">
            <v>0</v>
          </cell>
        </row>
        <row r="2806">
          <cell r="U2806">
            <v>0</v>
          </cell>
          <cell r="Y2806">
            <v>0</v>
          </cell>
        </row>
        <row r="2807">
          <cell r="U2807">
            <v>0</v>
          </cell>
          <cell r="Y2807">
            <v>0</v>
          </cell>
        </row>
        <row r="2808">
          <cell r="U2808">
            <v>0</v>
          </cell>
          <cell r="Y2808">
            <v>0</v>
          </cell>
        </row>
        <row r="2809">
          <cell r="U2809">
            <v>0</v>
          </cell>
          <cell r="Y2809">
            <v>0</v>
          </cell>
        </row>
        <row r="2810">
          <cell r="U2810">
            <v>0</v>
          </cell>
          <cell r="Y2810">
            <v>0</v>
          </cell>
        </row>
        <row r="2811">
          <cell r="U2811">
            <v>0</v>
          </cell>
          <cell r="Y2811">
            <v>0</v>
          </cell>
        </row>
        <row r="2812">
          <cell r="U2812">
            <v>0</v>
          </cell>
          <cell r="Y2812">
            <v>0</v>
          </cell>
        </row>
        <row r="2813">
          <cell r="U2813">
            <v>0</v>
          </cell>
          <cell r="Y2813">
            <v>0</v>
          </cell>
        </row>
        <row r="2814">
          <cell r="U2814">
            <v>0</v>
          </cell>
          <cell r="Y2814">
            <v>0</v>
          </cell>
        </row>
        <row r="2815">
          <cell r="U2815">
            <v>0</v>
          </cell>
          <cell r="Y2815">
            <v>0</v>
          </cell>
        </row>
        <row r="2816">
          <cell r="U2816">
            <v>0</v>
          </cell>
          <cell r="Y2816">
            <v>0</v>
          </cell>
        </row>
        <row r="2817">
          <cell r="U2817">
            <v>0</v>
          </cell>
          <cell r="Y2817">
            <v>0</v>
          </cell>
        </row>
        <row r="2818">
          <cell r="U2818">
            <v>0</v>
          </cell>
          <cell r="Y2818">
            <v>0</v>
          </cell>
        </row>
        <row r="2819">
          <cell r="U2819">
            <v>0</v>
          </cell>
          <cell r="Y2819">
            <v>0</v>
          </cell>
        </row>
        <row r="2820">
          <cell r="U2820">
            <v>0</v>
          </cell>
          <cell r="Y2820">
            <v>0</v>
          </cell>
        </row>
        <row r="2821">
          <cell r="U2821">
            <v>0</v>
          </cell>
          <cell r="Y2821">
            <v>0</v>
          </cell>
        </row>
        <row r="2822">
          <cell r="U2822">
            <v>0</v>
          </cell>
          <cell r="Y2822">
            <v>0</v>
          </cell>
        </row>
        <row r="2823">
          <cell r="U2823">
            <v>0</v>
          </cell>
          <cell r="Y2823">
            <v>0</v>
          </cell>
        </row>
        <row r="2824">
          <cell r="U2824">
            <v>0</v>
          </cell>
          <cell r="Y2824">
            <v>0</v>
          </cell>
        </row>
        <row r="2825">
          <cell r="U2825">
            <v>0</v>
          </cell>
          <cell r="Y2825">
            <v>0</v>
          </cell>
        </row>
        <row r="2826">
          <cell r="U2826">
            <v>0</v>
          </cell>
          <cell r="Y2826">
            <v>0</v>
          </cell>
        </row>
        <row r="2827">
          <cell r="U2827">
            <v>0</v>
          </cell>
          <cell r="Y2827">
            <v>0</v>
          </cell>
        </row>
        <row r="2828">
          <cell r="U2828">
            <v>0</v>
          </cell>
          <cell r="Y2828">
            <v>0</v>
          </cell>
        </row>
        <row r="2829">
          <cell r="U2829">
            <v>0</v>
          </cell>
          <cell r="Y2829">
            <v>0</v>
          </cell>
        </row>
        <row r="2830">
          <cell r="U2830">
            <v>0</v>
          </cell>
          <cell r="Y2830">
            <v>0</v>
          </cell>
        </row>
        <row r="2831">
          <cell r="U2831">
            <v>0</v>
          </cell>
          <cell r="Y2831">
            <v>0</v>
          </cell>
        </row>
        <row r="2832">
          <cell r="U2832">
            <v>0</v>
          </cell>
          <cell r="Y2832">
            <v>0</v>
          </cell>
        </row>
        <row r="2833">
          <cell r="U2833">
            <v>0</v>
          </cell>
          <cell r="Y2833">
            <v>0</v>
          </cell>
        </row>
        <row r="2834">
          <cell r="U2834">
            <v>0</v>
          </cell>
          <cell r="Y2834">
            <v>0</v>
          </cell>
        </row>
        <row r="2835">
          <cell r="U2835">
            <v>0</v>
          </cell>
          <cell r="Y2835">
            <v>0</v>
          </cell>
        </row>
        <row r="2836">
          <cell r="U2836">
            <v>0</v>
          </cell>
          <cell r="Y2836">
            <v>0</v>
          </cell>
        </row>
        <row r="2837">
          <cell r="U2837">
            <v>0</v>
          </cell>
          <cell r="Y2837">
            <v>0</v>
          </cell>
        </row>
        <row r="2838">
          <cell r="U2838">
            <v>0</v>
          </cell>
          <cell r="Y2838">
            <v>0</v>
          </cell>
        </row>
        <row r="2839">
          <cell r="U2839">
            <v>0</v>
          </cell>
          <cell r="Y2839">
            <v>0</v>
          </cell>
        </row>
        <row r="2840">
          <cell r="U2840">
            <v>0</v>
          </cell>
          <cell r="Y2840">
            <v>0</v>
          </cell>
        </row>
        <row r="2841">
          <cell r="U2841">
            <v>0</v>
          </cell>
          <cell r="Y2841">
            <v>0</v>
          </cell>
        </row>
        <row r="2842">
          <cell r="U2842">
            <v>0</v>
          </cell>
          <cell r="Y2842">
            <v>0</v>
          </cell>
        </row>
        <row r="2843">
          <cell r="U2843">
            <v>0</v>
          </cell>
          <cell r="Y2843">
            <v>0</v>
          </cell>
        </row>
        <row r="2844">
          <cell r="U2844">
            <v>0</v>
          </cell>
          <cell r="Y2844">
            <v>0</v>
          </cell>
        </row>
        <row r="2845">
          <cell r="U2845">
            <v>0</v>
          </cell>
          <cell r="Y2845">
            <v>0</v>
          </cell>
        </row>
        <row r="2846">
          <cell r="U2846">
            <v>0</v>
          </cell>
          <cell r="Y2846">
            <v>0</v>
          </cell>
        </row>
        <row r="2847">
          <cell r="U2847">
            <v>0</v>
          </cell>
          <cell r="Y2847">
            <v>0</v>
          </cell>
        </row>
        <row r="2848">
          <cell r="U2848">
            <v>0</v>
          </cell>
          <cell r="Y2848">
            <v>0</v>
          </cell>
        </row>
        <row r="2849">
          <cell r="U2849">
            <v>0</v>
          </cell>
          <cell r="Y2849">
            <v>0</v>
          </cell>
        </row>
        <row r="2850">
          <cell r="U2850">
            <v>0</v>
          </cell>
          <cell r="Y2850">
            <v>0</v>
          </cell>
        </row>
        <row r="2851">
          <cell r="U2851">
            <v>0</v>
          </cell>
          <cell r="Y2851">
            <v>0</v>
          </cell>
        </row>
        <row r="2852">
          <cell r="U2852">
            <v>0</v>
          </cell>
          <cell r="Y2852">
            <v>0</v>
          </cell>
        </row>
        <row r="2853">
          <cell r="U2853">
            <v>0</v>
          </cell>
          <cell r="Y2853">
            <v>0</v>
          </cell>
        </row>
        <row r="2854">
          <cell r="U2854">
            <v>0</v>
          </cell>
          <cell r="Y2854">
            <v>0</v>
          </cell>
        </row>
        <row r="2855">
          <cell r="U2855">
            <v>0</v>
          </cell>
          <cell r="Y2855">
            <v>0</v>
          </cell>
        </row>
        <row r="2856">
          <cell r="U2856">
            <v>0</v>
          </cell>
          <cell r="Y2856">
            <v>0</v>
          </cell>
        </row>
        <row r="2857">
          <cell r="U2857">
            <v>0</v>
          </cell>
          <cell r="Y2857">
            <v>0</v>
          </cell>
        </row>
        <row r="2858">
          <cell r="U2858">
            <v>0</v>
          </cell>
          <cell r="Y2858">
            <v>0</v>
          </cell>
        </row>
        <row r="2859">
          <cell r="U2859">
            <v>0</v>
          </cell>
          <cell r="Y2859">
            <v>0</v>
          </cell>
        </row>
        <row r="2860">
          <cell r="U2860">
            <v>0</v>
          </cell>
          <cell r="Y2860">
            <v>0</v>
          </cell>
        </row>
        <row r="2861">
          <cell r="U2861">
            <v>0</v>
          </cell>
          <cell r="Y2861">
            <v>0</v>
          </cell>
        </row>
        <row r="2862">
          <cell r="U2862">
            <v>0</v>
          </cell>
          <cell r="Y2862">
            <v>0</v>
          </cell>
        </row>
        <row r="2863">
          <cell r="U2863">
            <v>0</v>
          </cell>
          <cell r="Y2863">
            <v>0</v>
          </cell>
        </row>
        <row r="2864">
          <cell r="U2864">
            <v>0</v>
          </cell>
          <cell r="Y2864">
            <v>0</v>
          </cell>
        </row>
        <row r="2865">
          <cell r="U2865">
            <v>0</v>
          </cell>
          <cell r="Y2865">
            <v>0</v>
          </cell>
        </row>
        <row r="2866">
          <cell r="U2866">
            <v>0</v>
          </cell>
          <cell r="Y2866">
            <v>0</v>
          </cell>
        </row>
        <row r="2867">
          <cell r="U2867">
            <v>0</v>
          </cell>
          <cell r="Y2867">
            <v>0</v>
          </cell>
        </row>
        <row r="2868">
          <cell r="U2868">
            <v>0</v>
          </cell>
          <cell r="Y2868">
            <v>0</v>
          </cell>
        </row>
        <row r="2869">
          <cell r="U2869">
            <v>0</v>
          </cell>
          <cell r="Y2869">
            <v>0</v>
          </cell>
        </row>
        <row r="2870">
          <cell r="U2870">
            <v>0</v>
          </cell>
          <cell r="Y2870">
            <v>0</v>
          </cell>
        </row>
        <row r="2871">
          <cell r="U2871">
            <v>0</v>
          </cell>
          <cell r="Y2871">
            <v>0</v>
          </cell>
        </row>
        <row r="2872">
          <cell r="U2872">
            <v>0</v>
          </cell>
          <cell r="Y2872">
            <v>0</v>
          </cell>
        </row>
        <row r="2873">
          <cell r="U2873">
            <v>0</v>
          </cell>
          <cell r="Y2873">
            <v>0</v>
          </cell>
        </row>
        <row r="2874">
          <cell r="U2874">
            <v>0</v>
          </cell>
          <cell r="Y2874">
            <v>0</v>
          </cell>
        </row>
        <row r="2875">
          <cell r="U2875">
            <v>0</v>
          </cell>
          <cell r="Y2875">
            <v>0</v>
          </cell>
        </row>
        <row r="2876">
          <cell r="U2876">
            <v>0</v>
          </cell>
          <cell r="Y2876">
            <v>0</v>
          </cell>
        </row>
        <row r="2877">
          <cell r="U2877">
            <v>0</v>
          </cell>
          <cell r="Y2877">
            <v>0</v>
          </cell>
        </row>
        <row r="2878">
          <cell r="U2878">
            <v>0</v>
          </cell>
          <cell r="Y2878">
            <v>0</v>
          </cell>
        </row>
        <row r="2879">
          <cell r="U2879">
            <v>0</v>
          </cell>
          <cell r="Y2879">
            <v>0</v>
          </cell>
        </row>
        <row r="2880">
          <cell r="U2880">
            <v>0</v>
          </cell>
          <cell r="Y2880">
            <v>0</v>
          </cell>
        </row>
        <row r="2881">
          <cell r="U2881">
            <v>0</v>
          </cell>
          <cell r="Y2881">
            <v>0</v>
          </cell>
        </row>
        <row r="2882">
          <cell r="U2882">
            <v>0</v>
          </cell>
          <cell r="Y2882">
            <v>0</v>
          </cell>
        </row>
        <row r="2883">
          <cell r="U2883">
            <v>0</v>
          </cell>
          <cell r="Y2883">
            <v>0</v>
          </cell>
        </row>
        <row r="2884">
          <cell r="U2884">
            <v>0</v>
          </cell>
          <cell r="Y2884">
            <v>0</v>
          </cell>
        </row>
        <row r="2885">
          <cell r="U2885">
            <v>0</v>
          </cell>
          <cell r="Y2885">
            <v>0</v>
          </cell>
        </row>
        <row r="2886">
          <cell r="U2886">
            <v>0</v>
          </cell>
          <cell r="Y2886">
            <v>0</v>
          </cell>
        </row>
        <row r="2887">
          <cell r="U2887">
            <v>0</v>
          </cell>
          <cell r="Y2887">
            <v>0</v>
          </cell>
        </row>
        <row r="2888">
          <cell r="U2888">
            <v>0</v>
          </cell>
          <cell r="Y2888">
            <v>0</v>
          </cell>
        </row>
        <row r="2889">
          <cell r="U2889">
            <v>0</v>
          </cell>
          <cell r="Y2889">
            <v>0</v>
          </cell>
        </row>
        <row r="2890">
          <cell r="U2890">
            <v>0</v>
          </cell>
          <cell r="Y2890">
            <v>0</v>
          </cell>
        </row>
        <row r="2891">
          <cell r="U2891">
            <v>0</v>
          </cell>
          <cell r="Y2891">
            <v>0</v>
          </cell>
        </row>
        <row r="2892">
          <cell r="U2892">
            <v>0</v>
          </cell>
          <cell r="Y2892">
            <v>0</v>
          </cell>
        </row>
        <row r="2893">
          <cell r="U2893">
            <v>0</v>
          </cell>
          <cell r="Y2893">
            <v>0</v>
          </cell>
        </row>
        <row r="2894">
          <cell r="U2894">
            <v>0</v>
          </cell>
          <cell r="Y2894">
            <v>0</v>
          </cell>
        </row>
        <row r="2895">
          <cell r="U2895">
            <v>0</v>
          </cell>
          <cell r="Y2895">
            <v>0</v>
          </cell>
        </row>
        <row r="2896">
          <cell r="U2896">
            <v>0</v>
          </cell>
          <cell r="Y2896">
            <v>0</v>
          </cell>
        </row>
        <row r="2897">
          <cell r="U2897">
            <v>0</v>
          </cell>
          <cell r="Y2897">
            <v>0</v>
          </cell>
        </row>
        <row r="2898">
          <cell r="U2898">
            <v>0</v>
          </cell>
          <cell r="Y2898">
            <v>0</v>
          </cell>
        </row>
        <row r="2899">
          <cell r="U2899">
            <v>0</v>
          </cell>
          <cell r="Y2899">
            <v>0</v>
          </cell>
        </row>
        <row r="2900">
          <cell r="U2900">
            <v>0</v>
          </cell>
          <cell r="Y2900">
            <v>0</v>
          </cell>
        </row>
        <row r="2901">
          <cell r="U2901">
            <v>0</v>
          </cell>
          <cell r="Y2901">
            <v>0</v>
          </cell>
        </row>
        <row r="2902">
          <cell r="U2902">
            <v>0</v>
          </cell>
          <cell r="Y2902">
            <v>0</v>
          </cell>
        </row>
        <row r="2903">
          <cell r="U2903">
            <v>0</v>
          </cell>
          <cell r="Y2903">
            <v>0</v>
          </cell>
        </row>
        <row r="2904">
          <cell r="U2904">
            <v>0</v>
          </cell>
          <cell r="Y2904">
            <v>0</v>
          </cell>
        </row>
        <row r="2905">
          <cell r="U2905">
            <v>0</v>
          </cell>
          <cell r="Y2905">
            <v>0</v>
          </cell>
        </row>
        <row r="2906">
          <cell r="U2906">
            <v>0</v>
          </cell>
          <cell r="Y2906">
            <v>0</v>
          </cell>
        </row>
        <row r="2907">
          <cell r="U2907">
            <v>0</v>
          </cell>
          <cell r="Y2907">
            <v>0</v>
          </cell>
        </row>
        <row r="2908">
          <cell r="U2908">
            <v>0</v>
          </cell>
          <cell r="Y2908">
            <v>0</v>
          </cell>
        </row>
        <row r="2909">
          <cell r="U2909">
            <v>0</v>
          </cell>
          <cell r="Y2909">
            <v>0</v>
          </cell>
        </row>
        <row r="2910">
          <cell r="U2910">
            <v>0</v>
          </cell>
          <cell r="Y2910">
            <v>0</v>
          </cell>
        </row>
        <row r="2911">
          <cell r="U2911">
            <v>0</v>
          </cell>
          <cell r="Y2911">
            <v>0</v>
          </cell>
        </row>
        <row r="2912">
          <cell r="U2912">
            <v>0</v>
          </cell>
          <cell r="Y2912">
            <v>0</v>
          </cell>
        </row>
        <row r="2913">
          <cell r="U2913">
            <v>0</v>
          </cell>
          <cell r="Y2913">
            <v>0</v>
          </cell>
        </row>
        <row r="2914">
          <cell r="U2914">
            <v>0</v>
          </cell>
          <cell r="Y2914">
            <v>0</v>
          </cell>
        </row>
        <row r="2915">
          <cell r="U2915">
            <v>0</v>
          </cell>
          <cell r="Y2915">
            <v>0</v>
          </cell>
        </row>
        <row r="2916">
          <cell r="U2916">
            <v>0</v>
          </cell>
          <cell r="Y2916">
            <v>0</v>
          </cell>
        </row>
        <row r="2917">
          <cell r="U2917">
            <v>0</v>
          </cell>
          <cell r="Y2917">
            <v>0</v>
          </cell>
        </row>
        <row r="2918">
          <cell r="U2918">
            <v>0</v>
          </cell>
          <cell r="Y2918">
            <v>0</v>
          </cell>
        </row>
        <row r="2919">
          <cell r="U2919">
            <v>0</v>
          </cell>
          <cell r="Y2919">
            <v>0</v>
          </cell>
        </row>
        <row r="2920">
          <cell r="U2920">
            <v>0</v>
          </cell>
          <cell r="Y2920">
            <v>0</v>
          </cell>
        </row>
        <row r="2921">
          <cell r="U2921">
            <v>0</v>
          </cell>
          <cell r="Y2921">
            <v>0</v>
          </cell>
        </row>
        <row r="2922">
          <cell r="U2922">
            <v>0</v>
          </cell>
          <cell r="Y2922">
            <v>0</v>
          </cell>
        </row>
        <row r="2923">
          <cell r="U2923">
            <v>0</v>
          </cell>
          <cell r="Y2923">
            <v>0</v>
          </cell>
        </row>
        <row r="2924">
          <cell r="U2924">
            <v>0</v>
          </cell>
          <cell r="Y2924">
            <v>0</v>
          </cell>
        </row>
        <row r="2925">
          <cell r="U2925">
            <v>0</v>
          </cell>
          <cell r="Y2925">
            <v>0</v>
          </cell>
        </row>
        <row r="2926">
          <cell r="U2926">
            <v>0</v>
          </cell>
          <cell r="Y2926">
            <v>0</v>
          </cell>
        </row>
        <row r="2927">
          <cell r="U2927">
            <v>0</v>
          </cell>
          <cell r="Y2927">
            <v>0</v>
          </cell>
        </row>
        <row r="2928">
          <cell r="U2928">
            <v>0</v>
          </cell>
          <cell r="Y2928">
            <v>0</v>
          </cell>
        </row>
        <row r="2929">
          <cell r="U2929">
            <v>0</v>
          </cell>
          <cell r="Y2929">
            <v>0</v>
          </cell>
        </row>
        <row r="2930">
          <cell r="U2930">
            <v>0</v>
          </cell>
          <cell r="Y2930">
            <v>0</v>
          </cell>
        </row>
        <row r="2931">
          <cell r="U2931">
            <v>0</v>
          </cell>
          <cell r="Y2931">
            <v>0</v>
          </cell>
        </row>
        <row r="2932">
          <cell r="U2932">
            <v>0</v>
          </cell>
          <cell r="Y2932">
            <v>0</v>
          </cell>
        </row>
        <row r="2933">
          <cell r="U2933">
            <v>0</v>
          </cell>
          <cell r="Y2933">
            <v>0</v>
          </cell>
        </row>
        <row r="2934">
          <cell r="U2934">
            <v>0</v>
          </cell>
          <cell r="Y2934">
            <v>0</v>
          </cell>
        </row>
        <row r="2935">
          <cell r="U2935">
            <v>0</v>
          </cell>
          <cell r="Y2935">
            <v>0</v>
          </cell>
        </row>
        <row r="2936">
          <cell r="U2936">
            <v>0</v>
          </cell>
          <cell r="Y2936">
            <v>0</v>
          </cell>
        </row>
        <row r="2937">
          <cell r="U2937">
            <v>0</v>
          </cell>
          <cell r="Y2937">
            <v>0</v>
          </cell>
        </row>
        <row r="2938">
          <cell r="U2938">
            <v>0</v>
          </cell>
          <cell r="Y2938">
            <v>0</v>
          </cell>
        </row>
        <row r="2939">
          <cell r="U2939">
            <v>0</v>
          </cell>
          <cell r="Y2939">
            <v>0</v>
          </cell>
        </row>
        <row r="2940">
          <cell r="U2940">
            <v>0</v>
          </cell>
          <cell r="Y2940">
            <v>0</v>
          </cell>
        </row>
        <row r="2941">
          <cell r="U2941">
            <v>0</v>
          </cell>
          <cell r="Y2941">
            <v>0</v>
          </cell>
        </row>
        <row r="2942">
          <cell r="U2942">
            <v>0</v>
          </cell>
          <cell r="Y2942">
            <v>0</v>
          </cell>
        </row>
        <row r="2943">
          <cell r="U2943">
            <v>0</v>
          </cell>
          <cell r="Y2943">
            <v>0</v>
          </cell>
        </row>
        <row r="2944">
          <cell r="U2944">
            <v>0</v>
          </cell>
          <cell r="Y2944">
            <v>0</v>
          </cell>
        </row>
        <row r="2945">
          <cell r="U2945">
            <v>0</v>
          </cell>
          <cell r="Y2945">
            <v>0</v>
          </cell>
        </row>
        <row r="2946">
          <cell r="U2946">
            <v>0</v>
          </cell>
          <cell r="Y2946">
            <v>0</v>
          </cell>
        </row>
        <row r="2947">
          <cell r="U2947">
            <v>0</v>
          </cell>
          <cell r="Y2947">
            <v>0</v>
          </cell>
        </row>
        <row r="2948">
          <cell r="U2948">
            <v>0</v>
          </cell>
          <cell r="Y2948">
            <v>0</v>
          </cell>
        </row>
        <row r="2949">
          <cell r="U2949">
            <v>0</v>
          </cell>
          <cell r="Y2949">
            <v>0</v>
          </cell>
        </row>
        <row r="2950">
          <cell r="U2950">
            <v>0</v>
          </cell>
          <cell r="Y2950">
            <v>0</v>
          </cell>
        </row>
        <row r="2951">
          <cell r="U2951">
            <v>0</v>
          </cell>
          <cell r="Y2951">
            <v>0</v>
          </cell>
        </row>
        <row r="2952">
          <cell r="U2952">
            <v>0</v>
          </cell>
          <cell r="Y2952">
            <v>0</v>
          </cell>
        </row>
        <row r="2953">
          <cell r="U2953">
            <v>0</v>
          </cell>
          <cell r="Y2953">
            <v>0</v>
          </cell>
        </row>
        <row r="2954">
          <cell r="U2954">
            <v>0</v>
          </cell>
          <cell r="Y2954">
            <v>0</v>
          </cell>
        </row>
        <row r="2955">
          <cell r="U2955">
            <v>0</v>
          </cell>
          <cell r="Y2955">
            <v>0</v>
          </cell>
        </row>
        <row r="2956">
          <cell r="U2956">
            <v>0</v>
          </cell>
          <cell r="Y2956">
            <v>0</v>
          </cell>
        </row>
        <row r="2957">
          <cell r="U2957">
            <v>0</v>
          </cell>
          <cell r="Y2957">
            <v>0</v>
          </cell>
        </row>
        <row r="2958">
          <cell r="U2958">
            <v>0</v>
          </cell>
          <cell r="Y2958">
            <v>0</v>
          </cell>
        </row>
        <row r="2959">
          <cell r="U2959">
            <v>0</v>
          </cell>
          <cell r="Y2959">
            <v>0</v>
          </cell>
        </row>
        <row r="2960">
          <cell r="U2960">
            <v>0</v>
          </cell>
          <cell r="Y2960">
            <v>0</v>
          </cell>
        </row>
        <row r="2961">
          <cell r="U2961">
            <v>0</v>
          </cell>
          <cell r="Y2961">
            <v>0</v>
          </cell>
        </row>
        <row r="2962">
          <cell r="U2962">
            <v>0</v>
          </cell>
          <cell r="Y2962">
            <v>0</v>
          </cell>
        </row>
        <row r="2963">
          <cell r="U2963">
            <v>0</v>
          </cell>
          <cell r="Y2963">
            <v>0</v>
          </cell>
        </row>
        <row r="2964">
          <cell r="U2964">
            <v>0</v>
          </cell>
          <cell r="Y2964">
            <v>0</v>
          </cell>
        </row>
        <row r="2965">
          <cell r="U2965">
            <v>0</v>
          </cell>
          <cell r="Y2965">
            <v>0</v>
          </cell>
        </row>
        <row r="2966">
          <cell r="U2966">
            <v>0</v>
          </cell>
          <cell r="Y2966">
            <v>0</v>
          </cell>
        </row>
        <row r="2967">
          <cell r="U2967">
            <v>0</v>
          </cell>
          <cell r="Y2967">
            <v>0</v>
          </cell>
        </row>
        <row r="2968">
          <cell r="U2968">
            <v>0</v>
          </cell>
          <cell r="Y2968">
            <v>0</v>
          </cell>
        </row>
        <row r="2969">
          <cell r="U2969">
            <v>0</v>
          </cell>
          <cell r="Y2969">
            <v>0</v>
          </cell>
        </row>
        <row r="2970">
          <cell r="U2970">
            <v>0</v>
          </cell>
          <cell r="Y2970">
            <v>0</v>
          </cell>
        </row>
        <row r="2971">
          <cell r="U2971">
            <v>0</v>
          </cell>
          <cell r="Y2971">
            <v>0</v>
          </cell>
        </row>
        <row r="2972">
          <cell r="U2972">
            <v>0</v>
          </cell>
          <cell r="Y2972">
            <v>0</v>
          </cell>
        </row>
        <row r="2973">
          <cell r="U2973">
            <v>0</v>
          </cell>
          <cell r="Y2973">
            <v>0</v>
          </cell>
        </row>
        <row r="2974">
          <cell r="U2974">
            <v>0</v>
          </cell>
          <cell r="Y2974">
            <v>0</v>
          </cell>
        </row>
        <row r="2975">
          <cell r="U2975">
            <v>0</v>
          </cell>
          <cell r="Y2975">
            <v>0</v>
          </cell>
        </row>
        <row r="2976">
          <cell r="U2976">
            <v>0</v>
          </cell>
          <cell r="Y2976">
            <v>0</v>
          </cell>
        </row>
        <row r="2977">
          <cell r="U2977">
            <v>0</v>
          </cell>
          <cell r="Y2977">
            <v>0</v>
          </cell>
        </row>
        <row r="2978">
          <cell r="U2978">
            <v>0</v>
          </cell>
          <cell r="Y2978">
            <v>0</v>
          </cell>
        </row>
        <row r="2979">
          <cell r="U2979">
            <v>0</v>
          </cell>
          <cell r="Y2979">
            <v>0</v>
          </cell>
        </row>
        <row r="2980">
          <cell r="U2980">
            <v>0</v>
          </cell>
          <cell r="Y2980">
            <v>0</v>
          </cell>
        </row>
        <row r="2981">
          <cell r="U2981">
            <v>0</v>
          </cell>
          <cell r="Y2981">
            <v>0</v>
          </cell>
        </row>
        <row r="2982">
          <cell r="U2982">
            <v>0</v>
          </cell>
          <cell r="Y2982">
            <v>0</v>
          </cell>
        </row>
        <row r="2983">
          <cell r="U2983">
            <v>0</v>
          </cell>
          <cell r="Y2983">
            <v>0</v>
          </cell>
        </row>
        <row r="2984">
          <cell r="U2984">
            <v>0</v>
          </cell>
          <cell r="Y2984">
            <v>0</v>
          </cell>
        </row>
        <row r="2985">
          <cell r="U2985">
            <v>0</v>
          </cell>
          <cell r="Y2985">
            <v>0</v>
          </cell>
        </row>
        <row r="2986">
          <cell r="U2986">
            <v>0</v>
          </cell>
          <cell r="Y2986">
            <v>0</v>
          </cell>
        </row>
        <row r="2987">
          <cell r="U2987">
            <v>0</v>
          </cell>
          <cell r="Y2987">
            <v>0</v>
          </cell>
        </row>
        <row r="2988">
          <cell r="U2988">
            <v>0</v>
          </cell>
          <cell r="Y2988">
            <v>0</v>
          </cell>
        </row>
        <row r="2989">
          <cell r="U2989">
            <v>0</v>
          </cell>
          <cell r="Y2989">
            <v>0</v>
          </cell>
        </row>
        <row r="2990">
          <cell r="U2990">
            <v>0</v>
          </cell>
          <cell r="Y2990">
            <v>0</v>
          </cell>
        </row>
        <row r="2991">
          <cell r="U2991">
            <v>0</v>
          </cell>
          <cell r="Y2991">
            <v>0</v>
          </cell>
        </row>
        <row r="2992">
          <cell r="U2992">
            <v>0</v>
          </cell>
          <cell r="Y2992">
            <v>0</v>
          </cell>
        </row>
        <row r="2993">
          <cell r="U2993">
            <v>0</v>
          </cell>
          <cell r="Y2993">
            <v>0</v>
          </cell>
        </row>
        <row r="2994">
          <cell r="U2994">
            <v>0</v>
          </cell>
          <cell r="Y2994">
            <v>0</v>
          </cell>
        </row>
        <row r="2995">
          <cell r="U2995">
            <v>0</v>
          </cell>
          <cell r="Y2995">
            <v>0</v>
          </cell>
        </row>
        <row r="2996">
          <cell r="U2996">
            <v>0</v>
          </cell>
          <cell r="Y2996">
            <v>0</v>
          </cell>
        </row>
        <row r="2997">
          <cell r="U2997">
            <v>0</v>
          </cell>
          <cell r="Y2997">
            <v>0</v>
          </cell>
        </row>
        <row r="2998">
          <cell r="U2998">
            <v>0</v>
          </cell>
          <cell r="Y2998">
            <v>0</v>
          </cell>
        </row>
        <row r="2999">
          <cell r="U2999">
            <v>0</v>
          </cell>
          <cell r="Y2999">
            <v>0</v>
          </cell>
        </row>
        <row r="3000">
          <cell r="U3000">
            <v>0</v>
          </cell>
          <cell r="Y3000">
            <v>0</v>
          </cell>
        </row>
        <row r="3001">
          <cell r="U3001">
            <v>0</v>
          </cell>
          <cell r="Y3001">
            <v>0</v>
          </cell>
        </row>
        <row r="3002">
          <cell r="U3002">
            <v>0</v>
          </cell>
          <cell r="Y3002">
            <v>0</v>
          </cell>
        </row>
        <row r="3003">
          <cell r="U3003">
            <v>0</v>
          </cell>
          <cell r="Y3003">
            <v>0</v>
          </cell>
        </row>
        <row r="3004">
          <cell r="U3004">
            <v>0</v>
          </cell>
          <cell r="Y3004">
            <v>0</v>
          </cell>
        </row>
        <row r="3005">
          <cell r="U3005">
            <v>0</v>
          </cell>
          <cell r="Y3005">
            <v>0</v>
          </cell>
        </row>
        <row r="3006">
          <cell r="U3006">
            <v>0</v>
          </cell>
          <cell r="Y3006">
            <v>0</v>
          </cell>
        </row>
        <row r="3007">
          <cell r="U3007">
            <v>0</v>
          </cell>
          <cell r="Y3007">
            <v>0</v>
          </cell>
        </row>
        <row r="3008">
          <cell r="U3008">
            <v>0</v>
          </cell>
          <cell r="Y3008">
            <v>0</v>
          </cell>
        </row>
        <row r="3009">
          <cell r="U3009">
            <v>0</v>
          </cell>
          <cell r="Y3009">
            <v>0</v>
          </cell>
        </row>
        <row r="3010">
          <cell r="U3010">
            <v>0</v>
          </cell>
          <cell r="Y3010">
            <v>0</v>
          </cell>
        </row>
        <row r="3011">
          <cell r="U3011">
            <v>0</v>
          </cell>
          <cell r="Y3011">
            <v>0</v>
          </cell>
        </row>
        <row r="3012">
          <cell r="U3012">
            <v>0</v>
          </cell>
          <cell r="Y3012">
            <v>0</v>
          </cell>
        </row>
        <row r="3013">
          <cell r="U3013">
            <v>0</v>
          </cell>
          <cell r="Y3013">
            <v>0</v>
          </cell>
        </row>
        <row r="3014">
          <cell r="U3014">
            <v>0</v>
          </cell>
          <cell r="Y3014">
            <v>0</v>
          </cell>
        </row>
        <row r="3015">
          <cell r="U3015">
            <v>0</v>
          </cell>
          <cell r="Y3015">
            <v>0</v>
          </cell>
        </row>
        <row r="3016">
          <cell r="U3016">
            <v>0</v>
          </cell>
          <cell r="Y3016">
            <v>0</v>
          </cell>
        </row>
        <row r="3017">
          <cell r="U3017">
            <v>0</v>
          </cell>
          <cell r="Y3017">
            <v>0</v>
          </cell>
        </row>
        <row r="3018">
          <cell r="U3018">
            <v>0</v>
          </cell>
          <cell r="Y3018">
            <v>0</v>
          </cell>
        </row>
        <row r="3019">
          <cell r="U3019">
            <v>0</v>
          </cell>
          <cell r="Y3019">
            <v>0</v>
          </cell>
        </row>
        <row r="3020">
          <cell r="U3020">
            <v>0</v>
          </cell>
          <cell r="Y3020">
            <v>0</v>
          </cell>
        </row>
        <row r="3021">
          <cell r="U3021">
            <v>0</v>
          </cell>
          <cell r="Y3021">
            <v>0</v>
          </cell>
        </row>
        <row r="3022">
          <cell r="U3022">
            <v>0</v>
          </cell>
          <cell r="Y3022">
            <v>0</v>
          </cell>
        </row>
        <row r="3023">
          <cell r="U3023">
            <v>0</v>
          </cell>
          <cell r="Y3023">
            <v>0</v>
          </cell>
        </row>
        <row r="3024">
          <cell r="U3024">
            <v>0</v>
          </cell>
          <cell r="Y3024">
            <v>0</v>
          </cell>
        </row>
        <row r="3025">
          <cell r="U3025">
            <v>0</v>
          </cell>
          <cell r="Y3025">
            <v>0</v>
          </cell>
        </row>
        <row r="3026">
          <cell r="U3026">
            <v>0</v>
          </cell>
          <cell r="Y3026">
            <v>0</v>
          </cell>
        </row>
        <row r="3027">
          <cell r="U3027">
            <v>0</v>
          </cell>
          <cell r="Y3027">
            <v>0</v>
          </cell>
        </row>
        <row r="3028">
          <cell r="U3028">
            <v>0</v>
          </cell>
          <cell r="Y3028">
            <v>0</v>
          </cell>
        </row>
        <row r="3029">
          <cell r="U3029">
            <v>0</v>
          </cell>
          <cell r="Y3029">
            <v>0</v>
          </cell>
        </row>
        <row r="3030">
          <cell r="U3030">
            <v>0</v>
          </cell>
          <cell r="Y3030">
            <v>0</v>
          </cell>
        </row>
        <row r="3031">
          <cell r="U3031">
            <v>0</v>
          </cell>
          <cell r="Y3031">
            <v>0</v>
          </cell>
        </row>
        <row r="3032">
          <cell r="U3032">
            <v>0</v>
          </cell>
          <cell r="Y3032">
            <v>0</v>
          </cell>
        </row>
        <row r="3033">
          <cell r="U3033">
            <v>0</v>
          </cell>
          <cell r="Y3033">
            <v>0</v>
          </cell>
        </row>
        <row r="3034">
          <cell r="U3034">
            <v>0</v>
          </cell>
          <cell r="Y3034">
            <v>0</v>
          </cell>
        </row>
        <row r="3035">
          <cell r="U3035">
            <v>0</v>
          </cell>
          <cell r="Y3035">
            <v>0</v>
          </cell>
        </row>
        <row r="3036">
          <cell r="U3036">
            <v>0</v>
          </cell>
          <cell r="Y3036">
            <v>0</v>
          </cell>
        </row>
        <row r="3037">
          <cell r="U3037">
            <v>0</v>
          </cell>
          <cell r="Y3037">
            <v>0</v>
          </cell>
        </row>
        <row r="3038">
          <cell r="U3038">
            <v>0</v>
          </cell>
          <cell r="Y3038">
            <v>0</v>
          </cell>
        </row>
        <row r="3039">
          <cell r="U3039">
            <v>0</v>
          </cell>
          <cell r="Y3039">
            <v>0</v>
          </cell>
        </row>
        <row r="3040">
          <cell r="U3040">
            <v>0</v>
          </cell>
          <cell r="Y3040">
            <v>0</v>
          </cell>
        </row>
        <row r="3041">
          <cell r="U3041">
            <v>0</v>
          </cell>
          <cell r="Y3041">
            <v>0</v>
          </cell>
        </row>
        <row r="3042">
          <cell r="U3042">
            <v>0</v>
          </cell>
          <cell r="Y3042">
            <v>0</v>
          </cell>
        </row>
        <row r="3043">
          <cell r="U3043">
            <v>0</v>
          </cell>
          <cell r="Y3043">
            <v>0</v>
          </cell>
        </row>
        <row r="3044">
          <cell r="U3044">
            <v>0</v>
          </cell>
          <cell r="Y3044">
            <v>0</v>
          </cell>
        </row>
        <row r="3045">
          <cell r="U3045">
            <v>0</v>
          </cell>
          <cell r="Y3045">
            <v>0</v>
          </cell>
        </row>
        <row r="3046">
          <cell r="U3046">
            <v>0</v>
          </cell>
          <cell r="Y3046">
            <v>0</v>
          </cell>
        </row>
        <row r="3047">
          <cell r="U3047">
            <v>0</v>
          </cell>
          <cell r="Y3047">
            <v>0</v>
          </cell>
        </row>
        <row r="3048">
          <cell r="U3048">
            <v>0</v>
          </cell>
          <cell r="Y3048">
            <v>0</v>
          </cell>
        </row>
        <row r="3049">
          <cell r="U3049">
            <v>0</v>
          </cell>
          <cell r="Y3049">
            <v>0</v>
          </cell>
        </row>
        <row r="3050">
          <cell r="U3050">
            <v>0</v>
          </cell>
          <cell r="Y3050">
            <v>0</v>
          </cell>
        </row>
        <row r="3051">
          <cell r="U3051">
            <v>0</v>
          </cell>
          <cell r="Y3051">
            <v>0</v>
          </cell>
        </row>
        <row r="3052">
          <cell r="U3052">
            <v>0</v>
          </cell>
          <cell r="Y3052">
            <v>0</v>
          </cell>
        </row>
        <row r="3053">
          <cell r="U3053">
            <v>0</v>
          </cell>
          <cell r="Y3053">
            <v>0</v>
          </cell>
        </row>
        <row r="3054">
          <cell r="U3054">
            <v>0</v>
          </cell>
          <cell r="Y3054">
            <v>0</v>
          </cell>
        </row>
        <row r="3055">
          <cell r="U3055">
            <v>0</v>
          </cell>
          <cell r="Y3055">
            <v>0</v>
          </cell>
        </row>
        <row r="3056">
          <cell r="U3056">
            <v>0</v>
          </cell>
          <cell r="Y3056">
            <v>0</v>
          </cell>
        </row>
        <row r="3057">
          <cell r="U3057">
            <v>0</v>
          </cell>
          <cell r="Y3057">
            <v>0</v>
          </cell>
        </row>
        <row r="3058">
          <cell r="U3058">
            <v>0</v>
          </cell>
          <cell r="Y3058">
            <v>0</v>
          </cell>
        </row>
        <row r="3059">
          <cell r="U3059">
            <v>0</v>
          </cell>
          <cell r="Y3059">
            <v>0</v>
          </cell>
        </row>
        <row r="3060">
          <cell r="U3060">
            <v>0</v>
          </cell>
          <cell r="Y3060">
            <v>0</v>
          </cell>
        </row>
        <row r="3061">
          <cell r="U3061">
            <v>0</v>
          </cell>
          <cell r="Y3061">
            <v>0</v>
          </cell>
        </row>
        <row r="3062">
          <cell r="U3062">
            <v>0</v>
          </cell>
          <cell r="Y3062">
            <v>0</v>
          </cell>
        </row>
        <row r="3063">
          <cell r="U3063">
            <v>0</v>
          </cell>
          <cell r="Y3063">
            <v>0</v>
          </cell>
        </row>
        <row r="3064">
          <cell r="U3064">
            <v>0</v>
          </cell>
          <cell r="Y3064">
            <v>0</v>
          </cell>
        </row>
        <row r="3065">
          <cell r="U3065">
            <v>0</v>
          </cell>
          <cell r="Y3065">
            <v>0</v>
          </cell>
        </row>
        <row r="3066">
          <cell r="U3066">
            <v>0</v>
          </cell>
          <cell r="Y3066">
            <v>0</v>
          </cell>
        </row>
        <row r="3067">
          <cell r="U3067">
            <v>0</v>
          </cell>
          <cell r="Y3067">
            <v>0</v>
          </cell>
        </row>
        <row r="3068">
          <cell r="U3068">
            <v>0</v>
          </cell>
          <cell r="Y3068">
            <v>0</v>
          </cell>
        </row>
        <row r="3069">
          <cell r="U3069">
            <v>0</v>
          </cell>
          <cell r="Y3069">
            <v>0</v>
          </cell>
        </row>
        <row r="3070">
          <cell r="U3070">
            <v>0</v>
          </cell>
          <cell r="Y3070">
            <v>0</v>
          </cell>
        </row>
        <row r="3071">
          <cell r="U3071">
            <v>0</v>
          </cell>
          <cell r="Y3071">
            <v>0</v>
          </cell>
        </row>
        <row r="3072">
          <cell r="U3072">
            <v>0</v>
          </cell>
          <cell r="Y3072">
            <v>0</v>
          </cell>
        </row>
        <row r="3073">
          <cell r="U3073">
            <v>0</v>
          </cell>
          <cell r="Y3073">
            <v>0</v>
          </cell>
        </row>
        <row r="3074">
          <cell r="U3074">
            <v>0</v>
          </cell>
          <cell r="Y3074">
            <v>0</v>
          </cell>
        </row>
        <row r="3075">
          <cell r="U3075">
            <v>0</v>
          </cell>
          <cell r="Y3075">
            <v>0</v>
          </cell>
        </row>
        <row r="3076">
          <cell r="U3076">
            <v>0</v>
          </cell>
          <cell r="Y3076">
            <v>0</v>
          </cell>
        </row>
        <row r="3077">
          <cell r="U3077">
            <v>0</v>
          </cell>
          <cell r="Y3077">
            <v>0</v>
          </cell>
        </row>
        <row r="3078">
          <cell r="U3078">
            <v>0</v>
          </cell>
          <cell r="Y3078">
            <v>0</v>
          </cell>
        </row>
        <row r="3079">
          <cell r="U3079">
            <v>0</v>
          </cell>
          <cell r="Y3079">
            <v>0</v>
          </cell>
        </row>
        <row r="3080">
          <cell r="U3080">
            <v>0</v>
          </cell>
          <cell r="Y3080">
            <v>0</v>
          </cell>
        </row>
        <row r="3081">
          <cell r="U3081">
            <v>0</v>
          </cell>
          <cell r="Y3081">
            <v>0</v>
          </cell>
        </row>
        <row r="3082">
          <cell r="U3082">
            <v>0</v>
          </cell>
          <cell r="Y3082">
            <v>0</v>
          </cell>
        </row>
        <row r="3083">
          <cell r="U3083">
            <v>0</v>
          </cell>
          <cell r="Y3083">
            <v>0</v>
          </cell>
        </row>
        <row r="3084">
          <cell r="U3084">
            <v>0</v>
          </cell>
          <cell r="Y3084">
            <v>0</v>
          </cell>
        </row>
        <row r="3085">
          <cell r="U3085">
            <v>0</v>
          </cell>
          <cell r="Y3085">
            <v>0</v>
          </cell>
        </row>
        <row r="3086">
          <cell r="U3086">
            <v>0</v>
          </cell>
          <cell r="Y3086">
            <v>0</v>
          </cell>
        </row>
        <row r="3087">
          <cell r="U3087">
            <v>0</v>
          </cell>
          <cell r="Y3087">
            <v>0</v>
          </cell>
        </row>
        <row r="3088">
          <cell r="U3088">
            <v>0</v>
          </cell>
          <cell r="Y3088">
            <v>0</v>
          </cell>
        </row>
        <row r="3089">
          <cell r="U3089">
            <v>0</v>
          </cell>
          <cell r="Y3089">
            <v>0</v>
          </cell>
        </row>
        <row r="3090">
          <cell r="U3090">
            <v>0</v>
          </cell>
          <cell r="Y3090">
            <v>0</v>
          </cell>
        </row>
        <row r="3091">
          <cell r="U3091">
            <v>0</v>
          </cell>
          <cell r="Y3091">
            <v>0</v>
          </cell>
        </row>
        <row r="3092">
          <cell r="U3092">
            <v>0</v>
          </cell>
          <cell r="Y3092">
            <v>0</v>
          </cell>
        </row>
        <row r="3093">
          <cell r="U3093">
            <v>0</v>
          </cell>
          <cell r="Y3093">
            <v>0</v>
          </cell>
        </row>
        <row r="3094">
          <cell r="U3094">
            <v>0</v>
          </cell>
          <cell r="Y3094">
            <v>0</v>
          </cell>
        </row>
        <row r="3095">
          <cell r="U3095">
            <v>0</v>
          </cell>
          <cell r="Y3095">
            <v>0</v>
          </cell>
        </row>
        <row r="3096">
          <cell r="U3096">
            <v>0</v>
          </cell>
          <cell r="Y3096">
            <v>0</v>
          </cell>
        </row>
        <row r="3097">
          <cell r="U3097">
            <v>0</v>
          </cell>
          <cell r="Y3097">
            <v>0</v>
          </cell>
        </row>
        <row r="3098">
          <cell r="U3098">
            <v>0</v>
          </cell>
          <cell r="Y3098">
            <v>0</v>
          </cell>
        </row>
        <row r="3099">
          <cell r="U3099">
            <v>0</v>
          </cell>
          <cell r="Y3099">
            <v>0</v>
          </cell>
        </row>
        <row r="3100">
          <cell r="U3100">
            <v>0</v>
          </cell>
          <cell r="Y3100">
            <v>0</v>
          </cell>
        </row>
        <row r="3101">
          <cell r="U3101">
            <v>0</v>
          </cell>
          <cell r="Y3101">
            <v>0</v>
          </cell>
        </row>
        <row r="3102">
          <cell r="U3102">
            <v>0</v>
          </cell>
          <cell r="Y3102">
            <v>0</v>
          </cell>
        </row>
        <row r="3103">
          <cell r="U3103">
            <v>0</v>
          </cell>
          <cell r="Y3103">
            <v>0</v>
          </cell>
        </row>
        <row r="3104">
          <cell r="U3104">
            <v>0</v>
          </cell>
          <cell r="Y3104">
            <v>0</v>
          </cell>
        </row>
        <row r="3105">
          <cell r="U3105">
            <v>0</v>
          </cell>
          <cell r="Y3105">
            <v>0</v>
          </cell>
        </row>
        <row r="3106">
          <cell r="U3106">
            <v>0</v>
          </cell>
          <cell r="Y3106">
            <v>0</v>
          </cell>
        </row>
        <row r="3107">
          <cell r="U3107">
            <v>0</v>
          </cell>
          <cell r="Y3107">
            <v>0</v>
          </cell>
        </row>
        <row r="3108">
          <cell r="U3108">
            <v>0</v>
          </cell>
          <cell r="Y3108">
            <v>0</v>
          </cell>
        </row>
        <row r="3109">
          <cell r="U3109">
            <v>0</v>
          </cell>
          <cell r="Y3109">
            <v>0</v>
          </cell>
        </row>
        <row r="3110">
          <cell r="U3110">
            <v>0</v>
          </cell>
          <cell r="Y3110">
            <v>0</v>
          </cell>
        </row>
        <row r="3111">
          <cell r="U3111">
            <v>0</v>
          </cell>
          <cell r="Y3111">
            <v>0</v>
          </cell>
        </row>
        <row r="3112">
          <cell r="U3112">
            <v>0</v>
          </cell>
          <cell r="Y3112">
            <v>0</v>
          </cell>
        </row>
        <row r="3113">
          <cell r="U3113">
            <v>0</v>
          </cell>
          <cell r="Y3113">
            <v>0</v>
          </cell>
        </row>
        <row r="3114">
          <cell r="U3114">
            <v>0</v>
          </cell>
          <cell r="Y3114">
            <v>0</v>
          </cell>
        </row>
        <row r="3115">
          <cell r="U3115">
            <v>0</v>
          </cell>
          <cell r="Y3115">
            <v>0</v>
          </cell>
        </row>
        <row r="3116">
          <cell r="U3116">
            <v>0</v>
          </cell>
          <cell r="Y3116">
            <v>0</v>
          </cell>
        </row>
        <row r="3117">
          <cell r="U3117">
            <v>0</v>
          </cell>
          <cell r="Y3117">
            <v>0</v>
          </cell>
        </row>
        <row r="3118">
          <cell r="U3118">
            <v>0</v>
          </cell>
          <cell r="Y3118">
            <v>0</v>
          </cell>
        </row>
        <row r="3119">
          <cell r="U3119">
            <v>0</v>
          </cell>
          <cell r="Y3119">
            <v>0</v>
          </cell>
        </row>
        <row r="3120">
          <cell r="U3120">
            <v>0</v>
          </cell>
          <cell r="Y3120">
            <v>0</v>
          </cell>
        </row>
        <row r="3121">
          <cell r="U3121">
            <v>0</v>
          </cell>
          <cell r="Y3121">
            <v>0</v>
          </cell>
        </row>
        <row r="3122">
          <cell r="U3122">
            <v>0</v>
          </cell>
          <cell r="Y3122">
            <v>0</v>
          </cell>
        </row>
        <row r="3123">
          <cell r="U3123">
            <v>0</v>
          </cell>
          <cell r="Y3123">
            <v>0</v>
          </cell>
        </row>
        <row r="3124">
          <cell r="U3124">
            <v>0</v>
          </cell>
          <cell r="Y3124">
            <v>0</v>
          </cell>
        </row>
        <row r="3125">
          <cell r="U3125">
            <v>0</v>
          </cell>
          <cell r="Y3125">
            <v>0</v>
          </cell>
        </row>
        <row r="3126">
          <cell r="U3126">
            <v>0</v>
          </cell>
          <cell r="Y3126">
            <v>0</v>
          </cell>
        </row>
        <row r="3127">
          <cell r="U3127">
            <v>0</v>
          </cell>
          <cell r="Y3127">
            <v>0</v>
          </cell>
        </row>
        <row r="3128">
          <cell r="U3128">
            <v>0</v>
          </cell>
          <cell r="Y3128">
            <v>0</v>
          </cell>
        </row>
        <row r="3129">
          <cell r="U3129">
            <v>0</v>
          </cell>
          <cell r="Y3129">
            <v>0</v>
          </cell>
        </row>
        <row r="3130">
          <cell r="U3130">
            <v>0</v>
          </cell>
          <cell r="Y3130">
            <v>0</v>
          </cell>
        </row>
        <row r="3131">
          <cell r="U3131">
            <v>0</v>
          </cell>
          <cell r="Y3131">
            <v>0</v>
          </cell>
        </row>
        <row r="3132">
          <cell r="U3132">
            <v>0</v>
          </cell>
          <cell r="Y3132">
            <v>0</v>
          </cell>
        </row>
        <row r="3133">
          <cell r="U3133">
            <v>0</v>
          </cell>
          <cell r="Y3133">
            <v>0</v>
          </cell>
        </row>
        <row r="3134">
          <cell r="U3134">
            <v>0</v>
          </cell>
          <cell r="Y3134">
            <v>0</v>
          </cell>
        </row>
        <row r="3135">
          <cell r="U3135">
            <v>0</v>
          </cell>
          <cell r="Y3135">
            <v>0</v>
          </cell>
        </row>
        <row r="3136">
          <cell r="U3136">
            <v>0</v>
          </cell>
          <cell r="Y3136">
            <v>0</v>
          </cell>
        </row>
        <row r="3137">
          <cell r="U3137">
            <v>0</v>
          </cell>
          <cell r="Y3137">
            <v>0</v>
          </cell>
        </row>
        <row r="3138">
          <cell r="U3138">
            <v>0</v>
          </cell>
          <cell r="Y3138">
            <v>0</v>
          </cell>
        </row>
        <row r="3139">
          <cell r="U3139">
            <v>0</v>
          </cell>
          <cell r="Y3139">
            <v>0</v>
          </cell>
        </row>
        <row r="3140">
          <cell r="U3140">
            <v>0</v>
          </cell>
          <cell r="Y3140">
            <v>0</v>
          </cell>
        </row>
        <row r="3141">
          <cell r="U3141">
            <v>0</v>
          </cell>
          <cell r="Y3141">
            <v>0</v>
          </cell>
        </row>
        <row r="3142">
          <cell r="U3142">
            <v>0</v>
          </cell>
          <cell r="Y3142">
            <v>0</v>
          </cell>
        </row>
        <row r="3143">
          <cell r="U3143">
            <v>0</v>
          </cell>
          <cell r="Y3143">
            <v>0</v>
          </cell>
        </row>
        <row r="3144">
          <cell r="U3144">
            <v>0</v>
          </cell>
          <cell r="Y3144">
            <v>0</v>
          </cell>
        </row>
        <row r="3145">
          <cell r="U3145">
            <v>0</v>
          </cell>
          <cell r="Y3145">
            <v>0</v>
          </cell>
        </row>
        <row r="3146">
          <cell r="U3146">
            <v>0</v>
          </cell>
          <cell r="Y3146">
            <v>0</v>
          </cell>
        </row>
        <row r="3147">
          <cell r="U3147">
            <v>0</v>
          </cell>
          <cell r="Y3147">
            <v>0</v>
          </cell>
        </row>
        <row r="3148">
          <cell r="U3148">
            <v>0</v>
          </cell>
          <cell r="Y3148">
            <v>0</v>
          </cell>
        </row>
        <row r="3149">
          <cell r="U3149">
            <v>0</v>
          </cell>
          <cell r="Y3149">
            <v>0</v>
          </cell>
        </row>
        <row r="3150">
          <cell r="U3150">
            <v>0</v>
          </cell>
          <cell r="Y3150">
            <v>0</v>
          </cell>
        </row>
        <row r="3151">
          <cell r="U3151">
            <v>0</v>
          </cell>
          <cell r="Y3151">
            <v>0</v>
          </cell>
        </row>
        <row r="3152">
          <cell r="U3152">
            <v>0</v>
          </cell>
          <cell r="Y3152">
            <v>0</v>
          </cell>
        </row>
        <row r="3153">
          <cell r="U3153">
            <v>0</v>
          </cell>
          <cell r="Y3153">
            <v>0</v>
          </cell>
        </row>
        <row r="3154">
          <cell r="U3154">
            <v>0</v>
          </cell>
          <cell r="Y3154">
            <v>0</v>
          </cell>
        </row>
        <row r="3155">
          <cell r="U3155">
            <v>0</v>
          </cell>
          <cell r="Y3155">
            <v>0</v>
          </cell>
        </row>
        <row r="3156">
          <cell r="U3156">
            <v>0</v>
          </cell>
          <cell r="Y3156">
            <v>0</v>
          </cell>
        </row>
        <row r="3157">
          <cell r="U3157">
            <v>0</v>
          </cell>
          <cell r="Y3157">
            <v>0</v>
          </cell>
        </row>
        <row r="3158">
          <cell r="U3158">
            <v>0</v>
          </cell>
          <cell r="Y3158">
            <v>0</v>
          </cell>
        </row>
        <row r="3159">
          <cell r="U3159">
            <v>0</v>
          </cell>
          <cell r="Y3159">
            <v>0</v>
          </cell>
        </row>
        <row r="3160">
          <cell r="U3160">
            <v>0</v>
          </cell>
          <cell r="Y3160">
            <v>0</v>
          </cell>
        </row>
        <row r="3161">
          <cell r="U3161">
            <v>0</v>
          </cell>
          <cell r="Y3161">
            <v>0</v>
          </cell>
        </row>
        <row r="3162">
          <cell r="U3162">
            <v>0</v>
          </cell>
          <cell r="Y3162">
            <v>0</v>
          </cell>
        </row>
        <row r="3163">
          <cell r="U3163">
            <v>0</v>
          </cell>
          <cell r="Y3163">
            <v>0</v>
          </cell>
        </row>
        <row r="3164">
          <cell r="U3164">
            <v>0</v>
          </cell>
          <cell r="Y3164">
            <v>0</v>
          </cell>
        </row>
        <row r="3165">
          <cell r="U3165">
            <v>0</v>
          </cell>
          <cell r="Y3165">
            <v>0</v>
          </cell>
        </row>
        <row r="3166">
          <cell r="U3166">
            <v>0</v>
          </cell>
          <cell r="Y3166">
            <v>0</v>
          </cell>
        </row>
        <row r="3167">
          <cell r="U3167">
            <v>0</v>
          </cell>
          <cell r="Y3167">
            <v>0</v>
          </cell>
        </row>
        <row r="3168">
          <cell r="U3168">
            <v>0</v>
          </cell>
          <cell r="Y3168">
            <v>0</v>
          </cell>
        </row>
        <row r="3169">
          <cell r="U3169">
            <v>0</v>
          </cell>
          <cell r="Y3169">
            <v>0</v>
          </cell>
        </row>
        <row r="3170">
          <cell r="U3170">
            <v>0</v>
          </cell>
          <cell r="Y3170">
            <v>0</v>
          </cell>
        </row>
        <row r="3171">
          <cell r="U3171">
            <v>0</v>
          </cell>
          <cell r="Y3171">
            <v>0</v>
          </cell>
        </row>
        <row r="3172">
          <cell r="U3172">
            <v>0</v>
          </cell>
          <cell r="Y3172">
            <v>0</v>
          </cell>
        </row>
        <row r="3173">
          <cell r="U3173">
            <v>0</v>
          </cell>
          <cell r="Y3173">
            <v>0</v>
          </cell>
        </row>
        <row r="3174">
          <cell r="U3174">
            <v>0</v>
          </cell>
          <cell r="Y3174">
            <v>0</v>
          </cell>
        </row>
        <row r="3175">
          <cell r="U3175">
            <v>0</v>
          </cell>
          <cell r="Y3175">
            <v>0</v>
          </cell>
        </row>
        <row r="3176">
          <cell r="U3176">
            <v>0</v>
          </cell>
          <cell r="Y3176">
            <v>0</v>
          </cell>
        </row>
        <row r="3177">
          <cell r="U3177">
            <v>0</v>
          </cell>
          <cell r="Y3177">
            <v>0</v>
          </cell>
        </row>
        <row r="3178">
          <cell r="U3178">
            <v>0</v>
          </cell>
          <cell r="Y3178">
            <v>0</v>
          </cell>
        </row>
        <row r="3179">
          <cell r="U3179">
            <v>0</v>
          </cell>
          <cell r="Y3179">
            <v>0</v>
          </cell>
        </row>
        <row r="3180">
          <cell r="U3180">
            <v>0</v>
          </cell>
          <cell r="Y3180">
            <v>0</v>
          </cell>
        </row>
        <row r="3181">
          <cell r="U3181">
            <v>0</v>
          </cell>
          <cell r="Y3181">
            <v>0</v>
          </cell>
        </row>
        <row r="3182">
          <cell r="U3182">
            <v>0</v>
          </cell>
          <cell r="Y3182">
            <v>0</v>
          </cell>
        </row>
        <row r="3183">
          <cell r="U3183">
            <v>0</v>
          </cell>
          <cell r="Y3183">
            <v>0</v>
          </cell>
        </row>
        <row r="3184">
          <cell r="U3184">
            <v>0</v>
          </cell>
          <cell r="Y3184">
            <v>0</v>
          </cell>
        </row>
        <row r="3185">
          <cell r="U3185">
            <v>0</v>
          </cell>
          <cell r="Y3185">
            <v>0</v>
          </cell>
        </row>
        <row r="3186">
          <cell r="U3186">
            <v>0</v>
          </cell>
          <cell r="Y3186">
            <v>0</v>
          </cell>
        </row>
        <row r="3187">
          <cell r="U3187">
            <v>0</v>
          </cell>
          <cell r="Y3187">
            <v>0</v>
          </cell>
        </row>
        <row r="3188">
          <cell r="U3188">
            <v>0</v>
          </cell>
          <cell r="Y3188">
            <v>0</v>
          </cell>
        </row>
        <row r="3189">
          <cell r="U3189">
            <v>0</v>
          </cell>
          <cell r="Y3189">
            <v>0</v>
          </cell>
        </row>
        <row r="3190">
          <cell r="U3190">
            <v>0</v>
          </cell>
          <cell r="Y3190">
            <v>0</v>
          </cell>
        </row>
        <row r="3191">
          <cell r="U3191">
            <v>0</v>
          </cell>
          <cell r="Y3191">
            <v>0</v>
          </cell>
        </row>
        <row r="3192">
          <cell r="U3192">
            <v>0</v>
          </cell>
          <cell r="Y3192">
            <v>0</v>
          </cell>
        </row>
        <row r="3193">
          <cell r="U3193">
            <v>0</v>
          </cell>
          <cell r="Y3193">
            <v>0</v>
          </cell>
        </row>
        <row r="3194">
          <cell r="U3194">
            <v>0</v>
          </cell>
          <cell r="Y3194">
            <v>0</v>
          </cell>
        </row>
        <row r="3195">
          <cell r="U3195">
            <v>0</v>
          </cell>
          <cell r="Y3195">
            <v>0</v>
          </cell>
        </row>
        <row r="3196">
          <cell r="U3196">
            <v>0</v>
          </cell>
          <cell r="Y3196">
            <v>0</v>
          </cell>
        </row>
        <row r="3197">
          <cell r="U3197">
            <v>0</v>
          </cell>
          <cell r="Y3197">
            <v>0</v>
          </cell>
        </row>
        <row r="3198">
          <cell r="U3198">
            <v>0</v>
          </cell>
          <cell r="Y3198">
            <v>0</v>
          </cell>
        </row>
        <row r="3199">
          <cell r="U3199">
            <v>0</v>
          </cell>
          <cell r="Y3199">
            <v>0</v>
          </cell>
        </row>
        <row r="3200">
          <cell r="U3200">
            <v>0</v>
          </cell>
          <cell r="Y3200">
            <v>0</v>
          </cell>
        </row>
        <row r="3201">
          <cell r="U3201">
            <v>0</v>
          </cell>
          <cell r="Y3201">
            <v>0</v>
          </cell>
        </row>
        <row r="3202">
          <cell r="U3202">
            <v>0</v>
          </cell>
          <cell r="Y3202">
            <v>0</v>
          </cell>
        </row>
        <row r="3203">
          <cell r="U3203">
            <v>0</v>
          </cell>
          <cell r="Y3203">
            <v>0</v>
          </cell>
        </row>
        <row r="3204">
          <cell r="U3204">
            <v>0</v>
          </cell>
          <cell r="Y3204">
            <v>0</v>
          </cell>
        </row>
        <row r="3205">
          <cell r="U3205">
            <v>0</v>
          </cell>
          <cell r="Y3205">
            <v>0</v>
          </cell>
        </row>
        <row r="3206">
          <cell r="U3206">
            <v>0</v>
          </cell>
          <cell r="Y3206">
            <v>0</v>
          </cell>
        </row>
        <row r="3207">
          <cell r="U3207">
            <v>0</v>
          </cell>
          <cell r="Y3207">
            <v>0</v>
          </cell>
        </row>
        <row r="3208">
          <cell r="U3208">
            <v>0</v>
          </cell>
          <cell r="Y3208">
            <v>0</v>
          </cell>
        </row>
        <row r="3209">
          <cell r="U3209">
            <v>0</v>
          </cell>
          <cell r="Y3209">
            <v>0</v>
          </cell>
        </row>
        <row r="3210">
          <cell r="U3210">
            <v>0</v>
          </cell>
          <cell r="Y3210">
            <v>0</v>
          </cell>
        </row>
        <row r="3211">
          <cell r="U3211">
            <v>0</v>
          </cell>
          <cell r="Y3211">
            <v>0</v>
          </cell>
        </row>
        <row r="3212">
          <cell r="U3212">
            <v>0</v>
          </cell>
          <cell r="Y3212">
            <v>0</v>
          </cell>
        </row>
        <row r="3213">
          <cell r="U3213">
            <v>0</v>
          </cell>
          <cell r="Y3213">
            <v>0</v>
          </cell>
        </row>
        <row r="3214">
          <cell r="U3214">
            <v>0</v>
          </cell>
          <cell r="Y3214">
            <v>0</v>
          </cell>
        </row>
        <row r="3215">
          <cell r="U3215">
            <v>0</v>
          </cell>
          <cell r="Y3215">
            <v>0</v>
          </cell>
        </row>
        <row r="3216">
          <cell r="U3216">
            <v>0</v>
          </cell>
          <cell r="Y3216">
            <v>0</v>
          </cell>
        </row>
        <row r="3217">
          <cell r="U3217">
            <v>0</v>
          </cell>
          <cell r="Y3217">
            <v>0</v>
          </cell>
        </row>
        <row r="3218">
          <cell r="U3218">
            <v>0</v>
          </cell>
          <cell r="Y3218">
            <v>0</v>
          </cell>
        </row>
        <row r="3219">
          <cell r="U3219">
            <v>0</v>
          </cell>
          <cell r="Y3219">
            <v>0</v>
          </cell>
        </row>
        <row r="3220">
          <cell r="U3220">
            <v>0</v>
          </cell>
          <cell r="Y3220">
            <v>0</v>
          </cell>
        </row>
        <row r="3221">
          <cell r="U3221">
            <v>0</v>
          </cell>
          <cell r="Y3221">
            <v>0</v>
          </cell>
        </row>
        <row r="3222">
          <cell r="U3222">
            <v>0</v>
          </cell>
          <cell r="Y3222">
            <v>0</v>
          </cell>
        </row>
        <row r="3223">
          <cell r="U3223">
            <v>0</v>
          </cell>
          <cell r="Y3223">
            <v>0</v>
          </cell>
        </row>
        <row r="3224">
          <cell r="U3224">
            <v>0</v>
          </cell>
          <cell r="Y3224">
            <v>0</v>
          </cell>
        </row>
        <row r="3225">
          <cell r="U3225">
            <v>0</v>
          </cell>
          <cell r="Y3225">
            <v>0</v>
          </cell>
        </row>
        <row r="3226">
          <cell r="U3226">
            <v>0</v>
          </cell>
          <cell r="Y3226">
            <v>0</v>
          </cell>
        </row>
        <row r="3227">
          <cell r="U3227">
            <v>0</v>
          </cell>
          <cell r="Y3227">
            <v>0</v>
          </cell>
        </row>
        <row r="3228">
          <cell r="U3228">
            <v>0</v>
          </cell>
          <cell r="Y3228">
            <v>0</v>
          </cell>
        </row>
        <row r="3229">
          <cell r="U3229">
            <v>0</v>
          </cell>
          <cell r="Y3229">
            <v>0</v>
          </cell>
        </row>
        <row r="3230">
          <cell r="U3230">
            <v>0</v>
          </cell>
          <cell r="Y3230">
            <v>0</v>
          </cell>
        </row>
        <row r="3231">
          <cell r="U3231">
            <v>0</v>
          </cell>
          <cell r="Y3231">
            <v>0</v>
          </cell>
        </row>
        <row r="3232">
          <cell r="U3232">
            <v>0</v>
          </cell>
          <cell r="Y3232">
            <v>0</v>
          </cell>
        </row>
        <row r="3233">
          <cell r="U3233">
            <v>0</v>
          </cell>
          <cell r="Y3233">
            <v>0</v>
          </cell>
        </row>
        <row r="3234">
          <cell r="U3234">
            <v>0</v>
          </cell>
          <cell r="Y3234">
            <v>0</v>
          </cell>
        </row>
        <row r="3235">
          <cell r="U3235">
            <v>0</v>
          </cell>
          <cell r="Y3235">
            <v>0</v>
          </cell>
        </row>
        <row r="3236">
          <cell r="U3236">
            <v>0</v>
          </cell>
          <cell r="Y3236">
            <v>0</v>
          </cell>
        </row>
        <row r="3237">
          <cell r="U3237">
            <v>0</v>
          </cell>
          <cell r="Y3237">
            <v>0</v>
          </cell>
        </row>
        <row r="3238">
          <cell r="U3238">
            <v>0</v>
          </cell>
          <cell r="Y3238">
            <v>0</v>
          </cell>
        </row>
        <row r="3239">
          <cell r="U3239">
            <v>0</v>
          </cell>
          <cell r="Y3239">
            <v>0</v>
          </cell>
        </row>
        <row r="3240">
          <cell r="U3240">
            <v>0</v>
          </cell>
          <cell r="Y3240">
            <v>0</v>
          </cell>
        </row>
        <row r="3241">
          <cell r="U3241">
            <v>0</v>
          </cell>
          <cell r="Y3241">
            <v>0</v>
          </cell>
        </row>
        <row r="3242">
          <cell r="U3242">
            <v>0</v>
          </cell>
          <cell r="Y3242">
            <v>0</v>
          </cell>
        </row>
        <row r="3243">
          <cell r="U3243">
            <v>0</v>
          </cell>
          <cell r="Y3243">
            <v>0</v>
          </cell>
        </row>
        <row r="3244">
          <cell r="U3244">
            <v>0</v>
          </cell>
          <cell r="Y3244">
            <v>0</v>
          </cell>
        </row>
        <row r="3245">
          <cell r="U3245">
            <v>0</v>
          </cell>
          <cell r="Y3245">
            <v>0</v>
          </cell>
        </row>
        <row r="3246">
          <cell r="U3246">
            <v>0</v>
          </cell>
          <cell r="Y3246">
            <v>0</v>
          </cell>
        </row>
        <row r="3247">
          <cell r="U3247">
            <v>0</v>
          </cell>
          <cell r="Y3247">
            <v>0</v>
          </cell>
        </row>
        <row r="3248">
          <cell r="U3248">
            <v>0</v>
          </cell>
          <cell r="Y3248">
            <v>0</v>
          </cell>
        </row>
        <row r="3249">
          <cell r="U3249">
            <v>0</v>
          </cell>
          <cell r="Y3249">
            <v>0</v>
          </cell>
        </row>
        <row r="3250">
          <cell r="U3250">
            <v>0</v>
          </cell>
          <cell r="Y3250">
            <v>0</v>
          </cell>
        </row>
        <row r="3251">
          <cell r="U3251">
            <v>0</v>
          </cell>
          <cell r="Y3251">
            <v>0</v>
          </cell>
        </row>
        <row r="3252">
          <cell r="U3252">
            <v>0</v>
          </cell>
          <cell r="Y3252">
            <v>0</v>
          </cell>
        </row>
        <row r="3253">
          <cell r="U3253">
            <v>0</v>
          </cell>
          <cell r="Y3253">
            <v>0</v>
          </cell>
        </row>
        <row r="3254">
          <cell r="U3254">
            <v>0</v>
          </cell>
          <cell r="Y3254">
            <v>0</v>
          </cell>
        </row>
        <row r="3255">
          <cell r="U3255">
            <v>0</v>
          </cell>
          <cell r="Y3255">
            <v>0</v>
          </cell>
        </row>
        <row r="3256">
          <cell r="U3256">
            <v>0</v>
          </cell>
          <cell r="Y3256">
            <v>0</v>
          </cell>
        </row>
        <row r="3257">
          <cell r="U3257">
            <v>0</v>
          </cell>
          <cell r="Y3257">
            <v>0</v>
          </cell>
        </row>
        <row r="3258">
          <cell r="U3258">
            <v>0</v>
          </cell>
          <cell r="Y3258">
            <v>0</v>
          </cell>
        </row>
        <row r="3259">
          <cell r="U3259">
            <v>0</v>
          </cell>
          <cell r="Y3259">
            <v>0</v>
          </cell>
        </row>
        <row r="3260">
          <cell r="U3260">
            <v>0</v>
          </cell>
          <cell r="Y3260">
            <v>0</v>
          </cell>
        </row>
        <row r="3261">
          <cell r="U3261">
            <v>0</v>
          </cell>
          <cell r="Y3261">
            <v>0</v>
          </cell>
        </row>
        <row r="3262">
          <cell r="U3262">
            <v>0</v>
          </cell>
          <cell r="Y3262">
            <v>0</v>
          </cell>
        </row>
        <row r="3263">
          <cell r="U3263">
            <v>0</v>
          </cell>
          <cell r="Y3263">
            <v>0</v>
          </cell>
        </row>
        <row r="3264">
          <cell r="U3264">
            <v>0</v>
          </cell>
          <cell r="Y3264">
            <v>0</v>
          </cell>
        </row>
        <row r="3265">
          <cell r="U3265">
            <v>0</v>
          </cell>
          <cell r="Y3265">
            <v>0</v>
          </cell>
        </row>
        <row r="3266">
          <cell r="U3266">
            <v>0</v>
          </cell>
          <cell r="Y3266">
            <v>0</v>
          </cell>
        </row>
        <row r="3267">
          <cell r="U3267">
            <v>0</v>
          </cell>
          <cell r="Y3267">
            <v>0</v>
          </cell>
        </row>
        <row r="3268">
          <cell r="U3268">
            <v>0</v>
          </cell>
          <cell r="Y3268">
            <v>0</v>
          </cell>
        </row>
        <row r="3269">
          <cell r="U3269">
            <v>0</v>
          </cell>
          <cell r="Y3269">
            <v>0</v>
          </cell>
        </row>
        <row r="3270">
          <cell r="U3270">
            <v>0</v>
          </cell>
          <cell r="Y3270">
            <v>0</v>
          </cell>
        </row>
        <row r="3271">
          <cell r="U3271">
            <v>0</v>
          </cell>
          <cell r="Y3271">
            <v>0</v>
          </cell>
        </row>
        <row r="3272">
          <cell r="U3272">
            <v>0</v>
          </cell>
          <cell r="Y3272">
            <v>0</v>
          </cell>
        </row>
        <row r="3273">
          <cell r="U3273">
            <v>0</v>
          </cell>
          <cell r="Y3273">
            <v>0</v>
          </cell>
        </row>
        <row r="3274">
          <cell r="U3274">
            <v>0</v>
          </cell>
          <cell r="Y3274">
            <v>0</v>
          </cell>
        </row>
        <row r="3275">
          <cell r="U3275">
            <v>0</v>
          </cell>
          <cell r="Y3275">
            <v>0</v>
          </cell>
        </row>
        <row r="3276">
          <cell r="U3276">
            <v>0</v>
          </cell>
          <cell r="Y3276">
            <v>0</v>
          </cell>
        </row>
        <row r="3277">
          <cell r="U3277">
            <v>0</v>
          </cell>
          <cell r="Y3277">
            <v>0</v>
          </cell>
        </row>
        <row r="3278">
          <cell r="U3278">
            <v>0</v>
          </cell>
          <cell r="Y3278">
            <v>0</v>
          </cell>
        </row>
        <row r="3279">
          <cell r="U3279">
            <v>0</v>
          </cell>
          <cell r="Y3279">
            <v>0</v>
          </cell>
        </row>
        <row r="3280">
          <cell r="U3280">
            <v>0</v>
          </cell>
          <cell r="Y3280">
            <v>0</v>
          </cell>
        </row>
        <row r="3281">
          <cell r="U3281">
            <v>0</v>
          </cell>
          <cell r="Y3281">
            <v>0</v>
          </cell>
        </row>
        <row r="3282">
          <cell r="U3282">
            <v>0</v>
          </cell>
          <cell r="Y3282">
            <v>0</v>
          </cell>
        </row>
        <row r="3283">
          <cell r="U3283">
            <v>0</v>
          </cell>
          <cell r="Y3283">
            <v>0</v>
          </cell>
        </row>
        <row r="3284">
          <cell r="U3284">
            <v>0</v>
          </cell>
          <cell r="Y3284">
            <v>0</v>
          </cell>
        </row>
        <row r="3285">
          <cell r="U3285">
            <v>0</v>
          </cell>
          <cell r="Y3285">
            <v>0</v>
          </cell>
        </row>
        <row r="3286">
          <cell r="U3286">
            <v>0</v>
          </cell>
          <cell r="Y3286">
            <v>0</v>
          </cell>
        </row>
        <row r="3287">
          <cell r="U3287">
            <v>0</v>
          </cell>
          <cell r="Y3287">
            <v>0</v>
          </cell>
        </row>
        <row r="3288">
          <cell r="U3288">
            <v>0</v>
          </cell>
          <cell r="Y3288">
            <v>0</v>
          </cell>
        </row>
        <row r="3289">
          <cell r="U3289">
            <v>0</v>
          </cell>
          <cell r="Y3289">
            <v>0</v>
          </cell>
        </row>
        <row r="3290">
          <cell r="U3290">
            <v>0</v>
          </cell>
          <cell r="Y3290">
            <v>0</v>
          </cell>
        </row>
        <row r="3291">
          <cell r="U3291">
            <v>0</v>
          </cell>
          <cell r="Y3291">
            <v>0</v>
          </cell>
        </row>
        <row r="3292">
          <cell r="U3292">
            <v>0</v>
          </cell>
          <cell r="Y3292">
            <v>0</v>
          </cell>
        </row>
        <row r="3293">
          <cell r="U3293">
            <v>0</v>
          </cell>
          <cell r="Y3293">
            <v>0</v>
          </cell>
        </row>
        <row r="3294">
          <cell r="U3294">
            <v>0</v>
          </cell>
          <cell r="Y3294">
            <v>0</v>
          </cell>
        </row>
        <row r="3295">
          <cell r="U3295">
            <v>0</v>
          </cell>
          <cell r="Y3295">
            <v>0</v>
          </cell>
        </row>
        <row r="3296">
          <cell r="U3296">
            <v>0</v>
          </cell>
          <cell r="Y3296">
            <v>0</v>
          </cell>
        </row>
        <row r="3297">
          <cell r="U3297">
            <v>0</v>
          </cell>
          <cell r="Y3297">
            <v>0</v>
          </cell>
        </row>
        <row r="3298">
          <cell r="U3298">
            <v>0</v>
          </cell>
          <cell r="Y3298">
            <v>0</v>
          </cell>
        </row>
        <row r="3299">
          <cell r="U3299">
            <v>0</v>
          </cell>
          <cell r="Y3299">
            <v>0</v>
          </cell>
        </row>
        <row r="3300">
          <cell r="U3300">
            <v>0</v>
          </cell>
          <cell r="Y3300">
            <v>0</v>
          </cell>
        </row>
        <row r="3301">
          <cell r="U3301">
            <v>0</v>
          </cell>
          <cell r="Y3301">
            <v>0</v>
          </cell>
        </row>
        <row r="3302">
          <cell r="U3302">
            <v>0</v>
          </cell>
          <cell r="Y3302">
            <v>0</v>
          </cell>
        </row>
        <row r="3303">
          <cell r="U3303">
            <v>0</v>
          </cell>
          <cell r="Y3303">
            <v>0</v>
          </cell>
        </row>
        <row r="3304">
          <cell r="U3304">
            <v>0</v>
          </cell>
          <cell r="Y3304">
            <v>0</v>
          </cell>
        </row>
        <row r="3305">
          <cell r="U3305">
            <v>0</v>
          </cell>
          <cell r="Y3305">
            <v>0</v>
          </cell>
        </row>
        <row r="3306">
          <cell r="U3306">
            <v>0</v>
          </cell>
          <cell r="Y3306">
            <v>0</v>
          </cell>
        </row>
        <row r="3307">
          <cell r="U3307">
            <v>0</v>
          </cell>
          <cell r="Y3307">
            <v>0</v>
          </cell>
        </row>
        <row r="3308">
          <cell r="U3308">
            <v>0</v>
          </cell>
          <cell r="Y3308">
            <v>0</v>
          </cell>
        </row>
        <row r="3309">
          <cell r="U3309">
            <v>0</v>
          </cell>
          <cell r="Y3309">
            <v>0</v>
          </cell>
        </row>
        <row r="3310">
          <cell r="U3310">
            <v>0</v>
          </cell>
          <cell r="Y3310">
            <v>0</v>
          </cell>
        </row>
        <row r="3311">
          <cell r="U3311">
            <v>0</v>
          </cell>
          <cell r="Y3311">
            <v>0</v>
          </cell>
        </row>
        <row r="3312">
          <cell r="U3312">
            <v>0</v>
          </cell>
          <cell r="Y3312">
            <v>0</v>
          </cell>
        </row>
        <row r="3313">
          <cell r="U3313">
            <v>0</v>
          </cell>
          <cell r="Y3313">
            <v>0</v>
          </cell>
        </row>
        <row r="3314">
          <cell r="U3314">
            <v>0</v>
          </cell>
          <cell r="Y3314">
            <v>0</v>
          </cell>
        </row>
        <row r="3315">
          <cell r="U3315">
            <v>0</v>
          </cell>
          <cell r="Y3315">
            <v>0</v>
          </cell>
        </row>
        <row r="3316">
          <cell r="U3316">
            <v>0</v>
          </cell>
          <cell r="Y3316">
            <v>0</v>
          </cell>
        </row>
        <row r="3317">
          <cell r="U3317">
            <v>0</v>
          </cell>
          <cell r="Y3317">
            <v>0</v>
          </cell>
        </row>
        <row r="3318">
          <cell r="U3318">
            <v>0</v>
          </cell>
          <cell r="Y3318">
            <v>0</v>
          </cell>
        </row>
        <row r="3319">
          <cell r="U3319">
            <v>0</v>
          </cell>
          <cell r="Y3319">
            <v>0</v>
          </cell>
        </row>
        <row r="3320">
          <cell r="U3320">
            <v>0</v>
          </cell>
          <cell r="Y3320">
            <v>0</v>
          </cell>
        </row>
        <row r="3321">
          <cell r="U3321">
            <v>0</v>
          </cell>
          <cell r="Y3321">
            <v>0</v>
          </cell>
        </row>
        <row r="3322">
          <cell r="U3322">
            <v>0</v>
          </cell>
          <cell r="Y3322">
            <v>0</v>
          </cell>
        </row>
        <row r="3323">
          <cell r="U3323">
            <v>0</v>
          </cell>
          <cell r="Y3323">
            <v>0</v>
          </cell>
        </row>
        <row r="3324">
          <cell r="U3324">
            <v>0</v>
          </cell>
          <cell r="Y3324">
            <v>0</v>
          </cell>
        </row>
        <row r="3325">
          <cell r="U3325">
            <v>0</v>
          </cell>
          <cell r="Y3325">
            <v>0</v>
          </cell>
        </row>
        <row r="3326">
          <cell r="U3326">
            <v>0</v>
          </cell>
          <cell r="Y3326">
            <v>0</v>
          </cell>
        </row>
        <row r="3327">
          <cell r="U3327">
            <v>0</v>
          </cell>
          <cell r="Y3327">
            <v>0</v>
          </cell>
        </row>
        <row r="3328">
          <cell r="U3328">
            <v>0</v>
          </cell>
          <cell r="Y3328">
            <v>0</v>
          </cell>
        </row>
        <row r="3329">
          <cell r="U3329">
            <v>0</v>
          </cell>
          <cell r="Y3329">
            <v>0</v>
          </cell>
        </row>
        <row r="3330">
          <cell r="U3330">
            <v>0</v>
          </cell>
          <cell r="Y3330">
            <v>0</v>
          </cell>
        </row>
        <row r="3331">
          <cell r="U3331">
            <v>0</v>
          </cell>
          <cell r="Y3331">
            <v>0</v>
          </cell>
        </row>
        <row r="3332">
          <cell r="U3332">
            <v>0</v>
          </cell>
          <cell r="Y3332">
            <v>0</v>
          </cell>
        </row>
        <row r="3333">
          <cell r="U3333">
            <v>0</v>
          </cell>
          <cell r="Y3333">
            <v>0</v>
          </cell>
        </row>
        <row r="3334">
          <cell r="U3334">
            <v>0</v>
          </cell>
          <cell r="Y3334">
            <v>0</v>
          </cell>
        </row>
        <row r="3335">
          <cell r="U3335">
            <v>0</v>
          </cell>
          <cell r="Y3335">
            <v>0</v>
          </cell>
        </row>
        <row r="3336">
          <cell r="U3336">
            <v>0</v>
          </cell>
          <cell r="Y3336">
            <v>0</v>
          </cell>
        </row>
        <row r="3337">
          <cell r="U3337">
            <v>0</v>
          </cell>
          <cell r="Y3337">
            <v>0</v>
          </cell>
        </row>
        <row r="3338">
          <cell r="U3338">
            <v>0</v>
          </cell>
          <cell r="Y3338">
            <v>0</v>
          </cell>
        </row>
        <row r="3339">
          <cell r="U3339">
            <v>0</v>
          </cell>
          <cell r="Y3339">
            <v>0</v>
          </cell>
        </row>
        <row r="3340">
          <cell r="U3340">
            <v>0</v>
          </cell>
          <cell r="Y3340">
            <v>0</v>
          </cell>
        </row>
        <row r="3341">
          <cell r="U3341">
            <v>0</v>
          </cell>
          <cell r="Y3341">
            <v>0</v>
          </cell>
        </row>
        <row r="3342">
          <cell r="U3342">
            <v>0</v>
          </cell>
          <cell r="Y3342">
            <v>0</v>
          </cell>
        </row>
        <row r="3343">
          <cell r="U3343">
            <v>0</v>
          </cell>
          <cell r="Y3343">
            <v>0</v>
          </cell>
        </row>
        <row r="3344">
          <cell r="U3344">
            <v>0</v>
          </cell>
          <cell r="Y3344">
            <v>0</v>
          </cell>
        </row>
        <row r="3345">
          <cell r="U3345">
            <v>0</v>
          </cell>
          <cell r="Y3345">
            <v>0</v>
          </cell>
        </row>
        <row r="3346">
          <cell r="U3346">
            <v>0</v>
          </cell>
          <cell r="Y3346">
            <v>0</v>
          </cell>
        </row>
        <row r="3347">
          <cell r="U3347">
            <v>0</v>
          </cell>
          <cell r="Y3347">
            <v>0</v>
          </cell>
        </row>
        <row r="3348">
          <cell r="U3348">
            <v>0</v>
          </cell>
          <cell r="Y3348">
            <v>0</v>
          </cell>
        </row>
        <row r="3349">
          <cell r="U3349">
            <v>0</v>
          </cell>
          <cell r="Y3349">
            <v>0</v>
          </cell>
        </row>
        <row r="3350">
          <cell r="U3350">
            <v>0</v>
          </cell>
          <cell r="Y3350">
            <v>0</v>
          </cell>
        </row>
        <row r="3351">
          <cell r="U3351">
            <v>0</v>
          </cell>
          <cell r="Y3351">
            <v>0</v>
          </cell>
        </row>
        <row r="3352">
          <cell r="U3352">
            <v>0</v>
          </cell>
          <cell r="Y3352">
            <v>0</v>
          </cell>
        </row>
        <row r="3353">
          <cell r="U3353">
            <v>0</v>
          </cell>
          <cell r="Y3353">
            <v>0</v>
          </cell>
        </row>
        <row r="3354">
          <cell r="U3354">
            <v>0</v>
          </cell>
          <cell r="Y3354">
            <v>0</v>
          </cell>
        </row>
        <row r="3355">
          <cell r="U3355">
            <v>0</v>
          </cell>
          <cell r="Y3355">
            <v>0</v>
          </cell>
        </row>
        <row r="3356">
          <cell r="U3356">
            <v>0</v>
          </cell>
          <cell r="Y3356">
            <v>0</v>
          </cell>
        </row>
        <row r="3357">
          <cell r="U3357">
            <v>0</v>
          </cell>
          <cell r="Y3357">
            <v>0</v>
          </cell>
        </row>
        <row r="3358">
          <cell r="U3358">
            <v>0</v>
          </cell>
          <cell r="Y3358">
            <v>0</v>
          </cell>
        </row>
        <row r="3359">
          <cell r="U3359">
            <v>0</v>
          </cell>
          <cell r="Y3359">
            <v>0</v>
          </cell>
        </row>
        <row r="3360">
          <cell r="U3360">
            <v>0</v>
          </cell>
          <cell r="Y3360">
            <v>0</v>
          </cell>
        </row>
        <row r="3361">
          <cell r="U3361">
            <v>0</v>
          </cell>
          <cell r="Y3361">
            <v>0</v>
          </cell>
        </row>
        <row r="3362">
          <cell r="U3362">
            <v>0</v>
          </cell>
          <cell r="Y3362">
            <v>0</v>
          </cell>
        </row>
        <row r="3363">
          <cell r="U3363">
            <v>0</v>
          </cell>
          <cell r="Y3363">
            <v>0</v>
          </cell>
        </row>
        <row r="3364">
          <cell r="U3364">
            <v>0</v>
          </cell>
          <cell r="Y3364">
            <v>0</v>
          </cell>
        </row>
        <row r="3365">
          <cell r="U3365">
            <v>0</v>
          </cell>
          <cell r="Y3365">
            <v>0</v>
          </cell>
        </row>
        <row r="3366">
          <cell r="U3366">
            <v>0</v>
          </cell>
          <cell r="Y3366">
            <v>0</v>
          </cell>
        </row>
        <row r="3367">
          <cell r="U3367">
            <v>0</v>
          </cell>
          <cell r="Y3367">
            <v>0</v>
          </cell>
        </row>
        <row r="3368">
          <cell r="U3368">
            <v>0</v>
          </cell>
          <cell r="Y3368">
            <v>0</v>
          </cell>
        </row>
        <row r="3369">
          <cell r="U3369">
            <v>0</v>
          </cell>
          <cell r="Y3369">
            <v>0</v>
          </cell>
        </row>
        <row r="3370">
          <cell r="U3370">
            <v>0</v>
          </cell>
          <cell r="Y3370">
            <v>0</v>
          </cell>
        </row>
        <row r="3371">
          <cell r="U3371">
            <v>0</v>
          </cell>
          <cell r="Y3371">
            <v>0</v>
          </cell>
        </row>
        <row r="3372">
          <cell r="U3372">
            <v>0</v>
          </cell>
          <cell r="Y3372">
            <v>0</v>
          </cell>
        </row>
        <row r="3373">
          <cell r="U3373">
            <v>0</v>
          </cell>
          <cell r="Y3373">
            <v>0</v>
          </cell>
        </row>
        <row r="3374">
          <cell r="U3374">
            <v>0</v>
          </cell>
          <cell r="Y3374">
            <v>0</v>
          </cell>
        </row>
        <row r="3375">
          <cell r="U3375">
            <v>0</v>
          </cell>
          <cell r="Y3375">
            <v>0</v>
          </cell>
        </row>
        <row r="3376">
          <cell r="U3376">
            <v>0</v>
          </cell>
          <cell r="Y3376">
            <v>0</v>
          </cell>
        </row>
        <row r="3377">
          <cell r="U3377">
            <v>0</v>
          </cell>
          <cell r="Y3377">
            <v>0</v>
          </cell>
        </row>
        <row r="3378">
          <cell r="U3378">
            <v>0</v>
          </cell>
          <cell r="Y3378">
            <v>0</v>
          </cell>
        </row>
        <row r="3379">
          <cell r="U3379">
            <v>0</v>
          </cell>
          <cell r="Y3379">
            <v>0</v>
          </cell>
        </row>
        <row r="3380">
          <cell r="U3380">
            <v>0</v>
          </cell>
          <cell r="Y3380">
            <v>0</v>
          </cell>
        </row>
        <row r="3381">
          <cell r="U3381">
            <v>0</v>
          </cell>
          <cell r="Y3381">
            <v>0</v>
          </cell>
        </row>
        <row r="3382">
          <cell r="U3382">
            <v>0</v>
          </cell>
          <cell r="Y3382">
            <v>0</v>
          </cell>
        </row>
        <row r="3383">
          <cell r="U3383">
            <v>0</v>
          </cell>
          <cell r="Y3383">
            <v>0</v>
          </cell>
        </row>
        <row r="3384">
          <cell r="U3384">
            <v>0</v>
          </cell>
          <cell r="Y3384">
            <v>0</v>
          </cell>
        </row>
        <row r="3385">
          <cell r="U3385">
            <v>0</v>
          </cell>
          <cell r="Y3385">
            <v>0</v>
          </cell>
        </row>
        <row r="3386">
          <cell r="U3386">
            <v>0</v>
          </cell>
          <cell r="Y3386">
            <v>0</v>
          </cell>
        </row>
        <row r="3387">
          <cell r="U3387">
            <v>0</v>
          </cell>
          <cell r="Y3387">
            <v>0</v>
          </cell>
        </row>
        <row r="3388">
          <cell r="U3388">
            <v>0</v>
          </cell>
          <cell r="Y3388">
            <v>0</v>
          </cell>
        </row>
        <row r="3389">
          <cell r="U3389">
            <v>0</v>
          </cell>
          <cell r="Y3389">
            <v>0</v>
          </cell>
        </row>
        <row r="3390">
          <cell r="U3390">
            <v>0</v>
          </cell>
          <cell r="Y3390">
            <v>0</v>
          </cell>
        </row>
        <row r="3391">
          <cell r="U3391">
            <v>0</v>
          </cell>
          <cell r="Y3391">
            <v>0</v>
          </cell>
        </row>
        <row r="3392">
          <cell r="U3392">
            <v>0</v>
          </cell>
          <cell r="Y3392">
            <v>0</v>
          </cell>
        </row>
        <row r="3393">
          <cell r="U3393">
            <v>0</v>
          </cell>
          <cell r="Y3393">
            <v>0</v>
          </cell>
        </row>
        <row r="3394">
          <cell r="U3394">
            <v>0</v>
          </cell>
          <cell r="Y3394">
            <v>0</v>
          </cell>
        </row>
        <row r="3395">
          <cell r="U3395">
            <v>0</v>
          </cell>
          <cell r="Y3395">
            <v>0</v>
          </cell>
        </row>
        <row r="3396">
          <cell r="U3396">
            <v>0</v>
          </cell>
          <cell r="Y3396">
            <v>0</v>
          </cell>
        </row>
        <row r="3397">
          <cell r="U3397">
            <v>0</v>
          </cell>
          <cell r="Y3397">
            <v>0</v>
          </cell>
        </row>
        <row r="3398">
          <cell r="U3398">
            <v>0</v>
          </cell>
          <cell r="Y3398">
            <v>0</v>
          </cell>
        </row>
        <row r="3399">
          <cell r="U3399">
            <v>0</v>
          </cell>
          <cell r="Y3399">
            <v>0</v>
          </cell>
        </row>
        <row r="3400">
          <cell r="U3400">
            <v>0</v>
          </cell>
          <cell r="Y3400">
            <v>0</v>
          </cell>
        </row>
        <row r="3401">
          <cell r="U3401">
            <v>0</v>
          </cell>
          <cell r="Y3401">
            <v>0</v>
          </cell>
        </row>
        <row r="3402">
          <cell r="U3402">
            <v>0</v>
          </cell>
          <cell r="Y3402">
            <v>0</v>
          </cell>
        </row>
        <row r="3403">
          <cell r="U3403">
            <v>0</v>
          </cell>
          <cell r="Y3403">
            <v>0</v>
          </cell>
        </row>
        <row r="3404">
          <cell r="U3404">
            <v>0</v>
          </cell>
          <cell r="Y3404">
            <v>0</v>
          </cell>
        </row>
        <row r="3405">
          <cell r="U3405">
            <v>0</v>
          </cell>
          <cell r="Y3405">
            <v>0</v>
          </cell>
        </row>
        <row r="3406">
          <cell r="U3406">
            <v>0</v>
          </cell>
          <cell r="Y3406">
            <v>0</v>
          </cell>
        </row>
        <row r="3407">
          <cell r="U3407">
            <v>0</v>
          </cell>
          <cell r="Y3407">
            <v>0</v>
          </cell>
        </row>
        <row r="3408">
          <cell r="U3408">
            <v>0</v>
          </cell>
          <cell r="Y3408">
            <v>0</v>
          </cell>
        </row>
        <row r="3409">
          <cell r="U3409">
            <v>0</v>
          </cell>
          <cell r="Y3409">
            <v>0</v>
          </cell>
        </row>
        <row r="3410">
          <cell r="U3410">
            <v>0</v>
          </cell>
          <cell r="Y3410">
            <v>0</v>
          </cell>
        </row>
        <row r="3411">
          <cell r="U3411">
            <v>0</v>
          </cell>
          <cell r="Y3411">
            <v>0</v>
          </cell>
        </row>
        <row r="3412">
          <cell r="U3412">
            <v>0</v>
          </cell>
          <cell r="Y3412">
            <v>0</v>
          </cell>
        </row>
        <row r="3413">
          <cell r="U3413">
            <v>0</v>
          </cell>
          <cell r="Y3413">
            <v>0</v>
          </cell>
        </row>
        <row r="3414">
          <cell r="U3414">
            <v>0</v>
          </cell>
          <cell r="Y3414">
            <v>0</v>
          </cell>
        </row>
        <row r="3415">
          <cell r="U3415">
            <v>0</v>
          </cell>
          <cell r="Y3415">
            <v>0</v>
          </cell>
        </row>
        <row r="3416">
          <cell r="U3416">
            <v>0</v>
          </cell>
          <cell r="Y3416">
            <v>0</v>
          </cell>
        </row>
        <row r="3417">
          <cell r="U3417">
            <v>0</v>
          </cell>
          <cell r="Y3417">
            <v>0</v>
          </cell>
        </row>
        <row r="3418">
          <cell r="U3418">
            <v>0</v>
          </cell>
          <cell r="Y3418">
            <v>0</v>
          </cell>
        </row>
        <row r="3419">
          <cell r="U3419">
            <v>0</v>
          </cell>
          <cell r="Y3419">
            <v>0</v>
          </cell>
        </row>
        <row r="3420">
          <cell r="U3420">
            <v>0</v>
          </cell>
          <cell r="Y3420">
            <v>0</v>
          </cell>
        </row>
        <row r="3421">
          <cell r="U3421">
            <v>0</v>
          </cell>
          <cell r="Y3421">
            <v>0</v>
          </cell>
        </row>
        <row r="3422">
          <cell r="U3422">
            <v>0</v>
          </cell>
          <cell r="Y3422">
            <v>0</v>
          </cell>
        </row>
        <row r="3423">
          <cell r="U3423">
            <v>0</v>
          </cell>
          <cell r="Y3423">
            <v>0</v>
          </cell>
        </row>
        <row r="3424">
          <cell r="U3424">
            <v>0</v>
          </cell>
          <cell r="Y3424">
            <v>0</v>
          </cell>
        </row>
        <row r="3425">
          <cell r="U3425">
            <v>0</v>
          </cell>
          <cell r="Y3425">
            <v>0</v>
          </cell>
        </row>
        <row r="3426">
          <cell r="U3426">
            <v>0</v>
          </cell>
          <cell r="Y3426">
            <v>0</v>
          </cell>
        </row>
        <row r="3427">
          <cell r="U3427">
            <v>0</v>
          </cell>
          <cell r="Y3427">
            <v>0</v>
          </cell>
        </row>
        <row r="3428">
          <cell r="U3428">
            <v>0</v>
          </cell>
          <cell r="Y3428">
            <v>0</v>
          </cell>
        </row>
        <row r="3429">
          <cell r="U3429">
            <v>0</v>
          </cell>
          <cell r="Y3429">
            <v>0</v>
          </cell>
        </row>
        <row r="3430">
          <cell r="U3430">
            <v>0</v>
          </cell>
          <cell r="Y3430">
            <v>0</v>
          </cell>
        </row>
        <row r="3431">
          <cell r="U3431">
            <v>0</v>
          </cell>
          <cell r="Y3431">
            <v>0</v>
          </cell>
        </row>
        <row r="3432">
          <cell r="U3432">
            <v>0</v>
          </cell>
          <cell r="Y3432">
            <v>0</v>
          </cell>
        </row>
        <row r="3433">
          <cell r="U3433">
            <v>0</v>
          </cell>
          <cell r="Y3433">
            <v>0</v>
          </cell>
        </row>
        <row r="3434">
          <cell r="U3434">
            <v>0</v>
          </cell>
          <cell r="Y3434">
            <v>0</v>
          </cell>
        </row>
        <row r="3435">
          <cell r="U3435">
            <v>0</v>
          </cell>
          <cell r="Y3435">
            <v>0</v>
          </cell>
        </row>
        <row r="3436">
          <cell r="U3436">
            <v>0</v>
          </cell>
          <cell r="Y3436">
            <v>0</v>
          </cell>
        </row>
        <row r="3437">
          <cell r="U3437">
            <v>0</v>
          </cell>
          <cell r="Y3437">
            <v>0</v>
          </cell>
        </row>
        <row r="3438">
          <cell r="U3438">
            <v>0</v>
          </cell>
          <cell r="Y3438">
            <v>0</v>
          </cell>
        </row>
        <row r="3439">
          <cell r="U3439">
            <v>0</v>
          </cell>
          <cell r="Y3439">
            <v>0</v>
          </cell>
        </row>
        <row r="3440">
          <cell r="U3440">
            <v>0</v>
          </cell>
          <cell r="Y3440">
            <v>0</v>
          </cell>
        </row>
        <row r="3441">
          <cell r="U3441">
            <v>0</v>
          </cell>
          <cell r="Y3441">
            <v>0</v>
          </cell>
        </row>
        <row r="3442">
          <cell r="U3442">
            <v>0</v>
          </cell>
          <cell r="Y3442">
            <v>0</v>
          </cell>
        </row>
        <row r="3443">
          <cell r="U3443">
            <v>0</v>
          </cell>
          <cell r="Y3443">
            <v>0</v>
          </cell>
        </row>
        <row r="3444">
          <cell r="U3444">
            <v>0</v>
          </cell>
          <cell r="Y3444">
            <v>0</v>
          </cell>
        </row>
        <row r="3445">
          <cell r="U3445">
            <v>0</v>
          </cell>
          <cell r="Y3445">
            <v>0</v>
          </cell>
        </row>
        <row r="3446">
          <cell r="U3446">
            <v>0</v>
          </cell>
          <cell r="Y3446">
            <v>0</v>
          </cell>
        </row>
        <row r="3447">
          <cell r="U3447">
            <v>0</v>
          </cell>
          <cell r="Y3447">
            <v>0</v>
          </cell>
        </row>
        <row r="3448">
          <cell r="U3448">
            <v>0</v>
          </cell>
          <cell r="Y3448">
            <v>0</v>
          </cell>
        </row>
        <row r="3449">
          <cell r="U3449">
            <v>0</v>
          </cell>
          <cell r="Y3449">
            <v>0</v>
          </cell>
        </row>
        <row r="3450">
          <cell r="U3450">
            <v>0</v>
          </cell>
          <cell r="Y3450">
            <v>0</v>
          </cell>
        </row>
        <row r="3451">
          <cell r="U3451">
            <v>0</v>
          </cell>
          <cell r="Y3451">
            <v>0</v>
          </cell>
        </row>
        <row r="3452">
          <cell r="U3452">
            <v>0</v>
          </cell>
          <cell r="Y3452">
            <v>0</v>
          </cell>
        </row>
        <row r="3453">
          <cell r="U3453">
            <v>0</v>
          </cell>
          <cell r="Y3453">
            <v>0</v>
          </cell>
        </row>
        <row r="3454">
          <cell r="U3454">
            <v>0</v>
          </cell>
          <cell r="Y3454">
            <v>0</v>
          </cell>
        </row>
        <row r="3455">
          <cell r="U3455">
            <v>0</v>
          </cell>
          <cell r="Y3455">
            <v>0</v>
          </cell>
        </row>
        <row r="3456">
          <cell r="U3456">
            <v>0</v>
          </cell>
          <cell r="Y3456">
            <v>0</v>
          </cell>
        </row>
        <row r="3457">
          <cell r="U3457">
            <v>0</v>
          </cell>
          <cell r="Y3457">
            <v>0</v>
          </cell>
        </row>
        <row r="3458">
          <cell r="U3458">
            <v>0</v>
          </cell>
          <cell r="Y3458">
            <v>0</v>
          </cell>
        </row>
        <row r="3459">
          <cell r="U3459">
            <v>0</v>
          </cell>
          <cell r="Y3459">
            <v>0</v>
          </cell>
        </row>
        <row r="3460">
          <cell r="U3460">
            <v>0</v>
          </cell>
          <cell r="Y3460">
            <v>0</v>
          </cell>
        </row>
        <row r="3461">
          <cell r="U3461">
            <v>0</v>
          </cell>
          <cell r="Y3461">
            <v>0</v>
          </cell>
        </row>
        <row r="3462">
          <cell r="U3462">
            <v>0</v>
          </cell>
          <cell r="Y3462">
            <v>0</v>
          </cell>
        </row>
        <row r="3463">
          <cell r="U3463">
            <v>0</v>
          </cell>
          <cell r="Y3463">
            <v>0</v>
          </cell>
        </row>
        <row r="3464">
          <cell r="U3464">
            <v>0</v>
          </cell>
          <cell r="Y3464">
            <v>0</v>
          </cell>
        </row>
        <row r="3465">
          <cell r="U3465">
            <v>0</v>
          </cell>
          <cell r="Y3465">
            <v>0</v>
          </cell>
        </row>
        <row r="3466">
          <cell r="U3466">
            <v>0</v>
          </cell>
          <cell r="Y3466">
            <v>0</v>
          </cell>
        </row>
        <row r="3467">
          <cell r="U3467">
            <v>0</v>
          </cell>
          <cell r="Y3467">
            <v>0</v>
          </cell>
        </row>
        <row r="3468">
          <cell r="U3468">
            <v>0</v>
          </cell>
          <cell r="Y3468">
            <v>0</v>
          </cell>
        </row>
        <row r="3469">
          <cell r="U3469">
            <v>0</v>
          </cell>
          <cell r="Y3469">
            <v>0</v>
          </cell>
        </row>
        <row r="3470">
          <cell r="U3470">
            <v>0</v>
          </cell>
          <cell r="Y3470">
            <v>0</v>
          </cell>
        </row>
        <row r="3471">
          <cell r="U3471">
            <v>0</v>
          </cell>
          <cell r="Y3471">
            <v>0</v>
          </cell>
        </row>
        <row r="3472">
          <cell r="U3472">
            <v>0</v>
          </cell>
          <cell r="Y3472">
            <v>0</v>
          </cell>
        </row>
        <row r="3473">
          <cell r="U3473">
            <v>0</v>
          </cell>
          <cell r="Y3473">
            <v>0</v>
          </cell>
        </row>
        <row r="3474">
          <cell r="U3474">
            <v>0</v>
          </cell>
          <cell r="Y3474">
            <v>0</v>
          </cell>
        </row>
        <row r="3475">
          <cell r="U3475">
            <v>0</v>
          </cell>
          <cell r="Y3475">
            <v>0</v>
          </cell>
        </row>
        <row r="3476">
          <cell r="U3476">
            <v>0</v>
          </cell>
          <cell r="Y3476">
            <v>0</v>
          </cell>
        </row>
        <row r="3477">
          <cell r="U3477">
            <v>0</v>
          </cell>
          <cell r="Y3477">
            <v>0</v>
          </cell>
        </row>
        <row r="3478">
          <cell r="U3478">
            <v>0</v>
          </cell>
          <cell r="Y3478">
            <v>0</v>
          </cell>
        </row>
        <row r="3479">
          <cell r="U3479">
            <v>0</v>
          </cell>
          <cell r="Y3479">
            <v>0</v>
          </cell>
        </row>
        <row r="3480">
          <cell r="U3480">
            <v>0</v>
          </cell>
          <cell r="Y3480">
            <v>0</v>
          </cell>
        </row>
        <row r="3481">
          <cell r="U3481">
            <v>0</v>
          </cell>
          <cell r="Y3481">
            <v>0</v>
          </cell>
        </row>
        <row r="3482">
          <cell r="U3482">
            <v>0</v>
          </cell>
          <cell r="Y3482">
            <v>0</v>
          </cell>
        </row>
        <row r="3483">
          <cell r="U3483">
            <v>0</v>
          </cell>
          <cell r="Y3483">
            <v>0</v>
          </cell>
        </row>
        <row r="3484">
          <cell r="U3484">
            <v>0</v>
          </cell>
          <cell r="Y3484">
            <v>0</v>
          </cell>
        </row>
        <row r="3485">
          <cell r="U3485">
            <v>0</v>
          </cell>
          <cell r="Y3485">
            <v>0</v>
          </cell>
        </row>
        <row r="3486">
          <cell r="U3486">
            <v>0</v>
          </cell>
          <cell r="Y3486">
            <v>0</v>
          </cell>
        </row>
        <row r="3487">
          <cell r="U3487">
            <v>0</v>
          </cell>
          <cell r="Y3487">
            <v>0</v>
          </cell>
        </row>
        <row r="3488">
          <cell r="U3488">
            <v>0</v>
          </cell>
          <cell r="Y3488">
            <v>0</v>
          </cell>
        </row>
        <row r="3489">
          <cell r="U3489">
            <v>0</v>
          </cell>
          <cell r="Y3489">
            <v>0</v>
          </cell>
        </row>
        <row r="3490">
          <cell r="U3490">
            <v>0</v>
          </cell>
          <cell r="Y3490">
            <v>0</v>
          </cell>
        </row>
        <row r="3491">
          <cell r="U3491">
            <v>0</v>
          </cell>
          <cell r="Y3491">
            <v>0</v>
          </cell>
        </row>
        <row r="3492">
          <cell r="U3492">
            <v>0</v>
          </cell>
          <cell r="Y3492">
            <v>0</v>
          </cell>
        </row>
        <row r="3493">
          <cell r="U3493">
            <v>0</v>
          </cell>
          <cell r="Y3493">
            <v>0</v>
          </cell>
        </row>
        <row r="3494">
          <cell r="U3494">
            <v>0</v>
          </cell>
          <cell r="Y3494">
            <v>0</v>
          </cell>
        </row>
        <row r="3495">
          <cell r="U3495">
            <v>0</v>
          </cell>
          <cell r="Y3495">
            <v>0</v>
          </cell>
        </row>
        <row r="3496">
          <cell r="U3496">
            <v>0</v>
          </cell>
          <cell r="Y3496">
            <v>0</v>
          </cell>
        </row>
        <row r="3497">
          <cell r="U3497">
            <v>0</v>
          </cell>
          <cell r="Y3497">
            <v>0</v>
          </cell>
        </row>
        <row r="3498">
          <cell r="U3498">
            <v>0</v>
          </cell>
          <cell r="Y3498">
            <v>0</v>
          </cell>
        </row>
        <row r="3499">
          <cell r="U3499">
            <v>0</v>
          </cell>
          <cell r="Y3499">
            <v>0</v>
          </cell>
        </row>
        <row r="3500">
          <cell r="U3500">
            <v>0</v>
          </cell>
          <cell r="Y3500">
            <v>0</v>
          </cell>
        </row>
        <row r="3501">
          <cell r="U3501">
            <v>0</v>
          </cell>
          <cell r="Y3501">
            <v>0</v>
          </cell>
        </row>
        <row r="3502">
          <cell r="U3502">
            <v>0</v>
          </cell>
          <cell r="Y3502">
            <v>0</v>
          </cell>
        </row>
        <row r="3503">
          <cell r="U3503">
            <v>0</v>
          </cell>
          <cell r="Y3503">
            <v>0</v>
          </cell>
        </row>
        <row r="3504">
          <cell r="U3504">
            <v>0</v>
          </cell>
          <cell r="Y3504">
            <v>0</v>
          </cell>
        </row>
        <row r="3505">
          <cell r="U3505">
            <v>0</v>
          </cell>
          <cell r="Y3505">
            <v>0</v>
          </cell>
        </row>
        <row r="3506">
          <cell r="U3506">
            <v>0</v>
          </cell>
          <cell r="Y3506">
            <v>0</v>
          </cell>
        </row>
        <row r="3507">
          <cell r="U3507">
            <v>0</v>
          </cell>
          <cell r="Y3507">
            <v>0</v>
          </cell>
        </row>
        <row r="3508">
          <cell r="U3508">
            <v>0</v>
          </cell>
          <cell r="Y3508">
            <v>0</v>
          </cell>
        </row>
        <row r="3509">
          <cell r="U3509">
            <v>0</v>
          </cell>
          <cell r="Y3509">
            <v>0</v>
          </cell>
        </row>
        <row r="3510">
          <cell r="U3510">
            <v>0</v>
          </cell>
          <cell r="Y3510">
            <v>0</v>
          </cell>
        </row>
        <row r="3511">
          <cell r="U3511">
            <v>0</v>
          </cell>
          <cell r="Y3511">
            <v>0</v>
          </cell>
        </row>
        <row r="3512">
          <cell r="U3512">
            <v>0</v>
          </cell>
          <cell r="Y3512">
            <v>0</v>
          </cell>
        </row>
        <row r="3513">
          <cell r="U3513">
            <v>0</v>
          </cell>
          <cell r="Y3513">
            <v>0</v>
          </cell>
        </row>
        <row r="3514">
          <cell r="U3514">
            <v>0</v>
          </cell>
          <cell r="Y3514">
            <v>0</v>
          </cell>
        </row>
        <row r="3515">
          <cell r="U3515">
            <v>0</v>
          </cell>
          <cell r="Y3515">
            <v>0</v>
          </cell>
        </row>
        <row r="3516">
          <cell r="U3516">
            <v>0</v>
          </cell>
          <cell r="Y3516">
            <v>0</v>
          </cell>
        </row>
        <row r="3517">
          <cell r="U3517">
            <v>0</v>
          </cell>
          <cell r="Y3517">
            <v>0</v>
          </cell>
        </row>
        <row r="3518">
          <cell r="U3518">
            <v>0</v>
          </cell>
          <cell r="Y3518">
            <v>0</v>
          </cell>
        </row>
        <row r="3519">
          <cell r="U3519">
            <v>0</v>
          </cell>
          <cell r="Y3519">
            <v>0</v>
          </cell>
        </row>
        <row r="3520">
          <cell r="U3520">
            <v>0</v>
          </cell>
          <cell r="Y3520">
            <v>0</v>
          </cell>
        </row>
        <row r="3521">
          <cell r="U3521">
            <v>0</v>
          </cell>
          <cell r="Y3521">
            <v>0</v>
          </cell>
        </row>
        <row r="3522">
          <cell r="U3522">
            <v>0</v>
          </cell>
          <cell r="Y3522">
            <v>0</v>
          </cell>
        </row>
        <row r="3523">
          <cell r="U3523">
            <v>0</v>
          </cell>
          <cell r="Y3523">
            <v>0</v>
          </cell>
        </row>
        <row r="3524">
          <cell r="U3524">
            <v>0</v>
          </cell>
          <cell r="Y3524">
            <v>0</v>
          </cell>
        </row>
        <row r="3525">
          <cell r="U3525">
            <v>0</v>
          </cell>
          <cell r="Y3525">
            <v>0</v>
          </cell>
        </row>
        <row r="3526">
          <cell r="U3526">
            <v>0</v>
          </cell>
          <cell r="Y3526">
            <v>0</v>
          </cell>
        </row>
        <row r="3527">
          <cell r="U3527">
            <v>0</v>
          </cell>
          <cell r="Y3527">
            <v>0</v>
          </cell>
        </row>
        <row r="3528">
          <cell r="U3528">
            <v>0</v>
          </cell>
          <cell r="Y3528">
            <v>0</v>
          </cell>
        </row>
        <row r="3529">
          <cell r="U3529">
            <v>0</v>
          </cell>
          <cell r="Y3529">
            <v>0</v>
          </cell>
        </row>
        <row r="3530">
          <cell r="U3530">
            <v>0</v>
          </cell>
          <cell r="Y3530">
            <v>0</v>
          </cell>
        </row>
        <row r="3531">
          <cell r="U3531">
            <v>0</v>
          </cell>
          <cell r="Y3531">
            <v>0</v>
          </cell>
        </row>
        <row r="3532">
          <cell r="U3532">
            <v>0</v>
          </cell>
          <cell r="Y3532">
            <v>0</v>
          </cell>
        </row>
        <row r="3533">
          <cell r="U3533">
            <v>0</v>
          </cell>
          <cell r="Y3533">
            <v>0</v>
          </cell>
        </row>
        <row r="3534">
          <cell r="U3534">
            <v>0</v>
          </cell>
          <cell r="Y3534">
            <v>0</v>
          </cell>
        </row>
        <row r="3535">
          <cell r="U3535">
            <v>0</v>
          </cell>
          <cell r="Y3535">
            <v>0</v>
          </cell>
        </row>
        <row r="3536">
          <cell r="U3536">
            <v>0</v>
          </cell>
          <cell r="Y3536">
            <v>0</v>
          </cell>
        </row>
        <row r="3537">
          <cell r="U3537">
            <v>0</v>
          </cell>
          <cell r="Y3537">
            <v>0</v>
          </cell>
        </row>
        <row r="3538">
          <cell r="U3538">
            <v>0</v>
          </cell>
          <cell r="Y3538">
            <v>0</v>
          </cell>
        </row>
        <row r="3539">
          <cell r="U3539">
            <v>0</v>
          </cell>
          <cell r="Y3539">
            <v>0</v>
          </cell>
        </row>
        <row r="3540">
          <cell r="U3540">
            <v>0</v>
          </cell>
          <cell r="Y3540">
            <v>0</v>
          </cell>
        </row>
        <row r="3541">
          <cell r="U3541">
            <v>0</v>
          </cell>
          <cell r="Y3541">
            <v>0</v>
          </cell>
        </row>
        <row r="3542">
          <cell r="U3542">
            <v>0</v>
          </cell>
          <cell r="Y3542">
            <v>0</v>
          </cell>
        </row>
        <row r="3543">
          <cell r="U3543">
            <v>0</v>
          </cell>
          <cell r="Y3543">
            <v>0</v>
          </cell>
        </row>
        <row r="3544">
          <cell r="U3544">
            <v>0</v>
          </cell>
          <cell r="Y3544">
            <v>0</v>
          </cell>
        </row>
        <row r="3545">
          <cell r="U3545">
            <v>0</v>
          </cell>
          <cell r="Y3545">
            <v>0</v>
          </cell>
        </row>
        <row r="3546">
          <cell r="U3546">
            <v>0</v>
          </cell>
          <cell r="Y3546">
            <v>0</v>
          </cell>
        </row>
        <row r="3547">
          <cell r="U3547">
            <v>0</v>
          </cell>
          <cell r="Y3547">
            <v>0</v>
          </cell>
        </row>
        <row r="3548">
          <cell r="U3548">
            <v>0</v>
          </cell>
          <cell r="Y3548">
            <v>0</v>
          </cell>
        </row>
        <row r="3549">
          <cell r="U3549">
            <v>0</v>
          </cell>
          <cell r="Y3549">
            <v>0</v>
          </cell>
        </row>
        <row r="3550">
          <cell r="U3550">
            <v>0</v>
          </cell>
          <cell r="Y3550">
            <v>0</v>
          </cell>
        </row>
        <row r="3551">
          <cell r="U3551">
            <v>0</v>
          </cell>
          <cell r="Y3551">
            <v>0</v>
          </cell>
        </row>
        <row r="3552">
          <cell r="U3552">
            <v>0</v>
          </cell>
          <cell r="Y3552">
            <v>0</v>
          </cell>
        </row>
        <row r="3553">
          <cell r="U3553">
            <v>0</v>
          </cell>
          <cell r="Y3553">
            <v>0</v>
          </cell>
        </row>
        <row r="3554">
          <cell r="U3554">
            <v>0</v>
          </cell>
          <cell r="Y3554">
            <v>0</v>
          </cell>
        </row>
        <row r="3555">
          <cell r="U3555">
            <v>0</v>
          </cell>
          <cell r="Y3555">
            <v>0</v>
          </cell>
        </row>
        <row r="3556">
          <cell r="U3556">
            <v>0</v>
          </cell>
          <cell r="Y3556">
            <v>0</v>
          </cell>
        </row>
        <row r="3557">
          <cell r="U3557">
            <v>0</v>
          </cell>
          <cell r="Y3557">
            <v>0</v>
          </cell>
        </row>
        <row r="3558">
          <cell r="U3558">
            <v>0</v>
          </cell>
          <cell r="Y3558">
            <v>0</v>
          </cell>
        </row>
        <row r="3559">
          <cell r="U3559">
            <v>0</v>
          </cell>
          <cell r="Y3559">
            <v>0</v>
          </cell>
        </row>
        <row r="3560">
          <cell r="U3560">
            <v>0</v>
          </cell>
          <cell r="Y3560">
            <v>0</v>
          </cell>
        </row>
        <row r="3561">
          <cell r="U3561">
            <v>0</v>
          </cell>
          <cell r="Y3561">
            <v>0</v>
          </cell>
        </row>
        <row r="3562">
          <cell r="U3562">
            <v>0</v>
          </cell>
          <cell r="Y3562">
            <v>0</v>
          </cell>
        </row>
        <row r="3563">
          <cell r="U3563">
            <v>0</v>
          </cell>
          <cell r="Y3563">
            <v>0</v>
          </cell>
        </row>
        <row r="3564">
          <cell r="U3564">
            <v>0</v>
          </cell>
          <cell r="Y3564">
            <v>0</v>
          </cell>
        </row>
        <row r="3565">
          <cell r="U3565">
            <v>0</v>
          </cell>
          <cell r="Y3565">
            <v>0</v>
          </cell>
        </row>
        <row r="3566">
          <cell r="U3566">
            <v>0</v>
          </cell>
          <cell r="Y3566">
            <v>0</v>
          </cell>
        </row>
        <row r="3567">
          <cell r="U3567">
            <v>0</v>
          </cell>
          <cell r="Y3567">
            <v>0</v>
          </cell>
        </row>
        <row r="3568">
          <cell r="U3568">
            <v>0</v>
          </cell>
          <cell r="Y3568">
            <v>0</v>
          </cell>
        </row>
        <row r="3569">
          <cell r="U3569">
            <v>0</v>
          </cell>
          <cell r="Y3569">
            <v>0</v>
          </cell>
        </row>
        <row r="3570">
          <cell r="U3570">
            <v>0</v>
          </cell>
          <cell r="Y3570">
            <v>0</v>
          </cell>
        </row>
        <row r="3571">
          <cell r="U3571">
            <v>0</v>
          </cell>
          <cell r="Y3571">
            <v>0</v>
          </cell>
        </row>
        <row r="3572">
          <cell r="U3572">
            <v>0</v>
          </cell>
          <cell r="Y3572">
            <v>0</v>
          </cell>
        </row>
        <row r="3573">
          <cell r="U3573">
            <v>0</v>
          </cell>
          <cell r="Y3573">
            <v>0</v>
          </cell>
        </row>
        <row r="3574">
          <cell r="U3574">
            <v>0</v>
          </cell>
          <cell r="Y3574">
            <v>0</v>
          </cell>
        </row>
        <row r="3575">
          <cell r="U3575">
            <v>0</v>
          </cell>
          <cell r="Y3575">
            <v>0</v>
          </cell>
        </row>
        <row r="3576">
          <cell r="U3576">
            <v>0</v>
          </cell>
          <cell r="Y3576">
            <v>0</v>
          </cell>
        </row>
        <row r="3577">
          <cell r="U3577">
            <v>0</v>
          </cell>
          <cell r="Y3577">
            <v>0</v>
          </cell>
        </row>
        <row r="3578">
          <cell r="U3578">
            <v>0</v>
          </cell>
          <cell r="Y3578">
            <v>0</v>
          </cell>
        </row>
        <row r="3579">
          <cell r="U3579">
            <v>0</v>
          </cell>
          <cell r="Y3579">
            <v>0</v>
          </cell>
        </row>
        <row r="3580">
          <cell r="U3580">
            <v>0</v>
          </cell>
          <cell r="Y3580">
            <v>0</v>
          </cell>
        </row>
        <row r="3581">
          <cell r="U3581">
            <v>0</v>
          </cell>
          <cell r="Y3581">
            <v>0</v>
          </cell>
        </row>
        <row r="3582">
          <cell r="U3582">
            <v>0</v>
          </cell>
          <cell r="Y3582">
            <v>0</v>
          </cell>
        </row>
        <row r="3583">
          <cell r="U3583">
            <v>0</v>
          </cell>
          <cell r="Y3583">
            <v>0</v>
          </cell>
        </row>
        <row r="3584">
          <cell r="U3584">
            <v>0</v>
          </cell>
          <cell r="Y3584">
            <v>0</v>
          </cell>
        </row>
        <row r="3585">
          <cell r="U3585">
            <v>0</v>
          </cell>
          <cell r="Y3585">
            <v>0</v>
          </cell>
        </row>
        <row r="3586">
          <cell r="U3586">
            <v>0</v>
          </cell>
          <cell r="Y3586">
            <v>0</v>
          </cell>
        </row>
        <row r="3587">
          <cell r="U3587">
            <v>0</v>
          </cell>
          <cell r="Y3587">
            <v>0</v>
          </cell>
        </row>
        <row r="3588">
          <cell r="U3588">
            <v>0</v>
          </cell>
          <cell r="Y3588">
            <v>0</v>
          </cell>
        </row>
        <row r="3589">
          <cell r="U3589">
            <v>0</v>
          </cell>
          <cell r="Y3589">
            <v>0</v>
          </cell>
        </row>
        <row r="3590">
          <cell r="U3590">
            <v>0</v>
          </cell>
          <cell r="Y3590">
            <v>0</v>
          </cell>
        </row>
        <row r="3591">
          <cell r="U3591">
            <v>0</v>
          </cell>
          <cell r="Y3591">
            <v>0</v>
          </cell>
        </row>
        <row r="3592">
          <cell r="U3592">
            <v>0</v>
          </cell>
          <cell r="Y3592">
            <v>0</v>
          </cell>
        </row>
        <row r="3593">
          <cell r="U3593">
            <v>0</v>
          </cell>
          <cell r="Y3593">
            <v>0</v>
          </cell>
        </row>
        <row r="3594">
          <cell r="U3594">
            <v>0</v>
          </cell>
          <cell r="Y3594">
            <v>0</v>
          </cell>
        </row>
        <row r="3595">
          <cell r="U3595">
            <v>0</v>
          </cell>
          <cell r="Y3595">
            <v>0</v>
          </cell>
        </row>
        <row r="3596">
          <cell r="U3596">
            <v>0</v>
          </cell>
          <cell r="Y3596">
            <v>0</v>
          </cell>
        </row>
        <row r="3597">
          <cell r="U3597">
            <v>0</v>
          </cell>
          <cell r="Y3597">
            <v>0</v>
          </cell>
        </row>
        <row r="3598">
          <cell r="U3598">
            <v>0</v>
          </cell>
          <cell r="Y3598">
            <v>0</v>
          </cell>
        </row>
        <row r="3599">
          <cell r="U3599">
            <v>0</v>
          </cell>
          <cell r="Y3599">
            <v>0</v>
          </cell>
        </row>
        <row r="3600">
          <cell r="U3600">
            <v>0</v>
          </cell>
          <cell r="Y3600">
            <v>0</v>
          </cell>
        </row>
        <row r="3601">
          <cell r="U3601">
            <v>0</v>
          </cell>
          <cell r="Y3601">
            <v>0</v>
          </cell>
        </row>
        <row r="3602">
          <cell r="U3602">
            <v>0</v>
          </cell>
          <cell r="Y3602">
            <v>0</v>
          </cell>
        </row>
        <row r="3603">
          <cell r="U3603">
            <v>0</v>
          </cell>
          <cell r="Y3603">
            <v>0</v>
          </cell>
        </row>
        <row r="3604">
          <cell r="U3604">
            <v>0</v>
          </cell>
          <cell r="Y3604">
            <v>0</v>
          </cell>
        </row>
        <row r="3605">
          <cell r="U3605">
            <v>0</v>
          </cell>
          <cell r="Y3605">
            <v>0</v>
          </cell>
        </row>
        <row r="3606">
          <cell r="U3606">
            <v>0</v>
          </cell>
          <cell r="Y3606">
            <v>0</v>
          </cell>
        </row>
        <row r="3607">
          <cell r="U3607">
            <v>0</v>
          </cell>
          <cell r="Y3607">
            <v>0</v>
          </cell>
        </row>
        <row r="3608">
          <cell r="U3608">
            <v>0</v>
          </cell>
          <cell r="Y3608">
            <v>0</v>
          </cell>
        </row>
        <row r="3609">
          <cell r="U3609">
            <v>0</v>
          </cell>
          <cell r="Y3609">
            <v>0</v>
          </cell>
        </row>
        <row r="3610">
          <cell r="U3610">
            <v>0</v>
          </cell>
          <cell r="Y3610">
            <v>0</v>
          </cell>
        </row>
        <row r="3611">
          <cell r="U3611">
            <v>0</v>
          </cell>
          <cell r="Y3611">
            <v>0</v>
          </cell>
        </row>
        <row r="3612">
          <cell r="U3612">
            <v>0</v>
          </cell>
          <cell r="Y3612">
            <v>0</v>
          </cell>
        </row>
        <row r="3613">
          <cell r="U3613">
            <v>0</v>
          </cell>
          <cell r="Y3613">
            <v>0</v>
          </cell>
        </row>
        <row r="3614">
          <cell r="U3614">
            <v>0</v>
          </cell>
          <cell r="Y3614">
            <v>0</v>
          </cell>
        </row>
        <row r="3615">
          <cell r="U3615">
            <v>0</v>
          </cell>
          <cell r="Y3615">
            <v>0</v>
          </cell>
        </row>
        <row r="3616">
          <cell r="U3616">
            <v>0</v>
          </cell>
          <cell r="Y3616">
            <v>0</v>
          </cell>
        </row>
        <row r="3617">
          <cell r="U3617">
            <v>0</v>
          </cell>
          <cell r="Y3617">
            <v>0</v>
          </cell>
        </row>
        <row r="3618">
          <cell r="U3618">
            <v>0</v>
          </cell>
          <cell r="Y3618">
            <v>0</v>
          </cell>
        </row>
        <row r="3619">
          <cell r="U3619">
            <v>0</v>
          </cell>
          <cell r="Y3619">
            <v>0</v>
          </cell>
        </row>
        <row r="3620">
          <cell r="U3620">
            <v>0</v>
          </cell>
          <cell r="Y3620">
            <v>0</v>
          </cell>
        </row>
        <row r="3621">
          <cell r="U3621">
            <v>0</v>
          </cell>
          <cell r="Y3621">
            <v>0</v>
          </cell>
        </row>
        <row r="3622">
          <cell r="U3622">
            <v>0</v>
          </cell>
          <cell r="Y3622">
            <v>0</v>
          </cell>
        </row>
        <row r="3623">
          <cell r="U3623">
            <v>0</v>
          </cell>
          <cell r="Y3623">
            <v>0</v>
          </cell>
        </row>
        <row r="3624">
          <cell r="U3624">
            <v>0</v>
          </cell>
          <cell r="Y3624">
            <v>0</v>
          </cell>
        </row>
        <row r="3625">
          <cell r="U3625">
            <v>0</v>
          </cell>
          <cell r="Y3625">
            <v>0</v>
          </cell>
        </row>
        <row r="3626">
          <cell r="U3626">
            <v>0</v>
          </cell>
          <cell r="Y3626">
            <v>0</v>
          </cell>
        </row>
        <row r="3627">
          <cell r="U3627">
            <v>0</v>
          </cell>
          <cell r="Y3627">
            <v>0</v>
          </cell>
        </row>
        <row r="3628">
          <cell r="U3628">
            <v>0</v>
          </cell>
          <cell r="Y3628">
            <v>0</v>
          </cell>
        </row>
        <row r="3629">
          <cell r="U3629">
            <v>0</v>
          </cell>
          <cell r="Y3629">
            <v>0</v>
          </cell>
        </row>
        <row r="3630">
          <cell r="U3630">
            <v>0</v>
          </cell>
          <cell r="Y3630">
            <v>0</v>
          </cell>
        </row>
        <row r="3631">
          <cell r="U3631">
            <v>0</v>
          </cell>
          <cell r="Y3631">
            <v>0</v>
          </cell>
        </row>
        <row r="3632">
          <cell r="U3632">
            <v>0</v>
          </cell>
          <cell r="Y3632">
            <v>0</v>
          </cell>
        </row>
        <row r="3633">
          <cell r="U3633">
            <v>0</v>
          </cell>
          <cell r="Y3633">
            <v>0</v>
          </cell>
        </row>
        <row r="3634">
          <cell r="U3634">
            <v>0</v>
          </cell>
          <cell r="Y3634">
            <v>0</v>
          </cell>
        </row>
        <row r="3635">
          <cell r="U3635">
            <v>0</v>
          </cell>
          <cell r="Y3635">
            <v>0</v>
          </cell>
        </row>
        <row r="3636">
          <cell r="U3636">
            <v>0</v>
          </cell>
          <cell r="Y3636">
            <v>0</v>
          </cell>
        </row>
        <row r="3637">
          <cell r="U3637">
            <v>0</v>
          </cell>
          <cell r="Y3637">
            <v>0</v>
          </cell>
        </row>
        <row r="3638">
          <cell r="U3638">
            <v>0</v>
          </cell>
          <cell r="Y3638">
            <v>0</v>
          </cell>
        </row>
        <row r="3639">
          <cell r="U3639">
            <v>0</v>
          </cell>
          <cell r="Y3639">
            <v>0</v>
          </cell>
        </row>
        <row r="3640">
          <cell r="U3640">
            <v>0</v>
          </cell>
          <cell r="Y3640">
            <v>0</v>
          </cell>
        </row>
        <row r="3641">
          <cell r="U3641">
            <v>0</v>
          </cell>
          <cell r="Y3641">
            <v>0</v>
          </cell>
        </row>
        <row r="3642">
          <cell r="U3642">
            <v>0</v>
          </cell>
          <cell r="Y3642">
            <v>0</v>
          </cell>
        </row>
        <row r="3643">
          <cell r="U3643">
            <v>0</v>
          </cell>
          <cell r="Y3643">
            <v>0</v>
          </cell>
        </row>
        <row r="3644">
          <cell r="U3644">
            <v>0</v>
          </cell>
          <cell r="Y3644">
            <v>0</v>
          </cell>
        </row>
        <row r="3645">
          <cell r="U3645">
            <v>0</v>
          </cell>
          <cell r="Y3645">
            <v>0</v>
          </cell>
        </row>
        <row r="3646">
          <cell r="U3646">
            <v>0</v>
          </cell>
          <cell r="Y3646">
            <v>0</v>
          </cell>
        </row>
        <row r="3647">
          <cell r="U3647">
            <v>0</v>
          </cell>
          <cell r="Y3647">
            <v>0</v>
          </cell>
        </row>
        <row r="3648">
          <cell r="U3648">
            <v>0</v>
          </cell>
          <cell r="Y3648">
            <v>0</v>
          </cell>
        </row>
        <row r="3649">
          <cell r="U3649">
            <v>0</v>
          </cell>
          <cell r="Y3649">
            <v>0</v>
          </cell>
        </row>
        <row r="3650">
          <cell r="U3650">
            <v>0</v>
          </cell>
          <cell r="Y3650">
            <v>0</v>
          </cell>
        </row>
        <row r="3651">
          <cell r="U3651">
            <v>0</v>
          </cell>
          <cell r="Y3651">
            <v>0</v>
          </cell>
        </row>
        <row r="3652">
          <cell r="U3652">
            <v>0</v>
          </cell>
          <cell r="Y3652">
            <v>0</v>
          </cell>
        </row>
        <row r="3653">
          <cell r="U3653">
            <v>0</v>
          </cell>
          <cell r="Y3653">
            <v>0</v>
          </cell>
        </row>
        <row r="3654">
          <cell r="U3654">
            <v>0</v>
          </cell>
          <cell r="Y3654">
            <v>0</v>
          </cell>
        </row>
        <row r="3655">
          <cell r="U3655">
            <v>0</v>
          </cell>
          <cell r="Y3655">
            <v>0</v>
          </cell>
        </row>
        <row r="3656">
          <cell r="U3656">
            <v>0</v>
          </cell>
          <cell r="Y3656">
            <v>0</v>
          </cell>
        </row>
        <row r="3657">
          <cell r="U3657">
            <v>0</v>
          </cell>
          <cell r="Y3657">
            <v>0</v>
          </cell>
        </row>
        <row r="3658">
          <cell r="U3658">
            <v>0</v>
          </cell>
          <cell r="Y3658">
            <v>0</v>
          </cell>
        </row>
        <row r="3659">
          <cell r="U3659">
            <v>0</v>
          </cell>
          <cell r="Y3659">
            <v>0</v>
          </cell>
        </row>
        <row r="3660">
          <cell r="U3660">
            <v>0</v>
          </cell>
          <cell r="Y3660">
            <v>0</v>
          </cell>
        </row>
        <row r="3661">
          <cell r="U3661">
            <v>0</v>
          </cell>
          <cell r="Y3661">
            <v>0</v>
          </cell>
        </row>
        <row r="3662">
          <cell r="U3662">
            <v>0</v>
          </cell>
          <cell r="Y3662">
            <v>0</v>
          </cell>
        </row>
        <row r="3663">
          <cell r="U3663">
            <v>0</v>
          </cell>
          <cell r="Y3663">
            <v>0</v>
          </cell>
        </row>
        <row r="3664">
          <cell r="U3664">
            <v>0</v>
          </cell>
          <cell r="Y3664">
            <v>0</v>
          </cell>
        </row>
        <row r="3665">
          <cell r="U3665">
            <v>0</v>
          </cell>
          <cell r="Y3665">
            <v>0</v>
          </cell>
        </row>
        <row r="3666">
          <cell r="U3666">
            <v>0</v>
          </cell>
          <cell r="Y3666">
            <v>0</v>
          </cell>
        </row>
        <row r="3667">
          <cell r="U3667">
            <v>0</v>
          </cell>
          <cell r="Y3667">
            <v>0</v>
          </cell>
        </row>
        <row r="3668">
          <cell r="U3668">
            <v>0</v>
          </cell>
          <cell r="Y3668">
            <v>0</v>
          </cell>
        </row>
        <row r="3669">
          <cell r="U3669">
            <v>0</v>
          </cell>
          <cell r="Y3669">
            <v>0</v>
          </cell>
        </row>
        <row r="3670">
          <cell r="U3670">
            <v>0</v>
          </cell>
          <cell r="Y3670">
            <v>0</v>
          </cell>
        </row>
        <row r="3671">
          <cell r="U3671">
            <v>0</v>
          </cell>
          <cell r="Y3671">
            <v>0</v>
          </cell>
        </row>
        <row r="3672">
          <cell r="U3672">
            <v>0</v>
          </cell>
          <cell r="Y3672">
            <v>0</v>
          </cell>
        </row>
        <row r="3673">
          <cell r="U3673">
            <v>0</v>
          </cell>
          <cell r="Y3673">
            <v>0</v>
          </cell>
        </row>
        <row r="3674">
          <cell r="U3674">
            <v>0</v>
          </cell>
          <cell r="Y3674">
            <v>0</v>
          </cell>
        </row>
        <row r="3675">
          <cell r="U3675">
            <v>0</v>
          </cell>
          <cell r="Y3675">
            <v>0</v>
          </cell>
        </row>
        <row r="3676">
          <cell r="U3676">
            <v>0</v>
          </cell>
          <cell r="Y3676">
            <v>0</v>
          </cell>
        </row>
        <row r="3677">
          <cell r="U3677">
            <v>0</v>
          </cell>
          <cell r="Y3677">
            <v>0</v>
          </cell>
        </row>
        <row r="3678">
          <cell r="U3678">
            <v>0</v>
          </cell>
          <cell r="Y3678">
            <v>0</v>
          </cell>
        </row>
        <row r="3679">
          <cell r="U3679">
            <v>0</v>
          </cell>
          <cell r="Y3679">
            <v>0</v>
          </cell>
        </row>
        <row r="3680">
          <cell r="U3680">
            <v>0</v>
          </cell>
          <cell r="Y3680">
            <v>0</v>
          </cell>
        </row>
        <row r="3681">
          <cell r="U3681">
            <v>0</v>
          </cell>
          <cell r="Y3681">
            <v>0</v>
          </cell>
        </row>
        <row r="3682">
          <cell r="U3682">
            <v>0</v>
          </cell>
          <cell r="Y3682">
            <v>0</v>
          </cell>
        </row>
        <row r="3683">
          <cell r="U3683">
            <v>0</v>
          </cell>
          <cell r="Y3683">
            <v>0</v>
          </cell>
        </row>
        <row r="3684">
          <cell r="U3684">
            <v>0</v>
          </cell>
          <cell r="Y3684">
            <v>0</v>
          </cell>
        </row>
        <row r="3685">
          <cell r="U3685">
            <v>0</v>
          </cell>
          <cell r="Y3685">
            <v>0</v>
          </cell>
        </row>
        <row r="3686">
          <cell r="U3686">
            <v>0</v>
          </cell>
          <cell r="Y3686">
            <v>0</v>
          </cell>
        </row>
        <row r="3687">
          <cell r="U3687">
            <v>0</v>
          </cell>
          <cell r="Y3687">
            <v>0</v>
          </cell>
        </row>
        <row r="3688">
          <cell r="U3688">
            <v>0</v>
          </cell>
          <cell r="Y3688">
            <v>0</v>
          </cell>
        </row>
        <row r="3689">
          <cell r="U3689">
            <v>0</v>
          </cell>
          <cell r="Y3689">
            <v>0</v>
          </cell>
        </row>
        <row r="3690">
          <cell r="U3690">
            <v>0</v>
          </cell>
          <cell r="Y3690">
            <v>0</v>
          </cell>
        </row>
        <row r="3691">
          <cell r="U3691">
            <v>0</v>
          </cell>
          <cell r="Y3691">
            <v>0</v>
          </cell>
        </row>
        <row r="3692">
          <cell r="U3692">
            <v>0</v>
          </cell>
          <cell r="Y3692">
            <v>0</v>
          </cell>
        </row>
        <row r="3693">
          <cell r="U3693">
            <v>0</v>
          </cell>
          <cell r="Y3693">
            <v>0</v>
          </cell>
        </row>
        <row r="3694">
          <cell r="U3694">
            <v>0</v>
          </cell>
          <cell r="Y3694">
            <v>0</v>
          </cell>
        </row>
        <row r="3695">
          <cell r="U3695">
            <v>0</v>
          </cell>
          <cell r="Y3695">
            <v>0</v>
          </cell>
        </row>
        <row r="3696">
          <cell r="U3696">
            <v>0</v>
          </cell>
          <cell r="Y3696">
            <v>0</v>
          </cell>
        </row>
        <row r="3697">
          <cell r="U3697">
            <v>0</v>
          </cell>
          <cell r="Y3697">
            <v>0</v>
          </cell>
        </row>
        <row r="3698">
          <cell r="U3698">
            <v>0</v>
          </cell>
          <cell r="Y3698">
            <v>0</v>
          </cell>
        </row>
        <row r="3699">
          <cell r="U3699">
            <v>0</v>
          </cell>
          <cell r="Y3699">
            <v>0</v>
          </cell>
        </row>
        <row r="3700">
          <cell r="U3700">
            <v>0</v>
          </cell>
          <cell r="Y3700">
            <v>0</v>
          </cell>
        </row>
        <row r="3701">
          <cell r="U3701">
            <v>0</v>
          </cell>
          <cell r="Y3701">
            <v>0</v>
          </cell>
        </row>
        <row r="3702">
          <cell r="U3702">
            <v>0</v>
          </cell>
          <cell r="Y3702">
            <v>0</v>
          </cell>
        </row>
        <row r="3703">
          <cell r="U3703">
            <v>0</v>
          </cell>
          <cell r="Y3703">
            <v>0</v>
          </cell>
        </row>
        <row r="3704">
          <cell r="U3704">
            <v>0</v>
          </cell>
          <cell r="Y3704">
            <v>0</v>
          </cell>
        </row>
        <row r="3705">
          <cell r="U3705">
            <v>0</v>
          </cell>
          <cell r="Y3705">
            <v>0</v>
          </cell>
        </row>
        <row r="3706">
          <cell r="U3706">
            <v>0</v>
          </cell>
          <cell r="Y3706">
            <v>0</v>
          </cell>
        </row>
        <row r="3707">
          <cell r="U3707">
            <v>0</v>
          </cell>
          <cell r="Y3707">
            <v>0</v>
          </cell>
        </row>
        <row r="3708">
          <cell r="U3708">
            <v>0</v>
          </cell>
          <cell r="Y3708">
            <v>0</v>
          </cell>
        </row>
        <row r="3709">
          <cell r="U3709">
            <v>0</v>
          </cell>
          <cell r="Y3709">
            <v>0</v>
          </cell>
        </row>
        <row r="3710">
          <cell r="U3710">
            <v>0</v>
          </cell>
          <cell r="Y3710">
            <v>0</v>
          </cell>
        </row>
        <row r="3711">
          <cell r="U3711">
            <v>0</v>
          </cell>
          <cell r="Y3711">
            <v>0</v>
          </cell>
        </row>
        <row r="3712">
          <cell r="U3712">
            <v>0</v>
          </cell>
          <cell r="Y3712">
            <v>0</v>
          </cell>
        </row>
        <row r="3713">
          <cell r="U3713">
            <v>0</v>
          </cell>
          <cell r="Y3713">
            <v>0</v>
          </cell>
        </row>
        <row r="3714">
          <cell r="U3714">
            <v>0</v>
          </cell>
          <cell r="Y3714">
            <v>0</v>
          </cell>
        </row>
        <row r="3715">
          <cell r="U3715">
            <v>0</v>
          </cell>
          <cell r="Y3715">
            <v>0</v>
          </cell>
        </row>
        <row r="3716">
          <cell r="U3716">
            <v>0</v>
          </cell>
          <cell r="Y3716">
            <v>0</v>
          </cell>
        </row>
        <row r="3717">
          <cell r="U3717">
            <v>0</v>
          </cell>
          <cell r="Y3717">
            <v>0</v>
          </cell>
        </row>
        <row r="3718">
          <cell r="U3718">
            <v>0</v>
          </cell>
          <cell r="Y3718">
            <v>0</v>
          </cell>
        </row>
        <row r="3719">
          <cell r="U3719">
            <v>0</v>
          </cell>
          <cell r="Y3719">
            <v>0</v>
          </cell>
        </row>
        <row r="3720">
          <cell r="U3720">
            <v>0</v>
          </cell>
          <cell r="Y3720">
            <v>0</v>
          </cell>
        </row>
        <row r="3721">
          <cell r="U3721">
            <v>0</v>
          </cell>
          <cell r="Y3721">
            <v>0</v>
          </cell>
        </row>
        <row r="3722">
          <cell r="U3722">
            <v>0</v>
          </cell>
          <cell r="Y3722">
            <v>0</v>
          </cell>
        </row>
        <row r="3723">
          <cell r="U3723">
            <v>0</v>
          </cell>
          <cell r="Y3723">
            <v>0</v>
          </cell>
        </row>
        <row r="3724">
          <cell r="U3724">
            <v>0</v>
          </cell>
          <cell r="Y3724">
            <v>0</v>
          </cell>
        </row>
        <row r="3725">
          <cell r="U3725">
            <v>0</v>
          </cell>
          <cell r="Y3725">
            <v>0</v>
          </cell>
        </row>
        <row r="3726">
          <cell r="U3726">
            <v>0</v>
          </cell>
          <cell r="Y3726">
            <v>0</v>
          </cell>
        </row>
        <row r="3727">
          <cell r="U3727">
            <v>0</v>
          </cell>
          <cell r="Y3727">
            <v>0</v>
          </cell>
        </row>
        <row r="3728">
          <cell r="U3728">
            <v>0</v>
          </cell>
          <cell r="Y3728">
            <v>0</v>
          </cell>
        </row>
        <row r="3729">
          <cell r="U3729">
            <v>0</v>
          </cell>
          <cell r="Y3729">
            <v>0</v>
          </cell>
        </row>
        <row r="3730">
          <cell r="U3730">
            <v>0</v>
          </cell>
          <cell r="Y3730">
            <v>0</v>
          </cell>
        </row>
        <row r="3731">
          <cell r="U3731">
            <v>0</v>
          </cell>
          <cell r="Y3731">
            <v>0</v>
          </cell>
        </row>
        <row r="3732">
          <cell r="U3732">
            <v>0</v>
          </cell>
          <cell r="Y3732">
            <v>0</v>
          </cell>
        </row>
        <row r="3733">
          <cell r="U3733">
            <v>0</v>
          </cell>
          <cell r="Y3733">
            <v>0</v>
          </cell>
        </row>
        <row r="3734">
          <cell r="U3734">
            <v>0</v>
          </cell>
          <cell r="Y3734">
            <v>0</v>
          </cell>
        </row>
        <row r="3735">
          <cell r="U3735">
            <v>0</v>
          </cell>
          <cell r="Y3735">
            <v>0</v>
          </cell>
        </row>
        <row r="3736">
          <cell r="U3736">
            <v>0</v>
          </cell>
          <cell r="Y3736">
            <v>0</v>
          </cell>
        </row>
        <row r="3737">
          <cell r="U3737">
            <v>0</v>
          </cell>
          <cell r="Y3737">
            <v>0</v>
          </cell>
        </row>
        <row r="3738">
          <cell r="U3738">
            <v>0</v>
          </cell>
          <cell r="Y3738">
            <v>0</v>
          </cell>
        </row>
        <row r="3739">
          <cell r="U3739">
            <v>0</v>
          </cell>
          <cell r="Y3739">
            <v>0</v>
          </cell>
        </row>
        <row r="3740">
          <cell r="U3740">
            <v>0</v>
          </cell>
          <cell r="Y3740">
            <v>0</v>
          </cell>
        </row>
        <row r="3741">
          <cell r="U3741">
            <v>0</v>
          </cell>
          <cell r="Y3741">
            <v>0</v>
          </cell>
        </row>
        <row r="3742">
          <cell r="U3742">
            <v>0</v>
          </cell>
          <cell r="Y3742">
            <v>0</v>
          </cell>
        </row>
        <row r="3743">
          <cell r="U3743">
            <v>0</v>
          </cell>
          <cell r="Y3743">
            <v>0</v>
          </cell>
        </row>
        <row r="3744">
          <cell r="U3744">
            <v>0</v>
          </cell>
          <cell r="Y3744">
            <v>0</v>
          </cell>
        </row>
        <row r="3745">
          <cell r="U3745">
            <v>0</v>
          </cell>
          <cell r="Y3745">
            <v>0</v>
          </cell>
        </row>
        <row r="3746">
          <cell r="U3746">
            <v>0</v>
          </cell>
          <cell r="Y3746">
            <v>0</v>
          </cell>
        </row>
        <row r="3747">
          <cell r="U3747">
            <v>0</v>
          </cell>
          <cell r="Y3747">
            <v>0</v>
          </cell>
        </row>
        <row r="3748">
          <cell r="U3748">
            <v>0</v>
          </cell>
          <cell r="Y3748">
            <v>0</v>
          </cell>
        </row>
        <row r="3749">
          <cell r="U3749">
            <v>0</v>
          </cell>
          <cell r="Y3749">
            <v>0</v>
          </cell>
        </row>
        <row r="3750">
          <cell r="U3750">
            <v>0</v>
          </cell>
          <cell r="Y3750">
            <v>0</v>
          </cell>
        </row>
        <row r="3751">
          <cell r="U3751">
            <v>0</v>
          </cell>
          <cell r="Y3751">
            <v>0</v>
          </cell>
        </row>
        <row r="3752">
          <cell r="U3752">
            <v>0</v>
          </cell>
          <cell r="Y3752">
            <v>0</v>
          </cell>
        </row>
        <row r="3753">
          <cell r="U3753">
            <v>0</v>
          </cell>
          <cell r="Y3753">
            <v>0</v>
          </cell>
        </row>
        <row r="3754">
          <cell r="U3754">
            <v>0</v>
          </cell>
          <cell r="Y3754">
            <v>0</v>
          </cell>
        </row>
        <row r="3755">
          <cell r="U3755">
            <v>0</v>
          </cell>
          <cell r="Y3755">
            <v>0</v>
          </cell>
        </row>
        <row r="3756">
          <cell r="U3756">
            <v>0</v>
          </cell>
          <cell r="Y3756">
            <v>0</v>
          </cell>
        </row>
        <row r="3757">
          <cell r="U3757">
            <v>0</v>
          </cell>
          <cell r="Y3757">
            <v>0</v>
          </cell>
        </row>
        <row r="3758">
          <cell r="U3758">
            <v>0</v>
          </cell>
          <cell r="Y3758">
            <v>0</v>
          </cell>
        </row>
        <row r="3759">
          <cell r="U3759">
            <v>0</v>
          </cell>
          <cell r="Y3759">
            <v>0</v>
          </cell>
        </row>
        <row r="3760">
          <cell r="U3760">
            <v>0</v>
          </cell>
          <cell r="Y3760">
            <v>0</v>
          </cell>
        </row>
        <row r="3761">
          <cell r="U3761">
            <v>0</v>
          </cell>
          <cell r="Y3761">
            <v>0</v>
          </cell>
        </row>
        <row r="3762">
          <cell r="U3762">
            <v>0</v>
          </cell>
          <cell r="Y3762">
            <v>0</v>
          </cell>
        </row>
        <row r="3763">
          <cell r="U3763">
            <v>0</v>
          </cell>
          <cell r="Y3763">
            <v>0</v>
          </cell>
        </row>
        <row r="3764">
          <cell r="U3764">
            <v>0</v>
          </cell>
          <cell r="Y3764">
            <v>0</v>
          </cell>
        </row>
        <row r="3765">
          <cell r="U3765">
            <v>0</v>
          </cell>
          <cell r="Y3765">
            <v>0</v>
          </cell>
        </row>
        <row r="3766">
          <cell r="U3766">
            <v>0</v>
          </cell>
          <cell r="Y3766">
            <v>0</v>
          </cell>
        </row>
        <row r="3767">
          <cell r="U3767">
            <v>0</v>
          </cell>
          <cell r="Y3767">
            <v>0</v>
          </cell>
        </row>
        <row r="3768">
          <cell r="U3768">
            <v>0</v>
          </cell>
          <cell r="Y3768">
            <v>0</v>
          </cell>
        </row>
        <row r="3769">
          <cell r="U3769">
            <v>0</v>
          </cell>
          <cell r="Y3769">
            <v>0</v>
          </cell>
        </row>
        <row r="3770">
          <cell r="U3770">
            <v>0</v>
          </cell>
          <cell r="Y3770">
            <v>0</v>
          </cell>
        </row>
        <row r="3771">
          <cell r="U3771">
            <v>0</v>
          </cell>
          <cell r="Y3771">
            <v>0</v>
          </cell>
        </row>
        <row r="3772">
          <cell r="U3772">
            <v>0</v>
          </cell>
          <cell r="Y3772">
            <v>0</v>
          </cell>
        </row>
        <row r="3773">
          <cell r="U3773">
            <v>0</v>
          </cell>
          <cell r="Y3773">
            <v>0</v>
          </cell>
        </row>
        <row r="3774">
          <cell r="U3774">
            <v>0</v>
          </cell>
          <cell r="Y3774">
            <v>0</v>
          </cell>
        </row>
        <row r="3775">
          <cell r="U3775">
            <v>0</v>
          </cell>
          <cell r="Y3775">
            <v>0</v>
          </cell>
        </row>
        <row r="3776">
          <cell r="U3776">
            <v>0</v>
          </cell>
          <cell r="Y3776">
            <v>0</v>
          </cell>
        </row>
        <row r="3777">
          <cell r="U3777">
            <v>0</v>
          </cell>
          <cell r="Y3777">
            <v>0</v>
          </cell>
        </row>
        <row r="3778">
          <cell r="U3778">
            <v>0</v>
          </cell>
          <cell r="Y3778">
            <v>0</v>
          </cell>
        </row>
        <row r="3779">
          <cell r="U3779">
            <v>0</v>
          </cell>
          <cell r="Y3779">
            <v>0</v>
          </cell>
        </row>
        <row r="3780">
          <cell r="U3780">
            <v>0</v>
          </cell>
          <cell r="Y3780">
            <v>0</v>
          </cell>
        </row>
        <row r="3781">
          <cell r="U3781">
            <v>0</v>
          </cell>
          <cell r="Y3781">
            <v>0</v>
          </cell>
        </row>
        <row r="3782">
          <cell r="U3782">
            <v>0</v>
          </cell>
          <cell r="Y3782">
            <v>0</v>
          </cell>
        </row>
        <row r="3783">
          <cell r="U3783">
            <v>0</v>
          </cell>
          <cell r="Y3783">
            <v>0</v>
          </cell>
        </row>
        <row r="3784">
          <cell r="U3784">
            <v>0</v>
          </cell>
          <cell r="Y3784">
            <v>0</v>
          </cell>
        </row>
        <row r="3785">
          <cell r="U3785">
            <v>0</v>
          </cell>
          <cell r="Y3785">
            <v>0</v>
          </cell>
        </row>
        <row r="3786">
          <cell r="U3786">
            <v>0</v>
          </cell>
          <cell r="Y3786">
            <v>0</v>
          </cell>
        </row>
        <row r="3787">
          <cell r="U3787">
            <v>0</v>
          </cell>
          <cell r="Y3787">
            <v>0</v>
          </cell>
        </row>
        <row r="3788">
          <cell r="U3788">
            <v>0</v>
          </cell>
          <cell r="Y3788">
            <v>0</v>
          </cell>
        </row>
        <row r="3789">
          <cell r="U3789">
            <v>0</v>
          </cell>
          <cell r="Y3789">
            <v>0</v>
          </cell>
        </row>
        <row r="3790">
          <cell r="U3790">
            <v>0</v>
          </cell>
          <cell r="Y3790">
            <v>0</v>
          </cell>
        </row>
        <row r="3791">
          <cell r="U3791">
            <v>0</v>
          </cell>
          <cell r="Y3791">
            <v>0</v>
          </cell>
        </row>
        <row r="3792">
          <cell r="U3792">
            <v>0</v>
          </cell>
          <cell r="Y3792">
            <v>0</v>
          </cell>
        </row>
        <row r="3793">
          <cell r="U3793">
            <v>0</v>
          </cell>
          <cell r="Y3793">
            <v>0</v>
          </cell>
        </row>
        <row r="3794">
          <cell r="U3794">
            <v>0</v>
          </cell>
          <cell r="Y3794">
            <v>0</v>
          </cell>
        </row>
        <row r="3795">
          <cell r="U3795">
            <v>0</v>
          </cell>
          <cell r="Y3795">
            <v>0</v>
          </cell>
        </row>
        <row r="3796">
          <cell r="U3796">
            <v>0</v>
          </cell>
          <cell r="Y3796">
            <v>0</v>
          </cell>
        </row>
        <row r="3797">
          <cell r="U3797">
            <v>0</v>
          </cell>
          <cell r="Y3797">
            <v>0</v>
          </cell>
        </row>
        <row r="3798">
          <cell r="U3798">
            <v>0</v>
          </cell>
          <cell r="Y3798">
            <v>0</v>
          </cell>
        </row>
        <row r="3799">
          <cell r="U3799">
            <v>0</v>
          </cell>
          <cell r="Y3799">
            <v>0</v>
          </cell>
        </row>
        <row r="3800">
          <cell r="U3800">
            <v>0</v>
          </cell>
          <cell r="Y3800">
            <v>0</v>
          </cell>
        </row>
        <row r="3801">
          <cell r="U3801">
            <v>0</v>
          </cell>
          <cell r="Y3801">
            <v>0</v>
          </cell>
        </row>
        <row r="3802">
          <cell r="U3802">
            <v>0</v>
          </cell>
          <cell r="Y3802">
            <v>0</v>
          </cell>
        </row>
        <row r="3803">
          <cell r="U3803">
            <v>0</v>
          </cell>
          <cell r="Y3803">
            <v>0</v>
          </cell>
        </row>
        <row r="3804">
          <cell r="U3804">
            <v>0</v>
          </cell>
          <cell r="Y3804">
            <v>0</v>
          </cell>
        </row>
        <row r="3805">
          <cell r="U3805">
            <v>0</v>
          </cell>
          <cell r="Y3805">
            <v>0</v>
          </cell>
        </row>
        <row r="3806">
          <cell r="U3806">
            <v>0</v>
          </cell>
          <cell r="Y3806">
            <v>0</v>
          </cell>
        </row>
        <row r="3807">
          <cell r="U3807">
            <v>0</v>
          </cell>
          <cell r="Y3807">
            <v>0</v>
          </cell>
        </row>
        <row r="3808">
          <cell r="U3808">
            <v>0</v>
          </cell>
          <cell r="Y3808">
            <v>0</v>
          </cell>
        </row>
        <row r="3809">
          <cell r="U3809">
            <v>0</v>
          </cell>
          <cell r="Y3809">
            <v>0</v>
          </cell>
        </row>
        <row r="3810">
          <cell r="U3810">
            <v>0</v>
          </cell>
          <cell r="Y3810">
            <v>0</v>
          </cell>
        </row>
        <row r="3811">
          <cell r="U3811">
            <v>0</v>
          </cell>
          <cell r="Y3811">
            <v>0</v>
          </cell>
        </row>
        <row r="3812">
          <cell r="U3812">
            <v>0</v>
          </cell>
          <cell r="Y3812">
            <v>0</v>
          </cell>
        </row>
        <row r="3813">
          <cell r="U3813">
            <v>0</v>
          </cell>
          <cell r="Y3813">
            <v>0</v>
          </cell>
        </row>
        <row r="3814">
          <cell r="U3814">
            <v>0</v>
          </cell>
          <cell r="Y3814">
            <v>0</v>
          </cell>
        </row>
        <row r="3815">
          <cell r="U3815">
            <v>0</v>
          </cell>
          <cell r="Y3815">
            <v>0</v>
          </cell>
        </row>
        <row r="3816">
          <cell r="U3816">
            <v>0</v>
          </cell>
          <cell r="Y3816">
            <v>0</v>
          </cell>
        </row>
        <row r="3817">
          <cell r="U3817">
            <v>0</v>
          </cell>
          <cell r="Y3817">
            <v>0</v>
          </cell>
        </row>
        <row r="3818">
          <cell r="U3818">
            <v>0</v>
          </cell>
          <cell r="Y3818">
            <v>0</v>
          </cell>
        </row>
        <row r="3819">
          <cell r="U3819">
            <v>0</v>
          </cell>
          <cell r="Y3819">
            <v>0</v>
          </cell>
        </row>
        <row r="3820">
          <cell r="U3820">
            <v>0</v>
          </cell>
          <cell r="Y3820">
            <v>0</v>
          </cell>
        </row>
        <row r="3821">
          <cell r="U3821">
            <v>0</v>
          </cell>
          <cell r="Y3821">
            <v>0</v>
          </cell>
        </row>
        <row r="3822">
          <cell r="U3822">
            <v>0</v>
          </cell>
          <cell r="Y3822">
            <v>0</v>
          </cell>
        </row>
        <row r="3823">
          <cell r="U3823">
            <v>0</v>
          </cell>
          <cell r="Y3823">
            <v>0</v>
          </cell>
        </row>
        <row r="3824">
          <cell r="U3824">
            <v>0</v>
          </cell>
          <cell r="Y3824">
            <v>0</v>
          </cell>
        </row>
        <row r="3825">
          <cell r="U3825">
            <v>0</v>
          </cell>
          <cell r="Y3825">
            <v>0</v>
          </cell>
        </row>
        <row r="3826">
          <cell r="U3826">
            <v>0</v>
          </cell>
          <cell r="Y3826">
            <v>0</v>
          </cell>
        </row>
        <row r="3827">
          <cell r="U3827">
            <v>0</v>
          </cell>
          <cell r="Y3827">
            <v>0</v>
          </cell>
        </row>
        <row r="3828">
          <cell r="U3828">
            <v>0</v>
          </cell>
          <cell r="Y3828">
            <v>0</v>
          </cell>
        </row>
        <row r="3829">
          <cell r="U3829">
            <v>0</v>
          </cell>
          <cell r="Y3829">
            <v>0</v>
          </cell>
        </row>
        <row r="3830">
          <cell r="U3830">
            <v>0</v>
          </cell>
          <cell r="Y3830">
            <v>0</v>
          </cell>
        </row>
        <row r="3831">
          <cell r="U3831">
            <v>0</v>
          </cell>
          <cell r="Y3831">
            <v>0</v>
          </cell>
        </row>
        <row r="3832">
          <cell r="U3832">
            <v>0</v>
          </cell>
          <cell r="Y3832">
            <v>0</v>
          </cell>
        </row>
        <row r="3833">
          <cell r="U3833">
            <v>0</v>
          </cell>
          <cell r="Y3833">
            <v>0</v>
          </cell>
        </row>
        <row r="3834">
          <cell r="U3834">
            <v>0</v>
          </cell>
          <cell r="Y3834">
            <v>0</v>
          </cell>
        </row>
        <row r="3835">
          <cell r="U3835">
            <v>0</v>
          </cell>
          <cell r="Y3835">
            <v>0</v>
          </cell>
        </row>
        <row r="3836">
          <cell r="U3836">
            <v>0</v>
          </cell>
          <cell r="Y3836">
            <v>0</v>
          </cell>
        </row>
        <row r="3837">
          <cell r="U3837">
            <v>0</v>
          </cell>
          <cell r="Y3837">
            <v>0</v>
          </cell>
        </row>
        <row r="3838">
          <cell r="U3838">
            <v>0</v>
          </cell>
          <cell r="Y3838">
            <v>0</v>
          </cell>
        </row>
        <row r="3839">
          <cell r="U3839">
            <v>0</v>
          </cell>
          <cell r="Y3839">
            <v>0</v>
          </cell>
        </row>
        <row r="3840">
          <cell r="U3840">
            <v>0</v>
          </cell>
          <cell r="Y3840">
            <v>0</v>
          </cell>
        </row>
        <row r="3841">
          <cell r="U3841">
            <v>0</v>
          </cell>
          <cell r="Y3841">
            <v>0</v>
          </cell>
        </row>
        <row r="3842">
          <cell r="U3842">
            <v>0</v>
          </cell>
          <cell r="Y3842">
            <v>0</v>
          </cell>
        </row>
        <row r="3843">
          <cell r="U3843">
            <v>0</v>
          </cell>
          <cell r="Y3843">
            <v>0</v>
          </cell>
        </row>
        <row r="3844">
          <cell r="U3844">
            <v>0</v>
          </cell>
          <cell r="Y3844">
            <v>0</v>
          </cell>
        </row>
        <row r="3845">
          <cell r="U3845">
            <v>0</v>
          </cell>
          <cell r="Y3845">
            <v>0</v>
          </cell>
        </row>
        <row r="3846">
          <cell r="U3846">
            <v>0</v>
          </cell>
          <cell r="Y3846">
            <v>0</v>
          </cell>
        </row>
        <row r="3847">
          <cell r="U3847">
            <v>0</v>
          </cell>
          <cell r="Y3847">
            <v>0</v>
          </cell>
        </row>
        <row r="3848">
          <cell r="U3848">
            <v>0</v>
          </cell>
          <cell r="Y3848">
            <v>0</v>
          </cell>
        </row>
        <row r="3849">
          <cell r="U3849">
            <v>0</v>
          </cell>
          <cell r="Y3849">
            <v>0</v>
          </cell>
        </row>
        <row r="3850">
          <cell r="U3850">
            <v>0</v>
          </cell>
          <cell r="Y3850">
            <v>0</v>
          </cell>
        </row>
        <row r="3851">
          <cell r="U3851">
            <v>0</v>
          </cell>
          <cell r="Y3851">
            <v>0</v>
          </cell>
        </row>
        <row r="3852">
          <cell r="U3852">
            <v>0</v>
          </cell>
          <cell r="Y3852">
            <v>0</v>
          </cell>
        </row>
        <row r="3853">
          <cell r="U3853">
            <v>0</v>
          </cell>
          <cell r="Y3853">
            <v>0</v>
          </cell>
        </row>
        <row r="3854">
          <cell r="U3854">
            <v>0</v>
          </cell>
          <cell r="Y3854">
            <v>0</v>
          </cell>
        </row>
        <row r="3855">
          <cell r="U3855">
            <v>0</v>
          </cell>
          <cell r="Y3855">
            <v>0</v>
          </cell>
        </row>
        <row r="3856">
          <cell r="U3856">
            <v>0</v>
          </cell>
          <cell r="Y3856">
            <v>0</v>
          </cell>
        </row>
        <row r="3857">
          <cell r="U3857">
            <v>0</v>
          </cell>
          <cell r="Y3857">
            <v>0</v>
          </cell>
        </row>
        <row r="3858">
          <cell r="U3858">
            <v>0</v>
          </cell>
          <cell r="Y3858">
            <v>0</v>
          </cell>
        </row>
        <row r="3859">
          <cell r="U3859">
            <v>0</v>
          </cell>
          <cell r="Y3859">
            <v>0</v>
          </cell>
        </row>
        <row r="3860">
          <cell r="U3860">
            <v>0</v>
          </cell>
          <cell r="Y3860">
            <v>0</v>
          </cell>
        </row>
        <row r="3861">
          <cell r="U3861">
            <v>0</v>
          </cell>
          <cell r="Y3861">
            <v>0</v>
          </cell>
        </row>
        <row r="3862">
          <cell r="U3862">
            <v>0</v>
          </cell>
          <cell r="Y3862">
            <v>0</v>
          </cell>
        </row>
        <row r="3863">
          <cell r="U3863">
            <v>0</v>
          </cell>
          <cell r="Y3863">
            <v>0</v>
          </cell>
        </row>
        <row r="3864">
          <cell r="U3864">
            <v>0</v>
          </cell>
          <cell r="Y3864">
            <v>0</v>
          </cell>
        </row>
        <row r="3865">
          <cell r="U3865">
            <v>0</v>
          </cell>
          <cell r="Y3865">
            <v>0</v>
          </cell>
        </row>
        <row r="3866">
          <cell r="U3866">
            <v>0</v>
          </cell>
          <cell r="Y3866">
            <v>0</v>
          </cell>
        </row>
        <row r="3867">
          <cell r="U3867">
            <v>0</v>
          </cell>
          <cell r="Y3867">
            <v>0</v>
          </cell>
        </row>
        <row r="3868">
          <cell r="U3868">
            <v>0</v>
          </cell>
          <cell r="Y3868">
            <v>0</v>
          </cell>
        </row>
        <row r="3869">
          <cell r="U3869">
            <v>0</v>
          </cell>
          <cell r="Y3869">
            <v>0</v>
          </cell>
        </row>
        <row r="3870">
          <cell r="U3870">
            <v>0</v>
          </cell>
          <cell r="Y3870">
            <v>0</v>
          </cell>
        </row>
        <row r="3871">
          <cell r="U3871">
            <v>0</v>
          </cell>
          <cell r="Y3871">
            <v>0</v>
          </cell>
        </row>
        <row r="3872">
          <cell r="U3872">
            <v>0</v>
          </cell>
          <cell r="Y3872">
            <v>0</v>
          </cell>
        </row>
        <row r="3873">
          <cell r="U3873">
            <v>0</v>
          </cell>
          <cell r="Y3873">
            <v>0</v>
          </cell>
        </row>
        <row r="3874">
          <cell r="U3874">
            <v>0</v>
          </cell>
          <cell r="Y3874">
            <v>0</v>
          </cell>
        </row>
        <row r="3875">
          <cell r="U3875">
            <v>0</v>
          </cell>
          <cell r="Y3875">
            <v>0</v>
          </cell>
        </row>
        <row r="3876">
          <cell r="U3876">
            <v>0</v>
          </cell>
          <cell r="Y3876">
            <v>0</v>
          </cell>
        </row>
        <row r="3877">
          <cell r="U3877">
            <v>0</v>
          </cell>
          <cell r="Y3877">
            <v>0</v>
          </cell>
        </row>
        <row r="3878">
          <cell r="U3878">
            <v>0</v>
          </cell>
          <cell r="Y3878">
            <v>0</v>
          </cell>
        </row>
        <row r="3879">
          <cell r="U3879">
            <v>0</v>
          </cell>
          <cell r="Y3879">
            <v>0</v>
          </cell>
        </row>
        <row r="3880">
          <cell r="U3880">
            <v>0</v>
          </cell>
          <cell r="Y3880">
            <v>0</v>
          </cell>
        </row>
        <row r="3881">
          <cell r="U3881">
            <v>0</v>
          </cell>
          <cell r="Y3881">
            <v>0</v>
          </cell>
        </row>
        <row r="3882">
          <cell r="U3882">
            <v>0</v>
          </cell>
          <cell r="Y3882">
            <v>0</v>
          </cell>
        </row>
        <row r="3883">
          <cell r="U3883">
            <v>0</v>
          </cell>
          <cell r="Y3883">
            <v>0</v>
          </cell>
        </row>
        <row r="3884">
          <cell r="U3884">
            <v>0</v>
          </cell>
          <cell r="Y3884">
            <v>0</v>
          </cell>
        </row>
        <row r="3885">
          <cell r="U3885">
            <v>0</v>
          </cell>
          <cell r="Y3885">
            <v>0</v>
          </cell>
        </row>
        <row r="3886">
          <cell r="U3886">
            <v>0</v>
          </cell>
          <cell r="Y3886">
            <v>0</v>
          </cell>
        </row>
        <row r="3887">
          <cell r="U3887">
            <v>0</v>
          </cell>
          <cell r="Y3887">
            <v>0</v>
          </cell>
        </row>
        <row r="3888">
          <cell r="U3888">
            <v>0</v>
          </cell>
          <cell r="Y3888">
            <v>0</v>
          </cell>
        </row>
        <row r="3889">
          <cell r="U3889">
            <v>0</v>
          </cell>
          <cell r="Y3889">
            <v>0</v>
          </cell>
        </row>
        <row r="3890">
          <cell r="U3890">
            <v>0</v>
          </cell>
          <cell r="Y3890">
            <v>0</v>
          </cell>
        </row>
        <row r="3891">
          <cell r="U3891">
            <v>0</v>
          </cell>
          <cell r="Y3891">
            <v>0</v>
          </cell>
        </row>
        <row r="3892">
          <cell r="U3892">
            <v>0</v>
          </cell>
          <cell r="Y3892">
            <v>0</v>
          </cell>
        </row>
        <row r="3893">
          <cell r="U3893">
            <v>0</v>
          </cell>
          <cell r="Y3893">
            <v>0</v>
          </cell>
        </row>
        <row r="3894">
          <cell r="U3894">
            <v>0</v>
          </cell>
          <cell r="Y3894">
            <v>0</v>
          </cell>
        </row>
        <row r="3895">
          <cell r="U3895">
            <v>0</v>
          </cell>
          <cell r="Y3895">
            <v>0</v>
          </cell>
        </row>
        <row r="3896">
          <cell r="U3896">
            <v>0</v>
          </cell>
          <cell r="Y3896">
            <v>0</v>
          </cell>
        </row>
        <row r="3897">
          <cell r="U3897">
            <v>0</v>
          </cell>
          <cell r="Y3897">
            <v>0</v>
          </cell>
        </row>
        <row r="3898">
          <cell r="U3898">
            <v>0</v>
          </cell>
          <cell r="Y3898">
            <v>0</v>
          </cell>
        </row>
        <row r="3899">
          <cell r="U3899">
            <v>0</v>
          </cell>
          <cell r="Y3899">
            <v>0</v>
          </cell>
        </row>
        <row r="3900">
          <cell r="U3900">
            <v>0</v>
          </cell>
          <cell r="Y3900">
            <v>0</v>
          </cell>
        </row>
        <row r="3901">
          <cell r="U3901">
            <v>0</v>
          </cell>
          <cell r="Y3901">
            <v>0</v>
          </cell>
        </row>
        <row r="3902">
          <cell r="U3902">
            <v>0</v>
          </cell>
          <cell r="Y3902">
            <v>0</v>
          </cell>
        </row>
        <row r="3903">
          <cell r="U3903">
            <v>0</v>
          </cell>
          <cell r="Y3903">
            <v>0</v>
          </cell>
        </row>
        <row r="3904">
          <cell r="U3904">
            <v>0</v>
          </cell>
          <cell r="Y3904">
            <v>0</v>
          </cell>
        </row>
        <row r="3905">
          <cell r="U3905">
            <v>0</v>
          </cell>
          <cell r="Y3905">
            <v>0</v>
          </cell>
        </row>
        <row r="3906">
          <cell r="U3906">
            <v>0</v>
          </cell>
          <cell r="Y3906">
            <v>0</v>
          </cell>
        </row>
        <row r="3907">
          <cell r="U3907">
            <v>0</v>
          </cell>
          <cell r="Y3907">
            <v>0</v>
          </cell>
        </row>
        <row r="3908">
          <cell r="U3908">
            <v>0</v>
          </cell>
          <cell r="Y3908">
            <v>0</v>
          </cell>
        </row>
        <row r="3909">
          <cell r="U3909">
            <v>0</v>
          </cell>
          <cell r="Y3909">
            <v>0</v>
          </cell>
        </row>
        <row r="3910">
          <cell r="U3910">
            <v>0</v>
          </cell>
          <cell r="Y3910">
            <v>0</v>
          </cell>
        </row>
        <row r="3911">
          <cell r="U3911">
            <v>0</v>
          </cell>
          <cell r="Y3911">
            <v>0</v>
          </cell>
        </row>
        <row r="3912">
          <cell r="U3912">
            <v>0</v>
          </cell>
          <cell r="Y3912">
            <v>0</v>
          </cell>
        </row>
        <row r="3913">
          <cell r="U3913">
            <v>0</v>
          </cell>
          <cell r="Y3913">
            <v>0</v>
          </cell>
        </row>
        <row r="3914">
          <cell r="U3914">
            <v>0</v>
          </cell>
          <cell r="Y3914">
            <v>0</v>
          </cell>
        </row>
        <row r="3915">
          <cell r="U3915">
            <v>0</v>
          </cell>
          <cell r="Y3915">
            <v>0</v>
          </cell>
        </row>
        <row r="3916">
          <cell r="U3916">
            <v>0</v>
          </cell>
          <cell r="Y3916">
            <v>0</v>
          </cell>
        </row>
        <row r="3917">
          <cell r="U3917">
            <v>0</v>
          </cell>
          <cell r="Y3917">
            <v>0</v>
          </cell>
        </row>
        <row r="3918">
          <cell r="U3918">
            <v>0</v>
          </cell>
          <cell r="Y3918">
            <v>0</v>
          </cell>
        </row>
        <row r="3919">
          <cell r="U3919">
            <v>0</v>
          </cell>
          <cell r="Y3919">
            <v>0</v>
          </cell>
        </row>
        <row r="3920">
          <cell r="U3920">
            <v>0</v>
          </cell>
          <cell r="Y3920">
            <v>0</v>
          </cell>
        </row>
        <row r="3921">
          <cell r="U3921">
            <v>0</v>
          </cell>
          <cell r="Y3921">
            <v>0</v>
          </cell>
        </row>
        <row r="3922">
          <cell r="U3922">
            <v>0</v>
          </cell>
          <cell r="Y3922">
            <v>0</v>
          </cell>
        </row>
        <row r="3923">
          <cell r="U3923">
            <v>0</v>
          </cell>
          <cell r="Y3923">
            <v>0</v>
          </cell>
        </row>
        <row r="3924">
          <cell r="U3924">
            <v>0</v>
          </cell>
          <cell r="Y3924">
            <v>0</v>
          </cell>
        </row>
        <row r="3925">
          <cell r="U3925">
            <v>0</v>
          </cell>
          <cell r="Y3925">
            <v>0</v>
          </cell>
        </row>
        <row r="3926">
          <cell r="U3926">
            <v>0</v>
          </cell>
          <cell r="Y3926">
            <v>0</v>
          </cell>
        </row>
        <row r="3927">
          <cell r="U3927">
            <v>0</v>
          </cell>
          <cell r="Y3927">
            <v>0</v>
          </cell>
        </row>
        <row r="3928">
          <cell r="U3928">
            <v>0</v>
          </cell>
          <cell r="Y3928">
            <v>0</v>
          </cell>
        </row>
        <row r="3929">
          <cell r="U3929">
            <v>0</v>
          </cell>
          <cell r="Y3929">
            <v>0</v>
          </cell>
        </row>
        <row r="3930">
          <cell r="U3930">
            <v>0</v>
          </cell>
          <cell r="Y3930">
            <v>0</v>
          </cell>
        </row>
        <row r="3931">
          <cell r="U3931">
            <v>0</v>
          </cell>
          <cell r="Y3931">
            <v>0</v>
          </cell>
        </row>
        <row r="3932">
          <cell r="U3932">
            <v>0</v>
          </cell>
          <cell r="Y3932">
            <v>0</v>
          </cell>
        </row>
        <row r="3933">
          <cell r="U3933">
            <v>0</v>
          </cell>
          <cell r="Y3933">
            <v>0</v>
          </cell>
        </row>
        <row r="3934">
          <cell r="U3934">
            <v>0</v>
          </cell>
          <cell r="Y3934">
            <v>0</v>
          </cell>
        </row>
        <row r="3935">
          <cell r="U3935">
            <v>0</v>
          </cell>
          <cell r="Y3935">
            <v>0</v>
          </cell>
        </row>
        <row r="3936">
          <cell r="U3936">
            <v>0</v>
          </cell>
          <cell r="Y3936">
            <v>0</v>
          </cell>
        </row>
        <row r="3937">
          <cell r="U3937">
            <v>0</v>
          </cell>
          <cell r="Y3937">
            <v>0</v>
          </cell>
        </row>
        <row r="3938">
          <cell r="U3938">
            <v>0</v>
          </cell>
          <cell r="Y3938">
            <v>0</v>
          </cell>
        </row>
        <row r="3939">
          <cell r="U3939">
            <v>0</v>
          </cell>
          <cell r="Y3939">
            <v>0</v>
          </cell>
        </row>
        <row r="3940">
          <cell r="U3940">
            <v>0</v>
          </cell>
          <cell r="Y3940">
            <v>0</v>
          </cell>
        </row>
        <row r="3941">
          <cell r="U3941">
            <v>0</v>
          </cell>
          <cell r="Y3941">
            <v>0</v>
          </cell>
        </row>
        <row r="3942">
          <cell r="U3942">
            <v>0</v>
          </cell>
          <cell r="Y3942">
            <v>0</v>
          </cell>
        </row>
        <row r="3943">
          <cell r="U3943">
            <v>0</v>
          </cell>
          <cell r="Y3943">
            <v>0</v>
          </cell>
        </row>
        <row r="3944">
          <cell r="U3944">
            <v>0</v>
          </cell>
          <cell r="Y3944">
            <v>0</v>
          </cell>
        </row>
        <row r="3945">
          <cell r="U3945">
            <v>0</v>
          </cell>
          <cell r="Y3945">
            <v>0</v>
          </cell>
        </row>
        <row r="3946">
          <cell r="U3946">
            <v>0</v>
          </cell>
          <cell r="Y3946">
            <v>0</v>
          </cell>
        </row>
        <row r="3947">
          <cell r="U3947">
            <v>0</v>
          </cell>
          <cell r="Y3947">
            <v>0</v>
          </cell>
        </row>
        <row r="3948">
          <cell r="U3948">
            <v>0</v>
          </cell>
          <cell r="Y3948">
            <v>0</v>
          </cell>
        </row>
        <row r="3949">
          <cell r="U3949">
            <v>0</v>
          </cell>
          <cell r="Y3949">
            <v>0</v>
          </cell>
        </row>
        <row r="3950">
          <cell r="U3950">
            <v>0</v>
          </cell>
          <cell r="Y3950">
            <v>0</v>
          </cell>
        </row>
        <row r="3951">
          <cell r="U3951">
            <v>0</v>
          </cell>
          <cell r="Y3951">
            <v>0</v>
          </cell>
        </row>
        <row r="3952">
          <cell r="U3952">
            <v>0</v>
          </cell>
          <cell r="Y3952">
            <v>0</v>
          </cell>
        </row>
        <row r="3953">
          <cell r="U3953">
            <v>0</v>
          </cell>
          <cell r="Y3953">
            <v>0</v>
          </cell>
        </row>
        <row r="3954">
          <cell r="U3954">
            <v>0</v>
          </cell>
          <cell r="Y3954">
            <v>0</v>
          </cell>
        </row>
        <row r="3955">
          <cell r="U3955">
            <v>0</v>
          </cell>
          <cell r="Y3955">
            <v>0</v>
          </cell>
        </row>
        <row r="3956">
          <cell r="U3956">
            <v>0</v>
          </cell>
          <cell r="Y3956">
            <v>0</v>
          </cell>
        </row>
        <row r="3957">
          <cell r="U3957">
            <v>0</v>
          </cell>
          <cell r="Y3957">
            <v>0</v>
          </cell>
        </row>
        <row r="3958">
          <cell r="U3958">
            <v>0</v>
          </cell>
          <cell r="Y3958">
            <v>0</v>
          </cell>
        </row>
        <row r="3959">
          <cell r="U3959">
            <v>0</v>
          </cell>
          <cell r="Y3959">
            <v>0</v>
          </cell>
        </row>
        <row r="3960">
          <cell r="U3960">
            <v>0</v>
          </cell>
          <cell r="Y3960">
            <v>0</v>
          </cell>
        </row>
        <row r="3961">
          <cell r="U3961">
            <v>0</v>
          </cell>
          <cell r="Y3961">
            <v>0</v>
          </cell>
        </row>
        <row r="3962">
          <cell r="U3962">
            <v>0</v>
          </cell>
          <cell r="Y3962">
            <v>0</v>
          </cell>
        </row>
        <row r="3963">
          <cell r="U3963">
            <v>0</v>
          </cell>
          <cell r="Y3963">
            <v>0</v>
          </cell>
        </row>
        <row r="3964">
          <cell r="U3964">
            <v>0</v>
          </cell>
          <cell r="Y3964">
            <v>0</v>
          </cell>
        </row>
        <row r="3965">
          <cell r="U3965">
            <v>0</v>
          </cell>
          <cell r="Y3965">
            <v>0</v>
          </cell>
        </row>
        <row r="3966">
          <cell r="U3966">
            <v>0</v>
          </cell>
          <cell r="Y3966">
            <v>0</v>
          </cell>
        </row>
        <row r="3967">
          <cell r="U3967">
            <v>0</v>
          </cell>
          <cell r="Y3967">
            <v>0</v>
          </cell>
        </row>
        <row r="3968">
          <cell r="U3968">
            <v>0</v>
          </cell>
          <cell r="Y3968">
            <v>0</v>
          </cell>
        </row>
        <row r="3969">
          <cell r="U3969">
            <v>0</v>
          </cell>
          <cell r="Y3969">
            <v>0</v>
          </cell>
        </row>
        <row r="3970">
          <cell r="U3970">
            <v>0</v>
          </cell>
          <cell r="Y3970">
            <v>0</v>
          </cell>
        </row>
        <row r="3971">
          <cell r="U3971">
            <v>0</v>
          </cell>
          <cell r="Y3971">
            <v>0</v>
          </cell>
        </row>
        <row r="3972">
          <cell r="U3972">
            <v>0</v>
          </cell>
          <cell r="Y3972">
            <v>0</v>
          </cell>
        </row>
        <row r="3973">
          <cell r="U3973">
            <v>0</v>
          </cell>
          <cell r="Y3973">
            <v>0</v>
          </cell>
        </row>
        <row r="3974">
          <cell r="U3974">
            <v>0</v>
          </cell>
          <cell r="Y3974">
            <v>0</v>
          </cell>
        </row>
        <row r="3975">
          <cell r="U3975">
            <v>0</v>
          </cell>
          <cell r="Y3975">
            <v>0</v>
          </cell>
        </row>
        <row r="3976">
          <cell r="U3976">
            <v>0</v>
          </cell>
          <cell r="Y3976">
            <v>0</v>
          </cell>
        </row>
        <row r="3977">
          <cell r="U3977">
            <v>0</v>
          </cell>
          <cell r="Y3977">
            <v>0</v>
          </cell>
        </row>
        <row r="3978">
          <cell r="U3978">
            <v>0</v>
          </cell>
          <cell r="Y3978">
            <v>0</v>
          </cell>
        </row>
        <row r="3979">
          <cell r="U3979">
            <v>0</v>
          </cell>
          <cell r="Y3979">
            <v>0</v>
          </cell>
        </row>
        <row r="3980">
          <cell r="U3980">
            <v>0</v>
          </cell>
          <cell r="Y3980">
            <v>0</v>
          </cell>
        </row>
        <row r="3981">
          <cell r="U3981">
            <v>0</v>
          </cell>
          <cell r="Y3981">
            <v>0</v>
          </cell>
        </row>
        <row r="3982">
          <cell r="U3982">
            <v>0</v>
          </cell>
          <cell r="Y3982">
            <v>0</v>
          </cell>
        </row>
        <row r="3983">
          <cell r="U3983">
            <v>0</v>
          </cell>
          <cell r="Y3983">
            <v>0</v>
          </cell>
        </row>
        <row r="3984">
          <cell r="U3984">
            <v>0</v>
          </cell>
          <cell r="Y3984">
            <v>0</v>
          </cell>
        </row>
        <row r="3985">
          <cell r="U3985">
            <v>0</v>
          </cell>
          <cell r="Y3985">
            <v>0</v>
          </cell>
        </row>
        <row r="3986">
          <cell r="U3986">
            <v>0</v>
          </cell>
          <cell r="Y3986">
            <v>0</v>
          </cell>
        </row>
        <row r="3987">
          <cell r="U3987">
            <v>0</v>
          </cell>
          <cell r="Y3987">
            <v>0</v>
          </cell>
        </row>
        <row r="3988">
          <cell r="U3988">
            <v>0</v>
          </cell>
          <cell r="Y3988">
            <v>0</v>
          </cell>
        </row>
        <row r="3989">
          <cell r="U3989">
            <v>0</v>
          </cell>
          <cell r="Y3989">
            <v>0</v>
          </cell>
        </row>
        <row r="3990">
          <cell r="U3990">
            <v>0</v>
          </cell>
          <cell r="Y3990">
            <v>0</v>
          </cell>
        </row>
        <row r="3991">
          <cell r="U3991">
            <v>0</v>
          </cell>
          <cell r="Y3991">
            <v>0</v>
          </cell>
        </row>
        <row r="3992">
          <cell r="U3992">
            <v>0</v>
          </cell>
          <cell r="Y3992">
            <v>0</v>
          </cell>
        </row>
        <row r="3993">
          <cell r="U3993">
            <v>0</v>
          </cell>
          <cell r="Y3993">
            <v>0</v>
          </cell>
        </row>
        <row r="3994">
          <cell r="U3994">
            <v>0</v>
          </cell>
          <cell r="Y3994">
            <v>0</v>
          </cell>
        </row>
        <row r="3995">
          <cell r="U3995">
            <v>0</v>
          </cell>
          <cell r="Y3995">
            <v>0</v>
          </cell>
        </row>
        <row r="3996">
          <cell r="U3996">
            <v>0</v>
          </cell>
          <cell r="Y3996">
            <v>0</v>
          </cell>
        </row>
        <row r="3997">
          <cell r="U3997">
            <v>0</v>
          </cell>
          <cell r="Y3997">
            <v>0</v>
          </cell>
        </row>
        <row r="3998">
          <cell r="U3998">
            <v>0</v>
          </cell>
          <cell r="Y3998">
            <v>0</v>
          </cell>
        </row>
        <row r="3999">
          <cell r="U3999">
            <v>0</v>
          </cell>
          <cell r="Y3999">
            <v>0</v>
          </cell>
        </row>
        <row r="4000">
          <cell r="U4000">
            <v>0</v>
          </cell>
          <cell r="Y4000">
            <v>0</v>
          </cell>
        </row>
        <row r="4001">
          <cell r="U4001">
            <v>0</v>
          </cell>
          <cell r="Y4001">
            <v>0</v>
          </cell>
        </row>
        <row r="4002">
          <cell r="U4002">
            <v>0</v>
          </cell>
          <cell r="Y4002">
            <v>0</v>
          </cell>
        </row>
        <row r="4003">
          <cell r="U4003">
            <v>0</v>
          </cell>
          <cell r="Y4003">
            <v>0</v>
          </cell>
        </row>
        <row r="4004">
          <cell r="U4004">
            <v>0</v>
          </cell>
          <cell r="Y4004">
            <v>0</v>
          </cell>
        </row>
        <row r="4005">
          <cell r="U4005">
            <v>0</v>
          </cell>
          <cell r="Y4005">
            <v>0</v>
          </cell>
        </row>
        <row r="4006">
          <cell r="U4006">
            <v>0</v>
          </cell>
          <cell r="Y4006">
            <v>0</v>
          </cell>
        </row>
        <row r="4007">
          <cell r="U4007">
            <v>0</v>
          </cell>
          <cell r="Y4007">
            <v>0</v>
          </cell>
        </row>
        <row r="4008">
          <cell r="U4008">
            <v>0</v>
          </cell>
          <cell r="Y4008">
            <v>0</v>
          </cell>
        </row>
        <row r="4009">
          <cell r="U4009">
            <v>0</v>
          </cell>
          <cell r="Y4009">
            <v>0</v>
          </cell>
        </row>
        <row r="4010">
          <cell r="U4010">
            <v>0</v>
          </cell>
          <cell r="Y4010">
            <v>0</v>
          </cell>
        </row>
        <row r="4011">
          <cell r="U4011">
            <v>0</v>
          </cell>
          <cell r="Y4011">
            <v>0</v>
          </cell>
        </row>
        <row r="4012">
          <cell r="U4012">
            <v>0</v>
          </cell>
          <cell r="Y4012">
            <v>0</v>
          </cell>
        </row>
        <row r="4013">
          <cell r="U4013">
            <v>0</v>
          </cell>
          <cell r="Y4013">
            <v>0</v>
          </cell>
        </row>
        <row r="4014">
          <cell r="U4014">
            <v>0</v>
          </cell>
          <cell r="Y4014">
            <v>0</v>
          </cell>
        </row>
        <row r="4015">
          <cell r="U4015">
            <v>0</v>
          </cell>
          <cell r="Y4015">
            <v>0</v>
          </cell>
        </row>
        <row r="4016">
          <cell r="U4016">
            <v>0</v>
          </cell>
          <cell r="Y4016">
            <v>0</v>
          </cell>
        </row>
        <row r="4017">
          <cell r="U4017">
            <v>0</v>
          </cell>
          <cell r="Y4017">
            <v>0</v>
          </cell>
        </row>
        <row r="4018">
          <cell r="U4018">
            <v>0</v>
          </cell>
          <cell r="Y4018">
            <v>0</v>
          </cell>
        </row>
        <row r="4019">
          <cell r="U4019">
            <v>0</v>
          </cell>
          <cell r="Y4019">
            <v>0</v>
          </cell>
        </row>
        <row r="4020">
          <cell r="U4020">
            <v>0</v>
          </cell>
          <cell r="Y4020">
            <v>0</v>
          </cell>
        </row>
        <row r="4021">
          <cell r="U4021">
            <v>0</v>
          </cell>
          <cell r="Y4021">
            <v>0</v>
          </cell>
        </row>
        <row r="4022">
          <cell r="U4022">
            <v>0</v>
          </cell>
          <cell r="Y4022">
            <v>0</v>
          </cell>
        </row>
        <row r="4023">
          <cell r="U4023">
            <v>0</v>
          </cell>
          <cell r="Y4023">
            <v>0</v>
          </cell>
        </row>
        <row r="4024">
          <cell r="U4024">
            <v>0</v>
          </cell>
          <cell r="Y4024">
            <v>0</v>
          </cell>
        </row>
        <row r="4025">
          <cell r="U4025">
            <v>0</v>
          </cell>
          <cell r="Y4025">
            <v>0</v>
          </cell>
        </row>
        <row r="4026">
          <cell r="U4026">
            <v>0</v>
          </cell>
          <cell r="Y4026">
            <v>0</v>
          </cell>
        </row>
        <row r="4027">
          <cell r="U4027">
            <v>0</v>
          </cell>
          <cell r="Y4027">
            <v>0</v>
          </cell>
        </row>
        <row r="4028">
          <cell r="U4028">
            <v>0</v>
          </cell>
          <cell r="Y4028">
            <v>0</v>
          </cell>
        </row>
        <row r="4029">
          <cell r="U4029">
            <v>0</v>
          </cell>
          <cell r="Y4029">
            <v>0</v>
          </cell>
        </row>
        <row r="4030">
          <cell r="U4030">
            <v>0</v>
          </cell>
          <cell r="Y4030">
            <v>0</v>
          </cell>
        </row>
        <row r="4031">
          <cell r="U4031">
            <v>0</v>
          </cell>
          <cell r="Y4031">
            <v>0</v>
          </cell>
        </row>
        <row r="4032">
          <cell r="U4032">
            <v>0</v>
          </cell>
          <cell r="Y4032">
            <v>0</v>
          </cell>
        </row>
        <row r="4033">
          <cell r="U4033">
            <v>0</v>
          </cell>
          <cell r="Y4033">
            <v>0</v>
          </cell>
        </row>
        <row r="4034">
          <cell r="U4034">
            <v>0</v>
          </cell>
          <cell r="Y4034">
            <v>0</v>
          </cell>
        </row>
        <row r="4035">
          <cell r="U4035">
            <v>0</v>
          </cell>
          <cell r="Y4035">
            <v>0</v>
          </cell>
        </row>
        <row r="4036">
          <cell r="U4036">
            <v>0</v>
          </cell>
          <cell r="Y4036">
            <v>0</v>
          </cell>
        </row>
        <row r="4037">
          <cell r="U4037">
            <v>0</v>
          </cell>
          <cell r="Y4037">
            <v>0</v>
          </cell>
        </row>
        <row r="4038">
          <cell r="U4038">
            <v>0</v>
          </cell>
          <cell r="Y4038">
            <v>0</v>
          </cell>
        </row>
        <row r="4039">
          <cell r="U4039">
            <v>0</v>
          </cell>
          <cell r="Y4039">
            <v>0</v>
          </cell>
        </row>
        <row r="4040">
          <cell r="U4040">
            <v>0</v>
          </cell>
          <cell r="Y4040">
            <v>0</v>
          </cell>
        </row>
        <row r="4041">
          <cell r="U4041">
            <v>0</v>
          </cell>
          <cell r="Y4041">
            <v>0</v>
          </cell>
        </row>
        <row r="4042">
          <cell r="U4042">
            <v>0</v>
          </cell>
          <cell r="Y4042">
            <v>0</v>
          </cell>
        </row>
        <row r="4043">
          <cell r="U4043">
            <v>0</v>
          </cell>
          <cell r="Y4043">
            <v>0</v>
          </cell>
        </row>
        <row r="4044">
          <cell r="U4044">
            <v>0</v>
          </cell>
          <cell r="Y4044">
            <v>0</v>
          </cell>
        </row>
        <row r="4045">
          <cell r="U4045">
            <v>0</v>
          </cell>
          <cell r="Y4045">
            <v>0</v>
          </cell>
        </row>
        <row r="4046">
          <cell r="U4046">
            <v>0</v>
          </cell>
          <cell r="Y4046">
            <v>0</v>
          </cell>
        </row>
        <row r="4047">
          <cell r="U4047">
            <v>0</v>
          </cell>
          <cell r="Y4047">
            <v>0</v>
          </cell>
        </row>
        <row r="4048">
          <cell r="U4048">
            <v>0</v>
          </cell>
          <cell r="Y4048">
            <v>0</v>
          </cell>
        </row>
        <row r="4049">
          <cell r="U4049">
            <v>0</v>
          </cell>
          <cell r="Y4049">
            <v>0</v>
          </cell>
        </row>
        <row r="4050">
          <cell r="U4050">
            <v>0</v>
          </cell>
          <cell r="Y4050">
            <v>0</v>
          </cell>
        </row>
        <row r="4051">
          <cell r="U4051">
            <v>0</v>
          </cell>
          <cell r="Y4051">
            <v>0</v>
          </cell>
        </row>
        <row r="4052">
          <cell r="U4052">
            <v>0</v>
          </cell>
          <cell r="Y4052">
            <v>0</v>
          </cell>
        </row>
        <row r="4053">
          <cell r="U4053">
            <v>0</v>
          </cell>
          <cell r="Y4053">
            <v>0</v>
          </cell>
        </row>
        <row r="4054">
          <cell r="U4054">
            <v>0</v>
          </cell>
          <cell r="Y4054">
            <v>0</v>
          </cell>
        </row>
        <row r="4055">
          <cell r="U4055">
            <v>0</v>
          </cell>
          <cell r="Y4055">
            <v>0</v>
          </cell>
        </row>
        <row r="4056">
          <cell r="U4056">
            <v>0</v>
          </cell>
          <cell r="Y4056">
            <v>0</v>
          </cell>
        </row>
        <row r="4057">
          <cell r="U4057">
            <v>0</v>
          </cell>
          <cell r="Y4057">
            <v>0</v>
          </cell>
        </row>
        <row r="4058">
          <cell r="U4058">
            <v>0</v>
          </cell>
          <cell r="Y4058">
            <v>0</v>
          </cell>
        </row>
        <row r="4059">
          <cell r="U4059">
            <v>0</v>
          </cell>
          <cell r="Y4059">
            <v>0</v>
          </cell>
        </row>
        <row r="4060">
          <cell r="U4060">
            <v>0</v>
          </cell>
          <cell r="Y4060">
            <v>0</v>
          </cell>
        </row>
        <row r="4061">
          <cell r="U4061">
            <v>0</v>
          </cell>
          <cell r="Y4061">
            <v>0</v>
          </cell>
        </row>
        <row r="4062">
          <cell r="U4062">
            <v>0</v>
          </cell>
          <cell r="Y4062">
            <v>0</v>
          </cell>
        </row>
        <row r="4063">
          <cell r="U4063">
            <v>0</v>
          </cell>
          <cell r="Y4063">
            <v>0</v>
          </cell>
        </row>
        <row r="4064">
          <cell r="U4064">
            <v>0</v>
          </cell>
          <cell r="Y4064">
            <v>0</v>
          </cell>
        </row>
        <row r="4065">
          <cell r="U4065">
            <v>0</v>
          </cell>
          <cell r="Y4065">
            <v>0</v>
          </cell>
        </row>
        <row r="4066">
          <cell r="U4066">
            <v>0</v>
          </cell>
          <cell r="Y4066">
            <v>0</v>
          </cell>
        </row>
        <row r="4067">
          <cell r="U4067">
            <v>0</v>
          </cell>
          <cell r="Y4067">
            <v>0</v>
          </cell>
        </row>
        <row r="4068">
          <cell r="U4068">
            <v>0</v>
          </cell>
          <cell r="Y4068">
            <v>0</v>
          </cell>
        </row>
        <row r="4069">
          <cell r="U4069">
            <v>0</v>
          </cell>
          <cell r="Y4069">
            <v>0</v>
          </cell>
        </row>
        <row r="4070">
          <cell r="U4070">
            <v>0</v>
          </cell>
          <cell r="Y4070">
            <v>0</v>
          </cell>
        </row>
        <row r="4071">
          <cell r="U4071">
            <v>0</v>
          </cell>
          <cell r="Y4071">
            <v>0</v>
          </cell>
        </row>
        <row r="4072">
          <cell r="U4072">
            <v>0</v>
          </cell>
          <cell r="Y4072">
            <v>0</v>
          </cell>
        </row>
        <row r="4073">
          <cell r="U4073">
            <v>0</v>
          </cell>
          <cell r="Y4073">
            <v>0</v>
          </cell>
        </row>
        <row r="4074">
          <cell r="U4074">
            <v>0</v>
          </cell>
          <cell r="Y4074">
            <v>0</v>
          </cell>
        </row>
        <row r="4075">
          <cell r="U4075">
            <v>0</v>
          </cell>
          <cell r="Y4075">
            <v>0</v>
          </cell>
        </row>
        <row r="4076">
          <cell r="U4076">
            <v>0</v>
          </cell>
          <cell r="Y4076">
            <v>0</v>
          </cell>
        </row>
        <row r="4077">
          <cell r="U4077">
            <v>0</v>
          </cell>
          <cell r="Y4077">
            <v>0</v>
          </cell>
        </row>
        <row r="4078">
          <cell r="U4078">
            <v>0</v>
          </cell>
          <cell r="Y4078">
            <v>0</v>
          </cell>
        </row>
        <row r="4079">
          <cell r="U4079">
            <v>0</v>
          </cell>
          <cell r="Y4079">
            <v>0</v>
          </cell>
        </row>
        <row r="4080">
          <cell r="U4080">
            <v>0</v>
          </cell>
          <cell r="Y4080">
            <v>0</v>
          </cell>
        </row>
        <row r="4081">
          <cell r="U4081">
            <v>0</v>
          </cell>
          <cell r="Y4081">
            <v>0</v>
          </cell>
        </row>
        <row r="4082">
          <cell r="U4082">
            <v>0</v>
          </cell>
          <cell r="Y4082">
            <v>0</v>
          </cell>
        </row>
        <row r="4083">
          <cell r="U4083">
            <v>0</v>
          </cell>
          <cell r="Y4083">
            <v>0</v>
          </cell>
        </row>
        <row r="4084">
          <cell r="U4084">
            <v>0</v>
          </cell>
          <cell r="Y4084">
            <v>0</v>
          </cell>
        </row>
        <row r="4085">
          <cell r="U4085">
            <v>0</v>
          </cell>
          <cell r="Y4085">
            <v>0</v>
          </cell>
        </row>
        <row r="4086">
          <cell r="U4086">
            <v>0</v>
          </cell>
          <cell r="Y4086">
            <v>0</v>
          </cell>
        </row>
        <row r="4087">
          <cell r="U4087">
            <v>0</v>
          </cell>
          <cell r="Y4087">
            <v>0</v>
          </cell>
        </row>
        <row r="4088">
          <cell r="U4088">
            <v>0</v>
          </cell>
          <cell r="Y4088">
            <v>0</v>
          </cell>
        </row>
        <row r="4089">
          <cell r="U4089">
            <v>0</v>
          </cell>
          <cell r="Y4089">
            <v>0</v>
          </cell>
        </row>
        <row r="4090">
          <cell r="U4090">
            <v>0</v>
          </cell>
          <cell r="Y4090">
            <v>0</v>
          </cell>
        </row>
        <row r="4091">
          <cell r="U4091">
            <v>0</v>
          </cell>
          <cell r="Y4091">
            <v>0</v>
          </cell>
        </row>
        <row r="4092">
          <cell r="U4092">
            <v>0</v>
          </cell>
          <cell r="Y4092">
            <v>0</v>
          </cell>
        </row>
        <row r="4093">
          <cell r="U4093">
            <v>0</v>
          </cell>
          <cell r="Y4093">
            <v>0</v>
          </cell>
        </row>
        <row r="4094">
          <cell r="U4094">
            <v>0</v>
          </cell>
          <cell r="Y4094">
            <v>0</v>
          </cell>
        </row>
        <row r="4095">
          <cell r="U4095">
            <v>0</v>
          </cell>
          <cell r="Y4095">
            <v>0</v>
          </cell>
        </row>
        <row r="4096">
          <cell r="U4096">
            <v>0</v>
          </cell>
          <cell r="Y4096">
            <v>0</v>
          </cell>
        </row>
        <row r="4097">
          <cell r="U4097">
            <v>0</v>
          </cell>
          <cell r="Y4097">
            <v>0</v>
          </cell>
        </row>
        <row r="4098">
          <cell r="U4098">
            <v>0</v>
          </cell>
          <cell r="Y4098">
            <v>0</v>
          </cell>
        </row>
        <row r="4099">
          <cell r="U4099">
            <v>0</v>
          </cell>
          <cell r="Y4099">
            <v>0</v>
          </cell>
        </row>
        <row r="4100">
          <cell r="U4100">
            <v>0</v>
          </cell>
          <cell r="Y4100">
            <v>0</v>
          </cell>
        </row>
        <row r="4101">
          <cell r="U4101">
            <v>0</v>
          </cell>
          <cell r="Y4101">
            <v>0</v>
          </cell>
        </row>
        <row r="4102">
          <cell r="U4102">
            <v>0</v>
          </cell>
          <cell r="Y4102">
            <v>0</v>
          </cell>
        </row>
        <row r="4103">
          <cell r="U4103">
            <v>0</v>
          </cell>
          <cell r="Y4103">
            <v>0</v>
          </cell>
        </row>
        <row r="4104">
          <cell r="U4104">
            <v>0</v>
          </cell>
          <cell r="Y4104">
            <v>0</v>
          </cell>
        </row>
        <row r="4105">
          <cell r="U4105">
            <v>0</v>
          </cell>
          <cell r="Y4105">
            <v>0</v>
          </cell>
        </row>
        <row r="4106">
          <cell r="U4106">
            <v>0</v>
          </cell>
          <cell r="Y4106">
            <v>0</v>
          </cell>
        </row>
        <row r="4107">
          <cell r="U4107">
            <v>0</v>
          </cell>
          <cell r="Y4107">
            <v>0</v>
          </cell>
        </row>
        <row r="4108">
          <cell r="U4108">
            <v>0</v>
          </cell>
          <cell r="Y4108">
            <v>0</v>
          </cell>
        </row>
        <row r="4109">
          <cell r="U4109">
            <v>0</v>
          </cell>
          <cell r="Y4109">
            <v>0</v>
          </cell>
        </row>
        <row r="4110">
          <cell r="U4110">
            <v>0</v>
          </cell>
          <cell r="Y4110">
            <v>0</v>
          </cell>
        </row>
        <row r="4111">
          <cell r="U4111">
            <v>0</v>
          </cell>
          <cell r="Y4111">
            <v>0</v>
          </cell>
        </row>
        <row r="4112">
          <cell r="U4112">
            <v>0</v>
          </cell>
          <cell r="Y4112">
            <v>0</v>
          </cell>
        </row>
        <row r="4113">
          <cell r="U4113">
            <v>0</v>
          </cell>
          <cell r="Y4113">
            <v>0</v>
          </cell>
        </row>
        <row r="4114">
          <cell r="U4114">
            <v>0</v>
          </cell>
          <cell r="Y4114">
            <v>0</v>
          </cell>
        </row>
        <row r="4115">
          <cell r="U4115">
            <v>0</v>
          </cell>
          <cell r="Y4115">
            <v>0</v>
          </cell>
        </row>
        <row r="4116">
          <cell r="U4116">
            <v>0</v>
          </cell>
          <cell r="Y4116">
            <v>0</v>
          </cell>
        </row>
        <row r="4117">
          <cell r="U4117">
            <v>0</v>
          </cell>
          <cell r="Y4117">
            <v>0</v>
          </cell>
        </row>
        <row r="4118">
          <cell r="U4118">
            <v>0</v>
          </cell>
          <cell r="Y4118">
            <v>0</v>
          </cell>
        </row>
        <row r="4119">
          <cell r="U4119">
            <v>0</v>
          </cell>
          <cell r="Y4119">
            <v>0</v>
          </cell>
        </row>
        <row r="4120">
          <cell r="U4120">
            <v>0</v>
          </cell>
          <cell r="Y4120">
            <v>0</v>
          </cell>
        </row>
        <row r="4121">
          <cell r="U4121">
            <v>0</v>
          </cell>
          <cell r="Y4121">
            <v>0</v>
          </cell>
        </row>
        <row r="4122">
          <cell r="U4122">
            <v>0</v>
          </cell>
          <cell r="Y4122">
            <v>0</v>
          </cell>
        </row>
        <row r="4123">
          <cell r="U4123">
            <v>0</v>
          </cell>
          <cell r="Y4123">
            <v>0</v>
          </cell>
        </row>
        <row r="4124">
          <cell r="U4124">
            <v>0</v>
          </cell>
          <cell r="Y4124">
            <v>0</v>
          </cell>
        </row>
        <row r="4125">
          <cell r="U4125">
            <v>0</v>
          </cell>
          <cell r="Y4125">
            <v>0</v>
          </cell>
        </row>
        <row r="4126">
          <cell r="U4126">
            <v>0</v>
          </cell>
          <cell r="Y4126">
            <v>0</v>
          </cell>
        </row>
        <row r="4127">
          <cell r="U4127">
            <v>0</v>
          </cell>
          <cell r="Y4127">
            <v>0</v>
          </cell>
        </row>
        <row r="4128">
          <cell r="U4128">
            <v>0</v>
          </cell>
          <cell r="Y4128">
            <v>0</v>
          </cell>
        </row>
        <row r="4129">
          <cell r="U4129">
            <v>0</v>
          </cell>
          <cell r="Y4129">
            <v>0</v>
          </cell>
        </row>
        <row r="4130">
          <cell r="U4130">
            <v>0</v>
          </cell>
          <cell r="Y4130">
            <v>0</v>
          </cell>
        </row>
        <row r="4131">
          <cell r="U4131">
            <v>0</v>
          </cell>
          <cell r="Y4131">
            <v>0</v>
          </cell>
        </row>
        <row r="4132">
          <cell r="U4132">
            <v>0</v>
          </cell>
          <cell r="Y4132">
            <v>0</v>
          </cell>
        </row>
        <row r="4133">
          <cell r="U4133">
            <v>0</v>
          </cell>
          <cell r="Y4133">
            <v>0</v>
          </cell>
        </row>
        <row r="4134">
          <cell r="U4134">
            <v>0</v>
          </cell>
          <cell r="Y4134">
            <v>0</v>
          </cell>
        </row>
        <row r="4135">
          <cell r="U4135">
            <v>0</v>
          </cell>
          <cell r="Y4135">
            <v>0</v>
          </cell>
        </row>
        <row r="4136">
          <cell r="U4136">
            <v>0</v>
          </cell>
          <cell r="Y4136">
            <v>0</v>
          </cell>
        </row>
        <row r="4137">
          <cell r="U4137">
            <v>0</v>
          </cell>
          <cell r="Y4137">
            <v>0</v>
          </cell>
        </row>
        <row r="4138">
          <cell r="U4138">
            <v>0</v>
          </cell>
          <cell r="Y4138">
            <v>0</v>
          </cell>
        </row>
        <row r="4139">
          <cell r="U4139">
            <v>0</v>
          </cell>
          <cell r="Y4139">
            <v>0</v>
          </cell>
        </row>
        <row r="4140">
          <cell r="U4140">
            <v>0</v>
          </cell>
          <cell r="Y4140">
            <v>0</v>
          </cell>
        </row>
        <row r="4141">
          <cell r="U4141">
            <v>0</v>
          </cell>
          <cell r="Y4141">
            <v>0</v>
          </cell>
        </row>
        <row r="4142">
          <cell r="U4142">
            <v>0</v>
          </cell>
          <cell r="Y4142">
            <v>0</v>
          </cell>
        </row>
        <row r="4143">
          <cell r="U4143">
            <v>0</v>
          </cell>
          <cell r="Y4143">
            <v>0</v>
          </cell>
        </row>
        <row r="4144">
          <cell r="U4144">
            <v>0</v>
          </cell>
          <cell r="Y4144">
            <v>0</v>
          </cell>
        </row>
        <row r="4145">
          <cell r="U4145">
            <v>0</v>
          </cell>
          <cell r="Y4145">
            <v>0</v>
          </cell>
        </row>
        <row r="4146">
          <cell r="U4146">
            <v>0</v>
          </cell>
          <cell r="Y4146">
            <v>0</v>
          </cell>
        </row>
        <row r="4147">
          <cell r="U4147">
            <v>0</v>
          </cell>
          <cell r="Y4147">
            <v>0</v>
          </cell>
        </row>
        <row r="4148">
          <cell r="U4148">
            <v>0</v>
          </cell>
          <cell r="Y4148">
            <v>0</v>
          </cell>
        </row>
        <row r="4149">
          <cell r="U4149">
            <v>0</v>
          </cell>
          <cell r="Y4149">
            <v>0</v>
          </cell>
        </row>
        <row r="4150">
          <cell r="U4150">
            <v>0</v>
          </cell>
          <cell r="Y4150">
            <v>0</v>
          </cell>
        </row>
        <row r="4151">
          <cell r="U4151">
            <v>0</v>
          </cell>
          <cell r="Y4151">
            <v>0</v>
          </cell>
        </row>
        <row r="4152">
          <cell r="U4152">
            <v>0</v>
          </cell>
          <cell r="Y4152">
            <v>0</v>
          </cell>
        </row>
        <row r="4153">
          <cell r="U4153">
            <v>0</v>
          </cell>
          <cell r="Y4153">
            <v>0</v>
          </cell>
        </row>
        <row r="4154">
          <cell r="U4154">
            <v>0</v>
          </cell>
          <cell r="Y4154">
            <v>0</v>
          </cell>
        </row>
        <row r="4155">
          <cell r="U4155">
            <v>0</v>
          </cell>
          <cell r="Y4155">
            <v>0</v>
          </cell>
        </row>
        <row r="4156">
          <cell r="U4156">
            <v>0</v>
          </cell>
          <cell r="Y4156">
            <v>0</v>
          </cell>
        </row>
        <row r="4157">
          <cell r="U4157">
            <v>0</v>
          </cell>
          <cell r="Y4157">
            <v>0</v>
          </cell>
        </row>
        <row r="4158">
          <cell r="U4158">
            <v>0</v>
          </cell>
          <cell r="Y4158">
            <v>0</v>
          </cell>
        </row>
        <row r="4159">
          <cell r="U4159">
            <v>0</v>
          </cell>
          <cell r="Y4159">
            <v>0</v>
          </cell>
        </row>
        <row r="4160">
          <cell r="U4160">
            <v>0</v>
          </cell>
          <cell r="Y4160">
            <v>0</v>
          </cell>
        </row>
        <row r="4161">
          <cell r="U4161">
            <v>0</v>
          </cell>
          <cell r="Y4161">
            <v>0</v>
          </cell>
        </row>
        <row r="4162">
          <cell r="U4162">
            <v>0</v>
          </cell>
          <cell r="Y4162">
            <v>0</v>
          </cell>
        </row>
        <row r="4163">
          <cell r="U4163">
            <v>0</v>
          </cell>
          <cell r="Y4163">
            <v>0</v>
          </cell>
        </row>
        <row r="4164">
          <cell r="U4164">
            <v>0</v>
          </cell>
          <cell r="Y4164">
            <v>0</v>
          </cell>
        </row>
        <row r="4165">
          <cell r="U4165">
            <v>0</v>
          </cell>
          <cell r="Y4165">
            <v>0</v>
          </cell>
        </row>
        <row r="4166">
          <cell r="U4166">
            <v>0</v>
          </cell>
          <cell r="Y4166">
            <v>0</v>
          </cell>
        </row>
        <row r="4167">
          <cell r="U4167">
            <v>0</v>
          </cell>
          <cell r="Y4167">
            <v>0</v>
          </cell>
        </row>
        <row r="4168">
          <cell r="U4168">
            <v>0</v>
          </cell>
          <cell r="Y4168">
            <v>0</v>
          </cell>
        </row>
        <row r="4169">
          <cell r="U4169">
            <v>0</v>
          </cell>
          <cell r="Y4169">
            <v>0</v>
          </cell>
        </row>
        <row r="4170">
          <cell r="U4170">
            <v>0</v>
          </cell>
          <cell r="Y4170">
            <v>0</v>
          </cell>
        </row>
        <row r="4171">
          <cell r="U4171">
            <v>0</v>
          </cell>
          <cell r="Y4171">
            <v>0</v>
          </cell>
        </row>
        <row r="4172">
          <cell r="U4172">
            <v>0</v>
          </cell>
          <cell r="Y4172">
            <v>0</v>
          </cell>
        </row>
        <row r="4173">
          <cell r="U4173">
            <v>0</v>
          </cell>
          <cell r="Y4173">
            <v>0</v>
          </cell>
        </row>
        <row r="4174">
          <cell r="U4174">
            <v>0</v>
          </cell>
          <cell r="Y4174">
            <v>0</v>
          </cell>
        </row>
        <row r="4175">
          <cell r="U4175">
            <v>0</v>
          </cell>
          <cell r="Y4175">
            <v>0</v>
          </cell>
        </row>
        <row r="4176">
          <cell r="U4176">
            <v>0</v>
          </cell>
          <cell r="Y4176">
            <v>0</v>
          </cell>
        </row>
        <row r="4177">
          <cell r="U4177">
            <v>0</v>
          </cell>
          <cell r="Y4177">
            <v>0</v>
          </cell>
        </row>
        <row r="4178">
          <cell r="U4178">
            <v>0</v>
          </cell>
          <cell r="Y4178">
            <v>0</v>
          </cell>
        </row>
        <row r="4179">
          <cell r="U4179">
            <v>0</v>
          </cell>
          <cell r="Y4179">
            <v>0</v>
          </cell>
        </row>
        <row r="4180">
          <cell r="U4180">
            <v>0</v>
          </cell>
          <cell r="Y4180">
            <v>0</v>
          </cell>
        </row>
        <row r="4181">
          <cell r="U4181">
            <v>0</v>
          </cell>
          <cell r="Y4181">
            <v>0</v>
          </cell>
        </row>
        <row r="4182">
          <cell r="U4182">
            <v>0</v>
          </cell>
          <cell r="Y4182">
            <v>0</v>
          </cell>
        </row>
        <row r="4183">
          <cell r="U4183">
            <v>0</v>
          </cell>
          <cell r="Y4183">
            <v>0</v>
          </cell>
        </row>
        <row r="4184">
          <cell r="U4184">
            <v>0</v>
          </cell>
          <cell r="Y4184">
            <v>0</v>
          </cell>
        </row>
        <row r="4185">
          <cell r="U4185">
            <v>0</v>
          </cell>
          <cell r="Y4185">
            <v>0</v>
          </cell>
        </row>
        <row r="4186">
          <cell r="U4186">
            <v>0</v>
          </cell>
          <cell r="Y4186">
            <v>0</v>
          </cell>
        </row>
        <row r="4187">
          <cell r="U4187">
            <v>0</v>
          </cell>
          <cell r="Y4187">
            <v>0</v>
          </cell>
        </row>
        <row r="4188">
          <cell r="U4188">
            <v>0</v>
          </cell>
          <cell r="Y4188">
            <v>0</v>
          </cell>
        </row>
        <row r="4189">
          <cell r="U4189">
            <v>0</v>
          </cell>
          <cell r="Y4189">
            <v>0</v>
          </cell>
        </row>
        <row r="4190">
          <cell r="U4190">
            <v>0</v>
          </cell>
          <cell r="Y4190">
            <v>0</v>
          </cell>
        </row>
        <row r="4191">
          <cell r="U4191">
            <v>0</v>
          </cell>
          <cell r="Y4191">
            <v>0</v>
          </cell>
        </row>
        <row r="4192">
          <cell r="U4192">
            <v>0</v>
          </cell>
          <cell r="Y4192">
            <v>0</v>
          </cell>
        </row>
        <row r="4193">
          <cell r="U4193">
            <v>0</v>
          </cell>
          <cell r="Y4193">
            <v>0</v>
          </cell>
        </row>
        <row r="4194">
          <cell r="U4194">
            <v>0</v>
          </cell>
          <cell r="Y4194">
            <v>0</v>
          </cell>
        </row>
        <row r="4195">
          <cell r="U4195">
            <v>0</v>
          </cell>
          <cell r="Y4195">
            <v>0</v>
          </cell>
        </row>
        <row r="4196">
          <cell r="U4196">
            <v>0</v>
          </cell>
          <cell r="Y4196">
            <v>0</v>
          </cell>
        </row>
        <row r="4197">
          <cell r="U4197">
            <v>0</v>
          </cell>
          <cell r="Y4197">
            <v>0</v>
          </cell>
        </row>
        <row r="4198">
          <cell r="U4198">
            <v>0</v>
          </cell>
          <cell r="Y4198">
            <v>0</v>
          </cell>
        </row>
        <row r="4199">
          <cell r="U4199">
            <v>0</v>
          </cell>
          <cell r="Y4199">
            <v>0</v>
          </cell>
        </row>
        <row r="4200">
          <cell r="U4200">
            <v>0</v>
          </cell>
          <cell r="Y4200">
            <v>0</v>
          </cell>
        </row>
        <row r="4201">
          <cell r="U4201">
            <v>0</v>
          </cell>
          <cell r="Y4201">
            <v>0</v>
          </cell>
        </row>
        <row r="4202">
          <cell r="U4202">
            <v>0</v>
          </cell>
          <cell r="Y4202">
            <v>0</v>
          </cell>
        </row>
        <row r="4203">
          <cell r="U4203">
            <v>0</v>
          </cell>
          <cell r="Y4203">
            <v>0</v>
          </cell>
        </row>
        <row r="4204">
          <cell r="U4204">
            <v>0</v>
          </cell>
          <cell r="Y4204">
            <v>0</v>
          </cell>
        </row>
        <row r="4205">
          <cell r="U4205">
            <v>0</v>
          </cell>
          <cell r="Y4205">
            <v>0</v>
          </cell>
        </row>
        <row r="4206">
          <cell r="U4206">
            <v>0</v>
          </cell>
          <cell r="Y4206">
            <v>0</v>
          </cell>
        </row>
        <row r="4207">
          <cell r="U4207">
            <v>0</v>
          </cell>
          <cell r="Y4207">
            <v>0</v>
          </cell>
        </row>
        <row r="4208">
          <cell r="U4208">
            <v>0</v>
          </cell>
          <cell r="Y4208">
            <v>0</v>
          </cell>
        </row>
        <row r="4209">
          <cell r="U4209">
            <v>0</v>
          </cell>
          <cell r="Y4209">
            <v>0</v>
          </cell>
        </row>
        <row r="4210">
          <cell r="U4210">
            <v>0</v>
          </cell>
          <cell r="Y4210">
            <v>0</v>
          </cell>
        </row>
        <row r="4211">
          <cell r="U4211">
            <v>0</v>
          </cell>
          <cell r="Y4211">
            <v>0</v>
          </cell>
        </row>
        <row r="4212">
          <cell r="U4212">
            <v>0</v>
          </cell>
          <cell r="Y4212">
            <v>0</v>
          </cell>
        </row>
        <row r="4213">
          <cell r="U4213">
            <v>0</v>
          </cell>
          <cell r="Y4213">
            <v>0</v>
          </cell>
        </row>
        <row r="4214">
          <cell r="U4214">
            <v>0</v>
          </cell>
          <cell r="Y4214">
            <v>0</v>
          </cell>
        </row>
        <row r="4215">
          <cell r="U4215">
            <v>0</v>
          </cell>
          <cell r="Y4215">
            <v>0</v>
          </cell>
        </row>
        <row r="4216">
          <cell r="U4216">
            <v>0</v>
          </cell>
          <cell r="Y4216">
            <v>0</v>
          </cell>
        </row>
        <row r="4217">
          <cell r="U4217">
            <v>0</v>
          </cell>
          <cell r="Y4217">
            <v>0</v>
          </cell>
        </row>
        <row r="4218">
          <cell r="U4218">
            <v>0</v>
          </cell>
          <cell r="Y4218">
            <v>0</v>
          </cell>
        </row>
        <row r="4219">
          <cell r="U4219">
            <v>0</v>
          </cell>
          <cell r="Y4219">
            <v>0</v>
          </cell>
        </row>
        <row r="4220">
          <cell r="U4220">
            <v>0</v>
          </cell>
          <cell r="Y4220">
            <v>0</v>
          </cell>
        </row>
        <row r="4221">
          <cell r="U4221">
            <v>0</v>
          </cell>
          <cell r="Y4221">
            <v>0</v>
          </cell>
        </row>
        <row r="4222">
          <cell r="U4222">
            <v>0</v>
          </cell>
          <cell r="Y4222">
            <v>0</v>
          </cell>
        </row>
        <row r="4223">
          <cell r="U4223">
            <v>0</v>
          </cell>
          <cell r="Y4223">
            <v>0</v>
          </cell>
        </row>
        <row r="4224">
          <cell r="U4224">
            <v>0</v>
          </cell>
          <cell r="Y4224">
            <v>0</v>
          </cell>
        </row>
        <row r="4225">
          <cell r="U4225">
            <v>0</v>
          </cell>
          <cell r="Y4225">
            <v>0</v>
          </cell>
        </row>
        <row r="4226">
          <cell r="U4226">
            <v>0</v>
          </cell>
          <cell r="Y4226">
            <v>0</v>
          </cell>
        </row>
        <row r="4227">
          <cell r="U4227">
            <v>0</v>
          </cell>
          <cell r="Y4227">
            <v>0</v>
          </cell>
        </row>
        <row r="4228">
          <cell r="U4228">
            <v>0</v>
          </cell>
          <cell r="Y4228">
            <v>0</v>
          </cell>
        </row>
        <row r="4229">
          <cell r="U4229">
            <v>0</v>
          </cell>
          <cell r="Y4229">
            <v>0</v>
          </cell>
        </row>
        <row r="4230">
          <cell r="U4230">
            <v>0</v>
          </cell>
          <cell r="Y4230">
            <v>0</v>
          </cell>
        </row>
        <row r="4231">
          <cell r="U4231">
            <v>0</v>
          </cell>
          <cell r="Y4231">
            <v>0</v>
          </cell>
        </row>
        <row r="4232">
          <cell r="U4232">
            <v>0</v>
          </cell>
          <cell r="Y4232">
            <v>0</v>
          </cell>
        </row>
        <row r="4233">
          <cell r="U4233">
            <v>0</v>
          </cell>
          <cell r="Y4233">
            <v>0</v>
          </cell>
        </row>
        <row r="4234">
          <cell r="U4234">
            <v>0</v>
          </cell>
          <cell r="Y4234">
            <v>0</v>
          </cell>
        </row>
        <row r="4235">
          <cell r="U4235">
            <v>0</v>
          </cell>
          <cell r="Y4235">
            <v>0</v>
          </cell>
        </row>
        <row r="4236">
          <cell r="U4236">
            <v>0</v>
          </cell>
          <cell r="Y4236">
            <v>0</v>
          </cell>
        </row>
        <row r="4237">
          <cell r="U4237">
            <v>0</v>
          </cell>
          <cell r="Y4237">
            <v>0</v>
          </cell>
        </row>
        <row r="4238">
          <cell r="U4238">
            <v>0</v>
          </cell>
          <cell r="Y4238">
            <v>0</v>
          </cell>
        </row>
        <row r="4239">
          <cell r="U4239">
            <v>0</v>
          </cell>
          <cell r="Y4239">
            <v>0</v>
          </cell>
        </row>
        <row r="4240">
          <cell r="U4240">
            <v>0</v>
          </cell>
          <cell r="Y4240">
            <v>0</v>
          </cell>
        </row>
        <row r="4241">
          <cell r="U4241">
            <v>0</v>
          </cell>
          <cell r="Y4241">
            <v>0</v>
          </cell>
        </row>
        <row r="4242">
          <cell r="U4242">
            <v>0</v>
          </cell>
          <cell r="Y4242">
            <v>0</v>
          </cell>
        </row>
        <row r="4243">
          <cell r="U4243">
            <v>0</v>
          </cell>
          <cell r="Y4243">
            <v>0</v>
          </cell>
        </row>
        <row r="4244">
          <cell r="U4244">
            <v>0</v>
          </cell>
          <cell r="Y4244">
            <v>0</v>
          </cell>
        </row>
        <row r="4245">
          <cell r="U4245">
            <v>0</v>
          </cell>
          <cell r="Y4245">
            <v>0</v>
          </cell>
        </row>
        <row r="4246">
          <cell r="U4246">
            <v>0</v>
          </cell>
          <cell r="Y4246">
            <v>0</v>
          </cell>
        </row>
        <row r="4247">
          <cell r="U4247">
            <v>0</v>
          </cell>
          <cell r="Y4247">
            <v>0</v>
          </cell>
        </row>
        <row r="4248">
          <cell r="U4248">
            <v>0</v>
          </cell>
          <cell r="Y4248">
            <v>0</v>
          </cell>
        </row>
        <row r="4249">
          <cell r="U4249">
            <v>0</v>
          </cell>
          <cell r="Y4249">
            <v>0</v>
          </cell>
        </row>
        <row r="4250">
          <cell r="U4250">
            <v>0</v>
          </cell>
          <cell r="Y4250">
            <v>0</v>
          </cell>
        </row>
        <row r="4251">
          <cell r="U4251">
            <v>0</v>
          </cell>
          <cell r="Y4251">
            <v>0</v>
          </cell>
        </row>
        <row r="4252">
          <cell r="U4252">
            <v>0</v>
          </cell>
          <cell r="Y4252">
            <v>0</v>
          </cell>
        </row>
        <row r="4253">
          <cell r="U4253">
            <v>0</v>
          </cell>
          <cell r="Y4253">
            <v>0</v>
          </cell>
        </row>
        <row r="4254">
          <cell r="U4254">
            <v>0</v>
          </cell>
          <cell r="Y4254">
            <v>0</v>
          </cell>
        </row>
        <row r="4255">
          <cell r="U4255">
            <v>0</v>
          </cell>
          <cell r="Y4255">
            <v>0</v>
          </cell>
        </row>
        <row r="4256">
          <cell r="U4256">
            <v>0</v>
          </cell>
          <cell r="Y4256">
            <v>0</v>
          </cell>
        </row>
        <row r="4257">
          <cell r="U4257">
            <v>0</v>
          </cell>
          <cell r="Y4257">
            <v>0</v>
          </cell>
        </row>
        <row r="4258">
          <cell r="U4258">
            <v>0</v>
          </cell>
          <cell r="Y4258">
            <v>0</v>
          </cell>
        </row>
        <row r="4259">
          <cell r="U4259">
            <v>0</v>
          </cell>
          <cell r="Y4259">
            <v>0</v>
          </cell>
        </row>
        <row r="4260">
          <cell r="U4260">
            <v>0</v>
          </cell>
          <cell r="Y4260">
            <v>0</v>
          </cell>
        </row>
        <row r="4261">
          <cell r="U4261">
            <v>0</v>
          </cell>
          <cell r="Y4261">
            <v>0</v>
          </cell>
        </row>
        <row r="4262">
          <cell r="U4262">
            <v>0</v>
          </cell>
          <cell r="Y4262">
            <v>0</v>
          </cell>
        </row>
        <row r="4263">
          <cell r="U4263">
            <v>0</v>
          </cell>
          <cell r="Y4263">
            <v>0</v>
          </cell>
        </row>
        <row r="4264">
          <cell r="U4264">
            <v>0</v>
          </cell>
          <cell r="Y4264">
            <v>0</v>
          </cell>
        </row>
        <row r="4265">
          <cell r="U4265">
            <v>0</v>
          </cell>
          <cell r="Y4265">
            <v>0</v>
          </cell>
        </row>
        <row r="4266">
          <cell r="U4266">
            <v>0</v>
          </cell>
          <cell r="Y4266">
            <v>0</v>
          </cell>
        </row>
        <row r="4267">
          <cell r="U4267">
            <v>0</v>
          </cell>
          <cell r="Y4267">
            <v>0</v>
          </cell>
        </row>
        <row r="4268">
          <cell r="U4268">
            <v>0</v>
          </cell>
          <cell r="Y4268">
            <v>0</v>
          </cell>
        </row>
        <row r="4269">
          <cell r="U4269">
            <v>0</v>
          </cell>
          <cell r="Y4269">
            <v>0</v>
          </cell>
        </row>
        <row r="4270">
          <cell r="U4270">
            <v>0</v>
          </cell>
          <cell r="Y4270">
            <v>0</v>
          </cell>
        </row>
        <row r="4271">
          <cell r="U4271">
            <v>0</v>
          </cell>
          <cell r="Y4271">
            <v>0</v>
          </cell>
        </row>
        <row r="4272">
          <cell r="U4272">
            <v>0</v>
          </cell>
          <cell r="Y4272">
            <v>0</v>
          </cell>
        </row>
        <row r="4273">
          <cell r="U4273">
            <v>0</v>
          </cell>
          <cell r="Y4273">
            <v>0</v>
          </cell>
        </row>
        <row r="4274">
          <cell r="U4274">
            <v>0</v>
          </cell>
          <cell r="Y4274">
            <v>0</v>
          </cell>
        </row>
        <row r="4275">
          <cell r="U4275">
            <v>0</v>
          </cell>
          <cell r="Y4275">
            <v>0</v>
          </cell>
        </row>
        <row r="4276">
          <cell r="U4276">
            <v>0</v>
          </cell>
          <cell r="Y4276">
            <v>0</v>
          </cell>
        </row>
        <row r="4277">
          <cell r="U4277">
            <v>0</v>
          </cell>
          <cell r="Y4277">
            <v>0</v>
          </cell>
        </row>
        <row r="4278">
          <cell r="U4278">
            <v>0</v>
          </cell>
          <cell r="Y4278">
            <v>0</v>
          </cell>
        </row>
        <row r="4279">
          <cell r="U4279">
            <v>0</v>
          </cell>
          <cell r="Y4279">
            <v>0</v>
          </cell>
        </row>
        <row r="4280">
          <cell r="U4280">
            <v>0</v>
          </cell>
          <cell r="Y4280">
            <v>0</v>
          </cell>
        </row>
        <row r="4281">
          <cell r="U4281">
            <v>0</v>
          </cell>
          <cell r="Y4281">
            <v>0</v>
          </cell>
        </row>
        <row r="4282">
          <cell r="U4282">
            <v>0</v>
          </cell>
          <cell r="Y4282">
            <v>0</v>
          </cell>
        </row>
        <row r="4283">
          <cell r="U4283">
            <v>0</v>
          </cell>
          <cell r="Y4283">
            <v>0</v>
          </cell>
        </row>
        <row r="4284">
          <cell r="U4284">
            <v>0</v>
          </cell>
          <cell r="Y4284">
            <v>0</v>
          </cell>
        </row>
        <row r="4285">
          <cell r="U4285">
            <v>0</v>
          </cell>
          <cell r="Y4285">
            <v>0</v>
          </cell>
        </row>
        <row r="4286">
          <cell r="U4286">
            <v>0</v>
          </cell>
          <cell r="Y4286">
            <v>0</v>
          </cell>
        </row>
        <row r="4287">
          <cell r="U4287">
            <v>0</v>
          </cell>
          <cell r="Y4287">
            <v>0</v>
          </cell>
        </row>
        <row r="4288">
          <cell r="U4288">
            <v>0</v>
          </cell>
          <cell r="Y4288">
            <v>0</v>
          </cell>
        </row>
        <row r="4289">
          <cell r="U4289">
            <v>0</v>
          </cell>
          <cell r="Y4289">
            <v>0</v>
          </cell>
        </row>
        <row r="4290">
          <cell r="U4290">
            <v>0</v>
          </cell>
          <cell r="Y4290">
            <v>0</v>
          </cell>
        </row>
        <row r="4291">
          <cell r="U4291">
            <v>0</v>
          </cell>
          <cell r="Y4291">
            <v>0</v>
          </cell>
        </row>
        <row r="4292">
          <cell r="U4292">
            <v>0</v>
          </cell>
          <cell r="Y4292">
            <v>0</v>
          </cell>
        </row>
        <row r="4293">
          <cell r="U4293">
            <v>0</v>
          </cell>
          <cell r="Y4293">
            <v>0</v>
          </cell>
        </row>
        <row r="4294">
          <cell r="U4294">
            <v>0</v>
          </cell>
          <cell r="Y4294">
            <v>0</v>
          </cell>
        </row>
        <row r="4295">
          <cell r="U4295">
            <v>0</v>
          </cell>
          <cell r="Y4295">
            <v>0</v>
          </cell>
        </row>
        <row r="4296">
          <cell r="U4296">
            <v>0</v>
          </cell>
          <cell r="Y4296">
            <v>0</v>
          </cell>
        </row>
        <row r="4297">
          <cell r="U4297">
            <v>0</v>
          </cell>
          <cell r="Y4297">
            <v>0</v>
          </cell>
        </row>
        <row r="4298">
          <cell r="U4298">
            <v>0</v>
          </cell>
          <cell r="Y4298">
            <v>0</v>
          </cell>
        </row>
        <row r="4299">
          <cell r="U4299">
            <v>0</v>
          </cell>
          <cell r="Y4299">
            <v>0</v>
          </cell>
        </row>
        <row r="4300">
          <cell r="U4300">
            <v>0</v>
          </cell>
          <cell r="Y4300">
            <v>0</v>
          </cell>
        </row>
        <row r="4301">
          <cell r="U4301">
            <v>0</v>
          </cell>
          <cell r="Y4301">
            <v>0</v>
          </cell>
        </row>
        <row r="4302">
          <cell r="U4302">
            <v>0</v>
          </cell>
          <cell r="Y4302">
            <v>0</v>
          </cell>
        </row>
        <row r="4303">
          <cell r="U4303">
            <v>0</v>
          </cell>
          <cell r="Y4303">
            <v>0</v>
          </cell>
        </row>
        <row r="4304">
          <cell r="U4304">
            <v>0</v>
          </cell>
          <cell r="Y4304">
            <v>0</v>
          </cell>
        </row>
        <row r="4305">
          <cell r="U4305">
            <v>0</v>
          </cell>
          <cell r="Y4305">
            <v>0</v>
          </cell>
        </row>
        <row r="4306">
          <cell r="U4306">
            <v>0</v>
          </cell>
          <cell r="Y4306">
            <v>0</v>
          </cell>
        </row>
        <row r="4307">
          <cell r="U4307">
            <v>0</v>
          </cell>
          <cell r="Y4307">
            <v>0</v>
          </cell>
        </row>
        <row r="4308">
          <cell r="U4308">
            <v>0</v>
          </cell>
          <cell r="Y4308">
            <v>0</v>
          </cell>
        </row>
        <row r="4309">
          <cell r="U4309">
            <v>0</v>
          </cell>
          <cell r="Y4309">
            <v>0</v>
          </cell>
        </row>
        <row r="4310">
          <cell r="U4310">
            <v>0</v>
          </cell>
          <cell r="Y4310">
            <v>0</v>
          </cell>
        </row>
        <row r="4311">
          <cell r="U4311">
            <v>0</v>
          </cell>
          <cell r="Y4311">
            <v>0</v>
          </cell>
        </row>
        <row r="4312">
          <cell r="U4312">
            <v>0</v>
          </cell>
          <cell r="Y4312">
            <v>0</v>
          </cell>
        </row>
        <row r="4313">
          <cell r="U4313">
            <v>0</v>
          </cell>
          <cell r="Y4313">
            <v>0</v>
          </cell>
        </row>
        <row r="4314">
          <cell r="U4314">
            <v>0</v>
          </cell>
          <cell r="Y4314">
            <v>0</v>
          </cell>
        </row>
        <row r="4315">
          <cell r="U4315">
            <v>0</v>
          </cell>
          <cell r="Y4315">
            <v>0</v>
          </cell>
        </row>
        <row r="4316">
          <cell r="U4316">
            <v>0</v>
          </cell>
          <cell r="Y4316">
            <v>0</v>
          </cell>
        </row>
        <row r="4317">
          <cell r="U4317">
            <v>0</v>
          </cell>
          <cell r="Y4317">
            <v>0</v>
          </cell>
        </row>
        <row r="4318">
          <cell r="U4318">
            <v>0</v>
          </cell>
          <cell r="Y4318">
            <v>0</v>
          </cell>
        </row>
        <row r="4319">
          <cell r="U4319">
            <v>0</v>
          </cell>
          <cell r="Y4319">
            <v>0</v>
          </cell>
        </row>
        <row r="4320">
          <cell r="U4320">
            <v>0</v>
          </cell>
          <cell r="Y4320">
            <v>0</v>
          </cell>
        </row>
        <row r="4321">
          <cell r="U4321">
            <v>0</v>
          </cell>
          <cell r="Y4321">
            <v>0</v>
          </cell>
        </row>
        <row r="4322">
          <cell r="U4322">
            <v>0</v>
          </cell>
          <cell r="Y4322">
            <v>0</v>
          </cell>
        </row>
        <row r="4323">
          <cell r="U4323">
            <v>0</v>
          </cell>
          <cell r="Y4323">
            <v>0</v>
          </cell>
        </row>
        <row r="4324">
          <cell r="U4324">
            <v>0</v>
          </cell>
          <cell r="Y4324">
            <v>0</v>
          </cell>
        </row>
        <row r="4325">
          <cell r="U4325">
            <v>0</v>
          </cell>
          <cell r="Y4325">
            <v>0</v>
          </cell>
        </row>
        <row r="4326">
          <cell r="U4326">
            <v>0</v>
          </cell>
          <cell r="Y4326">
            <v>0</v>
          </cell>
        </row>
        <row r="4327">
          <cell r="U4327">
            <v>0</v>
          </cell>
          <cell r="Y4327">
            <v>0</v>
          </cell>
        </row>
        <row r="4328">
          <cell r="U4328">
            <v>0</v>
          </cell>
          <cell r="Y4328">
            <v>0</v>
          </cell>
        </row>
        <row r="4329">
          <cell r="U4329">
            <v>0</v>
          </cell>
          <cell r="Y4329">
            <v>0</v>
          </cell>
        </row>
        <row r="4330">
          <cell r="U4330">
            <v>0</v>
          </cell>
          <cell r="Y4330">
            <v>0</v>
          </cell>
        </row>
        <row r="4331">
          <cell r="U4331">
            <v>0</v>
          </cell>
          <cell r="Y4331">
            <v>0</v>
          </cell>
        </row>
        <row r="4332">
          <cell r="U4332">
            <v>0</v>
          </cell>
          <cell r="Y4332">
            <v>0</v>
          </cell>
        </row>
        <row r="4333">
          <cell r="U4333">
            <v>0</v>
          </cell>
          <cell r="Y4333">
            <v>0</v>
          </cell>
        </row>
        <row r="4334">
          <cell r="U4334">
            <v>0</v>
          </cell>
          <cell r="Y4334">
            <v>0</v>
          </cell>
        </row>
        <row r="4335">
          <cell r="U4335">
            <v>0</v>
          </cell>
          <cell r="Y4335">
            <v>0</v>
          </cell>
        </row>
        <row r="4336">
          <cell r="U4336">
            <v>0</v>
          </cell>
          <cell r="Y4336">
            <v>0</v>
          </cell>
        </row>
        <row r="4337">
          <cell r="U4337">
            <v>0</v>
          </cell>
          <cell r="Y4337">
            <v>0</v>
          </cell>
        </row>
        <row r="4338">
          <cell r="U4338">
            <v>0</v>
          </cell>
          <cell r="Y4338">
            <v>0</v>
          </cell>
        </row>
        <row r="4339">
          <cell r="U4339">
            <v>0</v>
          </cell>
          <cell r="Y4339">
            <v>0</v>
          </cell>
        </row>
        <row r="4340">
          <cell r="U4340">
            <v>0</v>
          </cell>
          <cell r="Y4340">
            <v>0</v>
          </cell>
        </row>
        <row r="4341">
          <cell r="U4341">
            <v>0</v>
          </cell>
          <cell r="Y4341">
            <v>0</v>
          </cell>
        </row>
        <row r="4342">
          <cell r="U4342">
            <v>0</v>
          </cell>
          <cell r="Y4342">
            <v>0</v>
          </cell>
        </row>
        <row r="4343">
          <cell r="U4343">
            <v>0</v>
          </cell>
          <cell r="Y4343">
            <v>0</v>
          </cell>
        </row>
        <row r="4344">
          <cell r="U4344">
            <v>0</v>
          </cell>
          <cell r="Y4344">
            <v>0</v>
          </cell>
        </row>
        <row r="4345">
          <cell r="U4345">
            <v>0</v>
          </cell>
          <cell r="Y4345">
            <v>0</v>
          </cell>
        </row>
        <row r="4346">
          <cell r="U4346">
            <v>0</v>
          </cell>
          <cell r="Y4346">
            <v>0</v>
          </cell>
        </row>
        <row r="4347">
          <cell r="U4347">
            <v>0</v>
          </cell>
          <cell r="Y4347">
            <v>0</v>
          </cell>
        </row>
        <row r="4348">
          <cell r="U4348">
            <v>0</v>
          </cell>
          <cell r="Y4348">
            <v>0</v>
          </cell>
        </row>
        <row r="4349">
          <cell r="U4349">
            <v>0</v>
          </cell>
          <cell r="Y4349">
            <v>0</v>
          </cell>
        </row>
        <row r="4350">
          <cell r="U4350">
            <v>0</v>
          </cell>
          <cell r="Y4350">
            <v>0</v>
          </cell>
        </row>
        <row r="4351">
          <cell r="U4351">
            <v>0</v>
          </cell>
          <cell r="Y4351">
            <v>0</v>
          </cell>
        </row>
        <row r="4352">
          <cell r="U4352">
            <v>0</v>
          </cell>
          <cell r="Y4352">
            <v>0</v>
          </cell>
        </row>
        <row r="4353">
          <cell r="U4353">
            <v>0</v>
          </cell>
          <cell r="Y4353">
            <v>0</v>
          </cell>
        </row>
        <row r="4354">
          <cell r="U4354">
            <v>0</v>
          </cell>
          <cell r="Y4354">
            <v>0</v>
          </cell>
        </row>
        <row r="4355">
          <cell r="U4355">
            <v>0</v>
          </cell>
          <cell r="Y4355">
            <v>0</v>
          </cell>
        </row>
        <row r="4356">
          <cell r="U4356">
            <v>0</v>
          </cell>
          <cell r="Y4356">
            <v>0</v>
          </cell>
        </row>
        <row r="4357">
          <cell r="U4357">
            <v>0</v>
          </cell>
          <cell r="Y4357">
            <v>0</v>
          </cell>
        </row>
        <row r="4358">
          <cell r="U4358">
            <v>0</v>
          </cell>
          <cell r="Y4358">
            <v>0</v>
          </cell>
        </row>
        <row r="4359">
          <cell r="U4359">
            <v>0</v>
          </cell>
          <cell r="Y4359">
            <v>0</v>
          </cell>
        </row>
        <row r="4360">
          <cell r="U4360">
            <v>0</v>
          </cell>
          <cell r="Y4360">
            <v>0</v>
          </cell>
        </row>
        <row r="4361">
          <cell r="U4361">
            <v>0</v>
          </cell>
          <cell r="Y4361">
            <v>0</v>
          </cell>
        </row>
        <row r="4362">
          <cell r="U4362">
            <v>0</v>
          </cell>
          <cell r="Y4362">
            <v>0</v>
          </cell>
        </row>
        <row r="4363">
          <cell r="U4363">
            <v>0</v>
          </cell>
          <cell r="Y4363">
            <v>0</v>
          </cell>
        </row>
        <row r="4364">
          <cell r="U4364">
            <v>0</v>
          </cell>
          <cell r="Y4364">
            <v>0</v>
          </cell>
        </row>
        <row r="4365">
          <cell r="U4365">
            <v>0</v>
          </cell>
          <cell r="Y4365">
            <v>0</v>
          </cell>
        </row>
        <row r="4366">
          <cell r="U4366">
            <v>0</v>
          </cell>
          <cell r="Y4366">
            <v>0</v>
          </cell>
        </row>
        <row r="4367">
          <cell r="U4367">
            <v>0</v>
          </cell>
          <cell r="Y4367">
            <v>0</v>
          </cell>
        </row>
        <row r="4368">
          <cell r="U4368">
            <v>0</v>
          </cell>
          <cell r="Y4368">
            <v>0</v>
          </cell>
        </row>
        <row r="4369">
          <cell r="U4369">
            <v>0</v>
          </cell>
          <cell r="Y4369">
            <v>0</v>
          </cell>
        </row>
        <row r="4370">
          <cell r="U4370">
            <v>0</v>
          </cell>
          <cell r="Y4370">
            <v>0</v>
          </cell>
        </row>
        <row r="4371">
          <cell r="U4371">
            <v>0</v>
          </cell>
          <cell r="Y4371">
            <v>0</v>
          </cell>
        </row>
        <row r="4372">
          <cell r="U4372">
            <v>0</v>
          </cell>
          <cell r="Y4372">
            <v>0</v>
          </cell>
        </row>
        <row r="4373">
          <cell r="U4373">
            <v>0</v>
          </cell>
          <cell r="Y4373">
            <v>0</v>
          </cell>
        </row>
        <row r="4374">
          <cell r="U4374">
            <v>0</v>
          </cell>
          <cell r="Y4374">
            <v>0</v>
          </cell>
        </row>
        <row r="4375">
          <cell r="U4375">
            <v>0</v>
          </cell>
          <cell r="Y4375">
            <v>0</v>
          </cell>
        </row>
        <row r="4376">
          <cell r="U4376">
            <v>0</v>
          </cell>
          <cell r="Y4376">
            <v>0</v>
          </cell>
        </row>
        <row r="4377">
          <cell r="U4377">
            <v>0</v>
          </cell>
          <cell r="Y4377">
            <v>0</v>
          </cell>
        </row>
        <row r="4378">
          <cell r="U4378">
            <v>0</v>
          </cell>
          <cell r="Y4378">
            <v>0</v>
          </cell>
        </row>
        <row r="4379">
          <cell r="U4379">
            <v>0</v>
          </cell>
          <cell r="Y4379">
            <v>0</v>
          </cell>
        </row>
        <row r="4380">
          <cell r="U4380">
            <v>0</v>
          </cell>
          <cell r="Y4380">
            <v>0</v>
          </cell>
        </row>
        <row r="4381">
          <cell r="U4381">
            <v>0</v>
          </cell>
          <cell r="Y4381">
            <v>0</v>
          </cell>
        </row>
        <row r="4382">
          <cell r="U4382">
            <v>0</v>
          </cell>
          <cell r="Y4382">
            <v>0</v>
          </cell>
        </row>
        <row r="4383">
          <cell r="U4383">
            <v>0</v>
          </cell>
          <cell r="Y4383">
            <v>0</v>
          </cell>
        </row>
        <row r="4384">
          <cell r="U4384">
            <v>0</v>
          </cell>
          <cell r="Y4384">
            <v>0</v>
          </cell>
        </row>
        <row r="4385">
          <cell r="U4385">
            <v>0</v>
          </cell>
          <cell r="Y4385">
            <v>0</v>
          </cell>
        </row>
        <row r="4386">
          <cell r="U4386">
            <v>0</v>
          </cell>
          <cell r="Y4386">
            <v>0</v>
          </cell>
        </row>
        <row r="4387">
          <cell r="U4387">
            <v>0</v>
          </cell>
          <cell r="Y4387">
            <v>0</v>
          </cell>
        </row>
        <row r="4388">
          <cell r="U4388">
            <v>0</v>
          </cell>
          <cell r="Y4388">
            <v>0</v>
          </cell>
        </row>
        <row r="4389">
          <cell r="U4389">
            <v>0</v>
          </cell>
          <cell r="Y4389">
            <v>0</v>
          </cell>
        </row>
        <row r="4390">
          <cell r="U4390">
            <v>0</v>
          </cell>
          <cell r="Y4390">
            <v>0</v>
          </cell>
        </row>
        <row r="4391">
          <cell r="U4391">
            <v>0</v>
          </cell>
          <cell r="Y4391">
            <v>0</v>
          </cell>
        </row>
        <row r="4392">
          <cell r="U4392">
            <v>0</v>
          </cell>
          <cell r="Y4392">
            <v>0</v>
          </cell>
        </row>
        <row r="4393">
          <cell r="U4393">
            <v>0</v>
          </cell>
          <cell r="Y4393">
            <v>0</v>
          </cell>
        </row>
        <row r="4394">
          <cell r="U4394">
            <v>0</v>
          </cell>
          <cell r="Y4394">
            <v>0</v>
          </cell>
        </row>
        <row r="4395">
          <cell r="U4395">
            <v>0</v>
          </cell>
          <cell r="Y4395">
            <v>0</v>
          </cell>
        </row>
        <row r="4396">
          <cell r="U4396">
            <v>0</v>
          </cell>
          <cell r="Y4396">
            <v>0</v>
          </cell>
        </row>
        <row r="4397">
          <cell r="U4397">
            <v>0</v>
          </cell>
          <cell r="Y4397">
            <v>0</v>
          </cell>
        </row>
        <row r="4398">
          <cell r="U4398">
            <v>0</v>
          </cell>
          <cell r="Y4398">
            <v>0</v>
          </cell>
        </row>
        <row r="4399">
          <cell r="U4399">
            <v>0</v>
          </cell>
          <cell r="Y4399">
            <v>0</v>
          </cell>
        </row>
        <row r="4400">
          <cell r="U4400">
            <v>0</v>
          </cell>
          <cell r="Y4400">
            <v>0</v>
          </cell>
        </row>
        <row r="4401">
          <cell r="U4401">
            <v>0</v>
          </cell>
          <cell r="Y4401">
            <v>0</v>
          </cell>
        </row>
        <row r="4402">
          <cell r="U4402">
            <v>0</v>
          </cell>
          <cell r="Y4402">
            <v>0</v>
          </cell>
        </row>
        <row r="4403">
          <cell r="U4403">
            <v>0</v>
          </cell>
          <cell r="Y4403">
            <v>0</v>
          </cell>
        </row>
        <row r="4404">
          <cell r="U4404">
            <v>0</v>
          </cell>
          <cell r="Y4404">
            <v>0</v>
          </cell>
        </row>
        <row r="4405">
          <cell r="U4405">
            <v>0</v>
          </cell>
          <cell r="Y4405">
            <v>0</v>
          </cell>
        </row>
        <row r="4406">
          <cell r="U4406">
            <v>0</v>
          </cell>
          <cell r="Y4406">
            <v>0</v>
          </cell>
        </row>
        <row r="4407">
          <cell r="U4407">
            <v>0</v>
          </cell>
          <cell r="Y4407">
            <v>0</v>
          </cell>
        </row>
        <row r="4408">
          <cell r="U4408">
            <v>0</v>
          </cell>
          <cell r="Y4408">
            <v>0</v>
          </cell>
        </row>
        <row r="4409">
          <cell r="U4409">
            <v>0</v>
          </cell>
          <cell r="Y4409">
            <v>0</v>
          </cell>
        </row>
        <row r="4410">
          <cell r="U4410">
            <v>0</v>
          </cell>
          <cell r="Y4410">
            <v>0</v>
          </cell>
        </row>
        <row r="4411">
          <cell r="U4411">
            <v>0</v>
          </cell>
          <cell r="Y4411">
            <v>0</v>
          </cell>
        </row>
        <row r="4412">
          <cell r="U4412">
            <v>0</v>
          </cell>
          <cell r="Y4412">
            <v>0</v>
          </cell>
        </row>
        <row r="4413">
          <cell r="U4413">
            <v>0</v>
          </cell>
          <cell r="Y4413">
            <v>0</v>
          </cell>
        </row>
        <row r="4414">
          <cell r="U4414">
            <v>0</v>
          </cell>
          <cell r="Y4414">
            <v>0</v>
          </cell>
        </row>
        <row r="4415">
          <cell r="U4415">
            <v>0</v>
          </cell>
          <cell r="Y4415">
            <v>0</v>
          </cell>
        </row>
        <row r="4416">
          <cell r="U4416">
            <v>0</v>
          </cell>
          <cell r="Y4416">
            <v>0</v>
          </cell>
        </row>
        <row r="4417">
          <cell r="U4417">
            <v>0</v>
          </cell>
          <cell r="Y4417">
            <v>0</v>
          </cell>
        </row>
        <row r="4418">
          <cell r="U4418">
            <v>0</v>
          </cell>
          <cell r="Y4418">
            <v>0</v>
          </cell>
        </row>
        <row r="4419">
          <cell r="U4419">
            <v>0</v>
          </cell>
          <cell r="Y4419">
            <v>0</v>
          </cell>
        </row>
        <row r="4420">
          <cell r="U4420">
            <v>0</v>
          </cell>
          <cell r="Y4420">
            <v>0</v>
          </cell>
        </row>
        <row r="4421">
          <cell r="U4421">
            <v>0</v>
          </cell>
          <cell r="Y4421">
            <v>0</v>
          </cell>
        </row>
        <row r="4422">
          <cell r="U4422">
            <v>0</v>
          </cell>
          <cell r="Y4422">
            <v>0</v>
          </cell>
        </row>
        <row r="4423">
          <cell r="U4423">
            <v>0</v>
          </cell>
          <cell r="Y4423">
            <v>0</v>
          </cell>
        </row>
        <row r="4424">
          <cell r="U4424">
            <v>0</v>
          </cell>
          <cell r="Y4424">
            <v>0</v>
          </cell>
        </row>
        <row r="4425">
          <cell r="U4425">
            <v>0</v>
          </cell>
          <cell r="Y4425">
            <v>0</v>
          </cell>
        </row>
        <row r="4426">
          <cell r="U4426">
            <v>0</v>
          </cell>
          <cell r="Y4426">
            <v>0</v>
          </cell>
        </row>
        <row r="4427">
          <cell r="U4427">
            <v>0</v>
          </cell>
          <cell r="Y4427">
            <v>0</v>
          </cell>
        </row>
        <row r="4428">
          <cell r="U4428">
            <v>0</v>
          </cell>
          <cell r="Y4428">
            <v>0</v>
          </cell>
        </row>
        <row r="4429">
          <cell r="U4429">
            <v>0</v>
          </cell>
          <cell r="Y4429">
            <v>0</v>
          </cell>
        </row>
        <row r="4430">
          <cell r="U4430">
            <v>0</v>
          </cell>
          <cell r="Y4430">
            <v>0</v>
          </cell>
        </row>
        <row r="4431">
          <cell r="U4431">
            <v>0</v>
          </cell>
          <cell r="Y4431">
            <v>0</v>
          </cell>
        </row>
        <row r="4432">
          <cell r="U4432">
            <v>0</v>
          </cell>
          <cell r="Y4432">
            <v>0</v>
          </cell>
        </row>
        <row r="4433">
          <cell r="U4433">
            <v>0</v>
          </cell>
          <cell r="Y4433">
            <v>0</v>
          </cell>
        </row>
        <row r="4434">
          <cell r="U4434">
            <v>0</v>
          </cell>
          <cell r="Y4434">
            <v>0</v>
          </cell>
        </row>
        <row r="4435">
          <cell r="U4435">
            <v>0</v>
          </cell>
          <cell r="Y4435">
            <v>0</v>
          </cell>
        </row>
        <row r="4436">
          <cell r="U4436">
            <v>0</v>
          </cell>
          <cell r="Y4436">
            <v>0</v>
          </cell>
        </row>
        <row r="4437">
          <cell r="U4437">
            <v>0</v>
          </cell>
          <cell r="Y4437">
            <v>0</v>
          </cell>
        </row>
        <row r="4438">
          <cell r="U4438">
            <v>0</v>
          </cell>
          <cell r="Y4438">
            <v>0</v>
          </cell>
        </row>
        <row r="4439">
          <cell r="U4439">
            <v>0</v>
          </cell>
          <cell r="Y4439">
            <v>0</v>
          </cell>
        </row>
        <row r="4440">
          <cell r="U4440">
            <v>0</v>
          </cell>
          <cell r="Y4440">
            <v>0</v>
          </cell>
        </row>
        <row r="4441">
          <cell r="U4441">
            <v>0</v>
          </cell>
          <cell r="Y4441">
            <v>0</v>
          </cell>
        </row>
        <row r="4442">
          <cell r="U4442">
            <v>0</v>
          </cell>
          <cell r="Y4442">
            <v>0</v>
          </cell>
        </row>
        <row r="4443">
          <cell r="U4443">
            <v>0</v>
          </cell>
          <cell r="Y4443">
            <v>0</v>
          </cell>
        </row>
        <row r="4444">
          <cell r="U4444">
            <v>0</v>
          </cell>
          <cell r="Y4444">
            <v>0</v>
          </cell>
        </row>
        <row r="4445">
          <cell r="U4445">
            <v>0</v>
          </cell>
          <cell r="Y4445">
            <v>0</v>
          </cell>
        </row>
        <row r="4446">
          <cell r="U4446">
            <v>0</v>
          </cell>
          <cell r="Y4446">
            <v>0</v>
          </cell>
        </row>
        <row r="4447">
          <cell r="U4447">
            <v>0</v>
          </cell>
          <cell r="Y4447">
            <v>0</v>
          </cell>
        </row>
        <row r="4448">
          <cell r="U4448">
            <v>0</v>
          </cell>
          <cell r="Y4448">
            <v>0</v>
          </cell>
        </row>
        <row r="4449">
          <cell r="U4449">
            <v>0</v>
          </cell>
          <cell r="Y4449">
            <v>0</v>
          </cell>
        </row>
        <row r="4450">
          <cell r="U4450">
            <v>0</v>
          </cell>
          <cell r="Y4450">
            <v>0</v>
          </cell>
        </row>
        <row r="4451">
          <cell r="U4451">
            <v>0</v>
          </cell>
          <cell r="Y4451">
            <v>0</v>
          </cell>
        </row>
        <row r="4452">
          <cell r="U4452">
            <v>0</v>
          </cell>
          <cell r="Y4452">
            <v>0</v>
          </cell>
        </row>
        <row r="4453">
          <cell r="U4453">
            <v>0</v>
          </cell>
          <cell r="Y4453">
            <v>0</v>
          </cell>
        </row>
        <row r="4454">
          <cell r="U4454">
            <v>0</v>
          </cell>
          <cell r="Y4454">
            <v>0</v>
          </cell>
        </row>
        <row r="4455">
          <cell r="U4455">
            <v>0</v>
          </cell>
          <cell r="Y4455">
            <v>0</v>
          </cell>
        </row>
        <row r="4456">
          <cell r="U4456">
            <v>0</v>
          </cell>
          <cell r="Y4456">
            <v>0</v>
          </cell>
        </row>
        <row r="4457">
          <cell r="U4457">
            <v>0</v>
          </cell>
          <cell r="Y4457">
            <v>0</v>
          </cell>
        </row>
        <row r="4458">
          <cell r="U4458">
            <v>0</v>
          </cell>
          <cell r="Y4458">
            <v>0</v>
          </cell>
        </row>
        <row r="4459">
          <cell r="U4459">
            <v>0</v>
          </cell>
          <cell r="Y4459">
            <v>0</v>
          </cell>
        </row>
        <row r="4460">
          <cell r="U4460">
            <v>0</v>
          </cell>
          <cell r="Y4460">
            <v>0</v>
          </cell>
        </row>
        <row r="4461">
          <cell r="U4461">
            <v>0</v>
          </cell>
          <cell r="Y4461">
            <v>0</v>
          </cell>
        </row>
        <row r="4462">
          <cell r="U4462">
            <v>0</v>
          </cell>
          <cell r="Y4462">
            <v>0</v>
          </cell>
        </row>
        <row r="4463">
          <cell r="U4463">
            <v>0</v>
          </cell>
          <cell r="Y4463">
            <v>0</v>
          </cell>
        </row>
        <row r="4464">
          <cell r="U4464">
            <v>0</v>
          </cell>
          <cell r="Y4464">
            <v>0</v>
          </cell>
        </row>
        <row r="4465">
          <cell r="U4465">
            <v>0</v>
          </cell>
          <cell r="Y4465">
            <v>0</v>
          </cell>
        </row>
        <row r="4466">
          <cell r="U4466">
            <v>0</v>
          </cell>
          <cell r="Y4466">
            <v>0</v>
          </cell>
        </row>
        <row r="4467">
          <cell r="U4467">
            <v>0</v>
          </cell>
          <cell r="Y4467">
            <v>0</v>
          </cell>
        </row>
        <row r="4468">
          <cell r="U4468">
            <v>0</v>
          </cell>
          <cell r="Y4468">
            <v>0</v>
          </cell>
        </row>
        <row r="4469">
          <cell r="U4469">
            <v>0</v>
          </cell>
          <cell r="Y4469">
            <v>0</v>
          </cell>
        </row>
        <row r="4470">
          <cell r="U4470">
            <v>0</v>
          </cell>
          <cell r="Y4470">
            <v>0</v>
          </cell>
        </row>
        <row r="4471">
          <cell r="U4471">
            <v>0</v>
          </cell>
          <cell r="Y4471">
            <v>0</v>
          </cell>
        </row>
        <row r="4472">
          <cell r="U4472">
            <v>0</v>
          </cell>
          <cell r="Y4472">
            <v>0</v>
          </cell>
        </row>
        <row r="4473">
          <cell r="U4473">
            <v>0</v>
          </cell>
          <cell r="Y4473">
            <v>0</v>
          </cell>
        </row>
        <row r="4474">
          <cell r="U4474">
            <v>0</v>
          </cell>
          <cell r="Y4474">
            <v>0</v>
          </cell>
        </row>
        <row r="4475">
          <cell r="U4475">
            <v>0</v>
          </cell>
          <cell r="Y4475">
            <v>0</v>
          </cell>
        </row>
        <row r="4476">
          <cell r="U4476">
            <v>0</v>
          </cell>
          <cell r="Y4476">
            <v>0</v>
          </cell>
        </row>
        <row r="4477">
          <cell r="U4477">
            <v>0</v>
          </cell>
          <cell r="Y4477">
            <v>0</v>
          </cell>
        </row>
        <row r="4478">
          <cell r="U4478">
            <v>0</v>
          </cell>
          <cell r="Y4478">
            <v>0</v>
          </cell>
        </row>
        <row r="4479">
          <cell r="U4479">
            <v>0</v>
          </cell>
          <cell r="Y4479">
            <v>0</v>
          </cell>
        </row>
        <row r="4480">
          <cell r="U4480">
            <v>0</v>
          </cell>
          <cell r="Y4480">
            <v>0</v>
          </cell>
        </row>
        <row r="4481">
          <cell r="U4481">
            <v>0</v>
          </cell>
          <cell r="Y4481">
            <v>0</v>
          </cell>
        </row>
        <row r="4482">
          <cell r="U4482">
            <v>0</v>
          </cell>
          <cell r="Y4482">
            <v>0</v>
          </cell>
        </row>
        <row r="4483">
          <cell r="U4483">
            <v>0</v>
          </cell>
          <cell r="Y4483">
            <v>0</v>
          </cell>
        </row>
        <row r="4484">
          <cell r="U4484">
            <v>0</v>
          </cell>
          <cell r="Y4484">
            <v>0</v>
          </cell>
        </row>
        <row r="4485">
          <cell r="U4485">
            <v>0</v>
          </cell>
          <cell r="Y4485">
            <v>0</v>
          </cell>
        </row>
        <row r="4486">
          <cell r="U4486">
            <v>0</v>
          </cell>
          <cell r="Y4486">
            <v>0</v>
          </cell>
        </row>
        <row r="4487">
          <cell r="U4487">
            <v>0</v>
          </cell>
          <cell r="Y4487">
            <v>0</v>
          </cell>
        </row>
        <row r="4488">
          <cell r="U4488">
            <v>0</v>
          </cell>
          <cell r="Y4488">
            <v>0</v>
          </cell>
        </row>
        <row r="4489">
          <cell r="U4489">
            <v>0</v>
          </cell>
          <cell r="Y4489">
            <v>0</v>
          </cell>
        </row>
        <row r="4490">
          <cell r="U4490">
            <v>0</v>
          </cell>
          <cell r="Y4490">
            <v>0</v>
          </cell>
        </row>
        <row r="4491">
          <cell r="U4491">
            <v>0</v>
          </cell>
          <cell r="Y4491">
            <v>0</v>
          </cell>
        </row>
        <row r="4492">
          <cell r="U4492">
            <v>0</v>
          </cell>
          <cell r="Y4492">
            <v>0</v>
          </cell>
        </row>
        <row r="4493">
          <cell r="U4493">
            <v>0</v>
          </cell>
          <cell r="Y4493">
            <v>0</v>
          </cell>
        </row>
        <row r="4494">
          <cell r="U4494">
            <v>0</v>
          </cell>
          <cell r="Y4494">
            <v>0</v>
          </cell>
        </row>
        <row r="4495">
          <cell r="U4495">
            <v>0</v>
          </cell>
          <cell r="Y4495">
            <v>0</v>
          </cell>
        </row>
        <row r="4496">
          <cell r="U4496">
            <v>0</v>
          </cell>
          <cell r="Y4496">
            <v>0</v>
          </cell>
        </row>
        <row r="4497">
          <cell r="U4497">
            <v>0</v>
          </cell>
          <cell r="Y4497">
            <v>0</v>
          </cell>
        </row>
        <row r="4498">
          <cell r="U4498">
            <v>0</v>
          </cell>
          <cell r="Y4498">
            <v>0</v>
          </cell>
        </row>
        <row r="4499">
          <cell r="U4499">
            <v>0</v>
          </cell>
          <cell r="Y4499">
            <v>0</v>
          </cell>
        </row>
        <row r="4500">
          <cell r="U4500">
            <v>0</v>
          </cell>
          <cell r="Y4500">
            <v>0</v>
          </cell>
        </row>
        <row r="4501">
          <cell r="U4501">
            <v>0</v>
          </cell>
          <cell r="Y4501">
            <v>0</v>
          </cell>
        </row>
        <row r="4502">
          <cell r="U4502">
            <v>0</v>
          </cell>
          <cell r="Y4502">
            <v>0</v>
          </cell>
        </row>
        <row r="4503">
          <cell r="U4503">
            <v>0</v>
          </cell>
          <cell r="Y4503">
            <v>0</v>
          </cell>
        </row>
        <row r="4504">
          <cell r="U4504">
            <v>0</v>
          </cell>
          <cell r="Y4504">
            <v>0</v>
          </cell>
        </row>
        <row r="4505">
          <cell r="U4505">
            <v>0</v>
          </cell>
          <cell r="Y4505">
            <v>0</v>
          </cell>
        </row>
        <row r="4506">
          <cell r="U4506">
            <v>0</v>
          </cell>
          <cell r="Y4506">
            <v>0</v>
          </cell>
        </row>
        <row r="4507">
          <cell r="U4507">
            <v>0</v>
          </cell>
          <cell r="Y4507">
            <v>0</v>
          </cell>
        </row>
        <row r="4508">
          <cell r="U4508">
            <v>0</v>
          </cell>
          <cell r="Y4508">
            <v>0</v>
          </cell>
        </row>
        <row r="4509">
          <cell r="U4509">
            <v>0</v>
          </cell>
          <cell r="Y4509">
            <v>0</v>
          </cell>
        </row>
        <row r="4510">
          <cell r="U4510">
            <v>0</v>
          </cell>
          <cell r="Y4510">
            <v>0</v>
          </cell>
        </row>
        <row r="4511">
          <cell r="U4511">
            <v>0</v>
          </cell>
          <cell r="Y4511">
            <v>0</v>
          </cell>
        </row>
        <row r="4512">
          <cell r="U4512">
            <v>0</v>
          </cell>
          <cell r="Y4512">
            <v>0</v>
          </cell>
        </row>
        <row r="4513">
          <cell r="U4513">
            <v>0</v>
          </cell>
          <cell r="Y4513">
            <v>0</v>
          </cell>
        </row>
        <row r="4514">
          <cell r="U4514">
            <v>0</v>
          </cell>
          <cell r="Y4514">
            <v>0</v>
          </cell>
        </row>
        <row r="4515">
          <cell r="U4515">
            <v>0</v>
          </cell>
          <cell r="Y4515">
            <v>0</v>
          </cell>
        </row>
        <row r="4516">
          <cell r="U4516">
            <v>0</v>
          </cell>
          <cell r="Y4516">
            <v>0</v>
          </cell>
        </row>
        <row r="4517">
          <cell r="U4517">
            <v>0</v>
          </cell>
          <cell r="Y4517">
            <v>0</v>
          </cell>
        </row>
        <row r="4518">
          <cell r="U4518">
            <v>0</v>
          </cell>
          <cell r="Y4518">
            <v>0</v>
          </cell>
        </row>
        <row r="4519">
          <cell r="U4519">
            <v>0</v>
          </cell>
          <cell r="Y4519">
            <v>0</v>
          </cell>
        </row>
        <row r="4520">
          <cell r="U4520">
            <v>0</v>
          </cell>
          <cell r="Y4520">
            <v>0</v>
          </cell>
        </row>
        <row r="4521">
          <cell r="U4521">
            <v>0</v>
          </cell>
          <cell r="Y4521">
            <v>0</v>
          </cell>
        </row>
        <row r="4522">
          <cell r="U4522">
            <v>0</v>
          </cell>
          <cell r="Y4522">
            <v>0</v>
          </cell>
        </row>
        <row r="4523">
          <cell r="U4523">
            <v>0</v>
          </cell>
          <cell r="Y4523">
            <v>0</v>
          </cell>
        </row>
        <row r="4524">
          <cell r="U4524">
            <v>0</v>
          </cell>
          <cell r="Y4524">
            <v>0</v>
          </cell>
        </row>
        <row r="4525">
          <cell r="U4525">
            <v>0</v>
          </cell>
          <cell r="Y4525">
            <v>0</v>
          </cell>
        </row>
        <row r="4526">
          <cell r="U4526">
            <v>0</v>
          </cell>
          <cell r="Y4526">
            <v>0</v>
          </cell>
        </row>
        <row r="4527">
          <cell r="U4527">
            <v>0</v>
          </cell>
          <cell r="Y4527">
            <v>0</v>
          </cell>
        </row>
        <row r="4528">
          <cell r="U4528">
            <v>0</v>
          </cell>
          <cell r="Y4528">
            <v>0</v>
          </cell>
        </row>
        <row r="4529">
          <cell r="U4529">
            <v>0</v>
          </cell>
          <cell r="Y4529">
            <v>0</v>
          </cell>
        </row>
        <row r="4530">
          <cell r="U4530">
            <v>0</v>
          </cell>
          <cell r="Y4530">
            <v>0</v>
          </cell>
        </row>
        <row r="4531">
          <cell r="U4531">
            <v>0</v>
          </cell>
          <cell r="Y4531">
            <v>0</v>
          </cell>
        </row>
        <row r="4532">
          <cell r="U4532">
            <v>0</v>
          </cell>
          <cell r="Y4532">
            <v>0</v>
          </cell>
        </row>
        <row r="4533">
          <cell r="U4533">
            <v>0</v>
          </cell>
          <cell r="Y4533">
            <v>0</v>
          </cell>
        </row>
        <row r="4534">
          <cell r="U4534">
            <v>0</v>
          </cell>
          <cell r="Y4534">
            <v>0</v>
          </cell>
        </row>
        <row r="4535">
          <cell r="U4535">
            <v>0</v>
          </cell>
          <cell r="Y4535">
            <v>0</v>
          </cell>
        </row>
        <row r="4536">
          <cell r="U4536">
            <v>0</v>
          </cell>
          <cell r="Y4536">
            <v>0</v>
          </cell>
        </row>
        <row r="4537">
          <cell r="U4537">
            <v>0</v>
          </cell>
          <cell r="Y4537">
            <v>0</v>
          </cell>
        </row>
        <row r="4538">
          <cell r="U4538">
            <v>0</v>
          </cell>
          <cell r="Y4538">
            <v>0</v>
          </cell>
        </row>
        <row r="4539">
          <cell r="U4539">
            <v>0</v>
          </cell>
          <cell r="Y4539">
            <v>0</v>
          </cell>
        </row>
        <row r="4540">
          <cell r="U4540">
            <v>0</v>
          </cell>
          <cell r="Y4540">
            <v>0</v>
          </cell>
        </row>
        <row r="4541">
          <cell r="U4541">
            <v>0</v>
          </cell>
          <cell r="Y4541">
            <v>0</v>
          </cell>
        </row>
        <row r="4542">
          <cell r="U4542">
            <v>0</v>
          </cell>
          <cell r="Y4542">
            <v>0</v>
          </cell>
        </row>
        <row r="4543">
          <cell r="U4543">
            <v>0</v>
          </cell>
          <cell r="Y4543">
            <v>0</v>
          </cell>
        </row>
        <row r="4544">
          <cell r="U4544">
            <v>0</v>
          </cell>
          <cell r="Y4544">
            <v>0</v>
          </cell>
        </row>
        <row r="4545">
          <cell r="U4545">
            <v>0</v>
          </cell>
          <cell r="Y4545">
            <v>0</v>
          </cell>
        </row>
        <row r="4546">
          <cell r="U4546">
            <v>0</v>
          </cell>
          <cell r="Y4546">
            <v>0</v>
          </cell>
        </row>
        <row r="4547">
          <cell r="U4547">
            <v>0</v>
          </cell>
          <cell r="Y4547">
            <v>0</v>
          </cell>
        </row>
        <row r="4548">
          <cell r="U4548">
            <v>0</v>
          </cell>
          <cell r="Y4548">
            <v>0</v>
          </cell>
        </row>
        <row r="4549">
          <cell r="U4549">
            <v>0</v>
          </cell>
          <cell r="Y4549">
            <v>0</v>
          </cell>
        </row>
        <row r="4550">
          <cell r="U4550">
            <v>0</v>
          </cell>
          <cell r="Y4550">
            <v>0</v>
          </cell>
        </row>
        <row r="4551">
          <cell r="U4551">
            <v>0</v>
          </cell>
          <cell r="Y4551">
            <v>0</v>
          </cell>
        </row>
        <row r="4552">
          <cell r="U4552">
            <v>0</v>
          </cell>
          <cell r="Y4552">
            <v>0</v>
          </cell>
        </row>
        <row r="4553">
          <cell r="U4553">
            <v>0</v>
          </cell>
          <cell r="Y4553">
            <v>0</v>
          </cell>
        </row>
        <row r="4554">
          <cell r="U4554">
            <v>0</v>
          </cell>
          <cell r="Y4554">
            <v>0</v>
          </cell>
        </row>
        <row r="4555">
          <cell r="U4555">
            <v>0</v>
          </cell>
          <cell r="Y4555">
            <v>0</v>
          </cell>
        </row>
        <row r="4556">
          <cell r="U4556">
            <v>0</v>
          </cell>
          <cell r="Y4556">
            <v>0</v>
          </cell>
        </row>
        <row r="4557">
          <cell r="U4557">
            <v>0</v>
          </cell>
          <cell r="Y4557">
            <v>0</v>
          </cell>
        </row>
        <row r="4558">
          <cell r="U4558">
            <v>0</v>
          </cell>
          <cell r="Y4558">
            <v>0</v>
          </cell>
        </row>
        <row r="4559">
          <cell r="U4559">
            <v>0</v>
          </cell>
          <cell r="Y4559">
            <v>0</v>
          </cell>
        </row>
        <row r="4560">
          <cell r="U4560">
            <v>0</v>
          </cell>
          <cell r="Y4560">
            <v>0</v>
          </cell>
        </row>
        <row r="4561">
          <cell r="U4561">
            <v>0</v>
          </cell>
          <cell r="Y4561">
            <v>0</v>
          </cell>
        </row>
        <row r="4562">
          <cell r="U4562">
            <v>0</v>
          </cell>
          <cell r="Y4562">
            <v>0</v>
          </cell>
        </row>
        <row r="4563">
          <cell r="U4563">
            <v>0</v>
          </cell>
          <cell r="Y4563">
            <v>0</v>
          </cell>
        </row>
        <row r="4564">
          <cell r="U4564">
            <v>0</v>
          </cell>
          <cell r="Y4564">
            <v>0</v>
          </cell>
        </row>
        <row r="4565">
          <cell r="U4565">
            <v>0</v>
          </cell>
          <cell r="Y4565">
            <v>0</v>
          </cell>
        </row>
        <row r="4566">
          <cell r="U4566">
            <v>0</v>
          </cell>
          <cell r="Y4566">
            <v>0</v>
          </cell>
        </row>
        <row r="4567">
          <cell r="U4567">
            <v>0</v>
          </cell>
          <cell r="Y4567">
            <v>0</v>
          </cell>
        </row>
        <row r="4568">
          <cell r="U4568">
            <v>0</v>
          </cell>
          <cell r="Y4568">
            <v>0</v>
          </cell>
        </row>
        <row r="4569">
          <cell r="U4569">
            <v>0</v>
          </cell>
          <cell r="Y4569">
            <v>0</v>
          </cell>
        </row>
        <row r="4570">
          <cell r="U4570">
            <v>0</v>
          </cell>
          <cell r="Y4570">
            <v>0</v>
          </cell>
        </row>
        <row r="4571">
          <cell r="U4571">
            <v>0</v>
          </cell>
          <cell r="Y4571">
            <v>0</v>
          </cell>
        </row>
        <row r="4572">
          <cell r="U4572">
            <v>0</v>
          </cell>
          <cell r="Y4572">
            <v>0</v>
          </cell>
        </row>
        <row r="4573">
          <cell r="U4573">
            <v>0</v>
          </cell>
          <cell r="Y4573">
            <v>0</v>
          </cell>
        </row>
        <row r="4574">
          <cell r="U4574">
            <v>0</v>
          </cell>
          <cell r="Y4574">
            <v>0</v>
          </cell>
        </row>
        <row r="4575">
          <cell r="U4575">
            <v>0</v>
          </cell>
          <cell r="Y4575">
            <v>0</v>
          </cell>
        </row>
        <row r="4576">
          <cell r="U4576">
            <v>0</v>
          </cell>
          <cell r="Y4576">
            <v>0</v>
          </cell>
        </row>
        <row r="4577">
          <cell r="U4577">
            <v>0</v>
          </cell>
          <cell r="Y4577">
            <v>0</v>
          </cell>
        </row>
        <row r="4578">
          <cell r="U4578">
            <v>0</v>
          </cell>
          <cell r="Y4578">
            <v>0</v>
          </cell>
        </row>
        <row r="4579">
          <cell r="U4579">
            <v>0</v>
          </cell>
          <cell r="Y4579">
            <v>0</v>
          </cell>
        </row>
        <row r="4580">
          <cell r="U4580">
            <v>0</v>
          </cell>
          <cell r="Y4580">
            <v>0</v>
          </cell>
        </row>
        <row r="4581">
          <cell r="U4581">
            <v>0</v>
          </cell>
          <cell r="Y4581">
            <v>0</v>
          </cell>
        </row>
        <row r="4582">
          <cell r="U4582">
            <v>0</v>
          </cell>
          <cell r="Y4582">
            <v>0</v>
          </cell>
        </row>
        <row r="4583">
          <cell r="U4583">
            <v>0</v>
          </cell>
          <cell r="Y4583">
            <v>0</v>
          </cell>
        </row>
        <row r="4584">
          <cell r="U4584">
            <v>0</v>
          </cell>
          <cell r="Y4584">
            <v>0</v>
          </cell>
        </row>
        <row r="4585">
          <cell r="U4585">
            <v>0</v>
          </cell>
          <cell r="Y4585">
            <v>0</v>
          </cell>
        </row>
        <row r="4586">
          <cell r="U4586">
            <v>0</v>
          </cell>
          <cell r="Y4586">
            <v>0</v>
          </cell>
        </row>
        <row r="4587">
          <cell r="U4587">
            <v>0</v>
          </cell>
          <cell r="Y4587">
            <v>0</v>
          </cell>
        </row>
        <row r="4588">
          <cell r="U4588">
            <v>0</v>
          </cell>
          <cell r="Y4588">
            <v>0</v>
          </cell>
        </row>
        <row r="4589">
          <cell r="U4589">
            <v>0</v>
          </cell>
          <cell r="Y4589">
            <v>0</v>
          </cell>
        </row>
        <row r="4590">
          <cell r="U4590">
            <v>0</v>
          </cell>
          <cell r="Y4590">
            <v>0</v>
          </cell>
        </row>
        <row r="4591">
          <cell r="U4591">
            <v>0</v>
          </cell>
          <cell r="Y4591">
            <v>0</v>
          </cell>
        </row>
        <row r="4592">
          <cell r="U4592">
            <v>0</v>
          </cell>
          <cell r="Y4592">
            <v>0</v>
          </cell>
        </row>
        <row r="4593">
          <cell r="U4593">
            <v>0</v>
          </cell>
          <cell r="Y4593">
            <v>0</v>
          </cell>
        </row>
        <row r="4594">
          <cell r="U4594">
            <v>0</v>
          </cell>
          <cell r="Y4594">
            <v>0</v>
          </cell>
        </row>
        <row r="4595">
          <cell r="U4595">
            <v>0</v>
          </cell>
          <cell r="Y4595">
            <v>0</v>
          </cell>
        </row>
        <row r="4596">
          <cell r="U4596">
            <v>0</v>
          </cell>
          <cell r="Y4596">
            <v>0</v>
          </cell>
        </row>
        <row r="4597">
          <cell r="U4597">
            <v>0</v>
          </cell>
          <cell r="Y4597">
            <v>0</v>
          </cell>
        </row>
        <row r="4598">
          <cell r="U4598">
            <v>0</v>
          </cell>
          <cell r="Y4598">
            <v>0</v>
          </cell>
        </row>
        <row r="4599">
          <cell r="U4599">
            <v>0</v>
          </cell>
          <cell r="Y4599">
            <v>0</v>
          </cell>
        </row>
        <row r="4600">
          <cell r="U4600">
            <v>0</v>
          </cell>
          <cell r="Y4600">
            <v>0</v>
          </cell>
        </row>
        <row r="4601">
          <cell r="U4601">
            <v>0</v>
          </cell>
          <cell r="Y4601">
            <v>0</v>
          </cell>
        </row>
        <row r="4602">
          <cell r="U4602">
            <v>0</v>
          </cell>
          <cell r="Y4602">
            <v>0</v>
          </cell>
        </row>
        <row r="4603">
          <cell r="U4603">
            <v>0</v>
          </cell>
          <cell r="Y4603">
            <v>0</v>
          </cell>
        </row>
        <row r="4604">
          <cell r="U4604">
            <v>0</v>
          </cell>
          <cell r="Y4604">
            <v>0</v>
          </cell>
        </row>
        <row r="4605">
          <cell r="U4605">
            <v>0</v>
          </cell>
          <cell r="Y4605">
            <v>0</v>
          </cell>
        </row>
        <row r="4606">
          <cell r="U4606">
            <v>0</v>
          </cell>
          <cell r="Y4606">
            <v>0</v>
          </cell>
        </row>
        <row r="4607">
          <cell r="U4607">
            <v>0</v>
          </cell>
          <cell r="Y4607">
            <v>0</v>
          </cell>
        </row>
        <row r="4608">
          <cell r="U4608">
            <v>0</v>
          </cell>
          <cell r="Y4608">
            <v>0</v>
          </cell>
        </row>
        <row r="4609">
          <cell r="U4609">
            <v>0</v>
          </cell>
          <cell r="Y4609">
            <v>0</v>
          </cell>
        </row>
        <row r="4610">
          <cell r="U4610">
            <v>0</v>
          </cell>
          <cell r="Y4610">
            <v>0</v>
          </cell>
        </row>
        <row r="4611">
          <cell r="U4611">
            <v>0</v>
          </cell>
          <cell r="Y4611">
            <v>0</v>
          </cell>
        </row>
        <row r="4612">
          <cell r="U4612">
            <v>0</v>
          </cell>
          <cell r="Y4612">
            <v>0</v>
          </cell>
        </row>
        <row r="4613">
          <cell r="U4613">
            <v>0</v>
          </cell>
          <cell r="Y4613">
            <v>0</v>
          </cell>
        </row>
        <row r="4614">
          <cell r="U4614">
            <v>0</v>
          </cell>
          <cell r="Y4614">
            <v>0</v>
          </cell>
        </row>
        <row r="4615">
          <cell r="U4615">
            <v>0</v>
          </cell>
          <cell r="Y4615">
            <v>0</v>
          </cell>
        </row>
        <row r="4616">
          <cell r="U4616">
            <v>0</v>
          </cell>
          <cell r="Y4616">
            <v>0</v>
          </cell>
        </row>
        <row r="4617">
          <cell r="U4617">
            <v>0</v>
          </cell>
          <cell r="Y4617">
            <v>0</v>
          </cell>
        </row>
        <row r="4618">
          <cell r="U4618">
            <v>0</v>
          </cell>
          <cell r="Y4618">
            <v>0</v>
          </cell>
        </row>
        <row r="4619">
          <cell r="U4619">
            <v>0</v>
          </cell>
          <cell r="Y4619">
            <v>0</v>
          </cell>
        </row>
        <row r="4620">
          <cell r="U4620">
            <v>0</v>
          </cell>
          <cell r="Y4620">
            <v>0</v>
          </cell>
        </row>
        <row r="4621">
          <cell r="U4621">
            <v>0</v>
          </cell>
          <cell r="Y4621">
            <v>0</v>
          </cell>
        </row>
        <row r="4622">
          <cell r="U4622">
            <v>0</v>
          </cell>
          <cell r="Y4622">
            <v>0</v>
          </cell>
        </row>
        <row r="4623">
          <cell r="U4623">
            <v>0</v>
          </cell>
          <cell r="Y4623">
            <v>0</v>
          </cell>
        </row>
        <row r="4624">
          <cell r="U4624">
            <v>0</v>
          </cell>
          <cell r="Y4624">
            <v>0</v>
          </cell>
        </row>
        <row r="4625">
          <cell r="U4625">
            <v>0</v>
          </cell>
          <cell r="Y4625">
            <v>0</v>
          </cell>
        </row>
        <row r="4626">
          <cell r="U4626">
            <v>0</v>
          </cell>
          <cell r="Y4626">
            <v>0</v>
          </cell>
        </row>
        <row r="4627">
          <cell r="U4627">
            <v>0</v>
          </cell>
          <cell r="Y4627">
            <v>0</v>
          </cell>
        </row>
        <row r="4628">
          <cell r="U4628">
            <v>0</v>
          </cell>
          <cell r="Y4628">
            <v>0</v>
          </cell>
        </row>
        <row r="4629">
          <cell r="U4629">
            <v>0</v>
          </cell>
          <cell r="Y4629">
            <v>0</v>
          </cell>
        </row>
        <row r="4630">
          <cell r="U4630">
            <v>0</v>
          </cell>
          <cell r="Y4630">
            <v>0</v>
          </cell>
        </row>
        <row r="4631">
          <cell r="U4631">
            <v>0</v>
          </cell>
          <cell r="Y4631">
            <v>0</v>
          </cell>
        </row>
        <row r="4632">
          <cell r="U4632">
            <v>0</v>
          </cell>
          <cell r="Y4632">
            <v>0</v>
          </cell>
        </row>
        <row r="4633">
          <cell r="U4633">
            <v>0</v>
          </cell>
          <cell r="Y4633">
            <v>0</v>
          </cell>
        </row>
        <row r="4634">
          <cell r="U4634">
            <v>0</v>
          </cell>
          <cell r="Y4634">
            <v>0</v>
          </cell>
        </row>
        <row r="4635">
          <cell r="U4635">
            <v>0</v>
          </cell>
          <cell r="Y4635">
            <v>0</v>
          </cell>
        </row>
        <row r="4636">
          <cell r="U4636">
            <v>0</v>
          </cell>
          <cell r="Y4636">
            <v>0</v>
          </cell>
        </row>
        <row r="4637">
          <cell r="U4637">
            <v>0</v>
          </cell>
          <cell r="Y4637">
            <v>0</v>
          </cell>
        </row>
        <row r="4638">
          <cell r="U4638">
            <v>0</v>
          </cell>
          <cell r="Y4638">
            <v>0</v>
          </cell>
        </row>
        <row r="4639">
          <cell r="U4639">
            <v>0</v>
          </cell>
          <cell r="Y4639">
            <v>0</v>
          </cell>
        </row>
        <row r="4640">
          <cell r="U4640">
            <v>0</v>
          </cell>
          <cell r="Y4640">
            <v>0</v>
          </cell>
        </row>
        <row r="4641">
          <cell r="U4641">
            <v>0</v>
          </cell>
          <cell r="Y4641">
            <v>0</v>
          </cell>
        </row>
        <row r="4642">
          <cell r="U4642">
            <v>0</v>
          </cell>
          <cell r="Y4642">
            <v>0</v>
          </cell>
        </row>
        <row r="4643">
          <cell r="U4643">
            <v>0</v>
          </cell>
          <cell r="Y4643">
            <v>0</v>
          </cell>
        </row>
        <row r="4644">
          <cell r="U4644">
            <v>0</v>
          </cell>
          <cell r="Y4644">
            <v>0</v>
          </cell>
        </row>
        <row r="4645">
          <cell r="U4645">
            <v>0</v>
          </cell>
          <cell r="Y4645">
            <v>0</v>
          </cell>
        </row>
        <row r="4646">
          <cell r="U4646">
            <v>0</v>
          </cell>
          <cell r="Y4646">
            <v>0</v>
          </cell>
        </row>
        <row r="4647">
          <cell r="U4647">
            <v>0</v>
          </cell>
          <cell r="Y4647">
            <v>0</v>
          </cell>
        </row>
        <row r="4648">
          <cell r="U4648">
            <v>0</v>
          </cell>
          <cell r="Y4648">
            <v>0</v>
          </cell>
        </row>
        <row r="4649">
          <cell r="U4649">
            <v>0</v>
          </cell>
          <cell r="Y4649">
            <v>0</v>
          </cell>
        </row>
        <row r="4650">
          <cell r="U4650">
            <v>0</v>
          </cell>
          <cell r="Y4650">
            <v>0</v>
          </cell>
        </row>
        <row r="4651">
          <cell r="U4651">
            <v>0</v>
          </cell>
          <cell r="Y4651">
            <v>0</v>
          </cell>
        </row>
        <row r="4652">
          <cell r="U4652">
            <v>0</v>
          </cell>
          <cell r="Y4652">
            <v>0</v>
          </cell>
        </row>
        <row r="4653">
          <cell r="U4653">
            <v>0</v>
          </cell>
          <cell r="Y4653">
            <v>0</v>
          </cell>
        </row>
        <row r="4654">
          <cell r="U4654">
            <v>0</v>
          </cell>
          <cell r="Y4654">
            <v>0</v>
          </cell>
        </row>
        <row r="4655">
          <cell r="U4655">
            <v>0</v>
          </cell>
          <cell r="Y4655">
            <v>0</v>
          </cell>
        </row>
        <row r="4656">
          <cell r="U4656">
            <v>0</v>
          </cell>
          <cell r="Y4656">
            <v>0</v>
          </cell>
        </row>
        <row r="4657">
          <cell r="U4657">
            <v>0</v>
          </cell>
          <cell r="Y4657">
            <v>0</v>
          </cell>
        </row>
        <row r="4658">
          <cell r="U4658">
            <v>0</v>
          </cell>
          <cell r="Y4658">
            <v>0</v>
          </cell>
        </row>
        <row r="4659">
          <cell r="U4659">
            <v>0</v>
          </cell>
          <cell r="Y4659">
            <v>0</v>
          </cell>
        </row>
        <row r="4660">
          <cell r="U4660">
            <v>0</v>
          </cell>
          <cell r="Y4660">
            <v>0</v>
          </cell>
        </row>
        <row r="4661">
          <cell r="U4661">
            <v>0</v>
          </cell>
          <cell r="Y4661">
            <v>0</v>
          </cell>
        </row>
        <row r="4662">
          <cell r="U4662">
            <v>0</v>
          </cell>
          <cell r="Y4662">
            <v>0</v>
          </cell>
        </row>
        <row r="4663">
          <cell r="U4663">
            <v>0</v>
          </cell>
          <cell r="Y4663">
            <v>0</v>
          </cell>
        </row>
        <row r="4664">
          <cell r="U4664">
            <v>0</v>
          </cell>
          <cell r="Y4664">
            <v>0</v>
          </cell>
        </row>
        <row r="4665">
          <cell r="U4665">
            <v>0</v>
          </cell>
          <cell r="Y4665">
            <v>0</v>
          </cell>
        </row>
        <row r="4666">
          <cell r="U4666">
            <v>0</v>
          </cell>
          <cell r="Y4666">
            <v>0</v>
          </cell>
        </row>
        <row r="4667">
          <cell r="U4667">
            <v>0</v>
          </cell>
          <cell r="Y4667">
            <v>0</v>
          </cell>
        </row>
        <row r="4668">
          <cell r="U4668">
            <v>0</v>
          </cell>
          <cell r="Y4668">
            <v>0</v>
          </cell>
        </row>
        <row r="4669">
          <cell r="U4669">
            <v>0</v>
          </cell>
          <cell r="Y4669">
            <v>0</v>
          </cell>
        </row>
        <row r="4670">
          <cell r="U4670">
            <v>0</v>
          </cell>
          <cell r="Y4670">
            <v>0</v>
          </cell>
        </row>
        <row r="4671">
          <cell r="U4671">
            <v>0</v>
          </cell>
          <cell r="Y4671">
            <v>0</v>
          </cell>
        </row>
        <row r="4672">
          <cell r="U4672">
            <v>0</v>
          </cell>
          <cell r="Y4672">
            <v>0</v>
          </cell>
        </row>
        <row r="4673">
          <cell r="U4673">
            <v>0</v>
          </cell>
          <cell r="Y4673">
            <v>0</v>
          </cell>
        </row>
        <row r="4674">
          <cell r="U4674">
            <v>0</v>
          </cell>
          <cell r="Y4674">
            <v>0</v>
          </cell>
        </row>
        <row r="4675">
          <cell r="U4675">
            <v>0</v>
          </cell>
          <cell r="Y4675">
            <v>0</v>
          </cell>
        </row>
        <row r="4676">
          <cell r="U4676">
            <v>0</v>
          </cell>
          <cell r="Y4676">
            <v>0</v>
          </cell>
        </row>
        <row r="4677">
          <cell r="U4677">
            <v>0</v>
          </cell>
          <cell r="Y4677">
            <v>0</v>
          </cell>
        </row>
        <row r="4678">
          <cell r="U4678">
            <v>0</v>
          </cell>
          <cell r="Y4678">
            <v>0</v>
          </cell>
        </row>
        <row r="4679">
          <cell r="U4679">
            <v>0</v>
          </cell>
          <cell r="Y4679">
            <v>0</v>
          </cell>
        </row>
        <row r="4680">
          <cell r="U4680">
            <v>0</v>
          </cell>
          <cell r="Y4680">
            <v>0</v>
          </cell>
        </row>
        <row r="4681">
          <cell r="U4681">
            <v>0</v>
          </cell>
          <cell r="Y4681">
            <v>0</v>
          </cell>
        </row>
        <row r="4682">
          <cell r="U4682">
            <v>0</v>
          </cell>
          <cell r="Y4682">
            <v>0</v>
          </cell>
        </row>
        <row r="4683">
          <cell r="U4683">
            <v>0</v>
          </cell>
          <cell r="Y4683">
            <v>0</v>
          </cell>
        </row>
        <row r="4684">
          <cell r="U4684">
            <v>0</v>
          </cell>
          <cell r="Y4684">
            <v>0</v>
          </cell>
        </row>
        <row r="4685">
          <cell r="U4685">
            <v>0</v>
          </cell>
          <cell r="Y4685">
            <v>0</v>
          </cell>
        </row>
        <row r="4686">
          <cell r="U4686">
            <v>0</v>
          </cell>
          <cell r="Y4686">
            <v>0</v>
          </cell>
        </row>
        <row r="4687">
          <cell r="U4687">
            <v>0</v>
          </cell>
          <cell r="Y4687">
            <v>0</v>
          </cell>
        </row>
        <row r="4688">
          <cell r="U4688">
            <v>0</v>
          </cell>
          <cell r="Y4688">
            <v>0</v>
          </cell>
        </row>
        <row r="4689">
          <cell r="U4689">
            <v>0</v>
          </cell>
          <cell r="Y4689">
            <v>0</v>
          </cell>
        </row>
        <row r="4690">
          <cell r="U4690">
            <v>0</v>
          </cell>
          <cell r="Y4690">
            <v>0</v>
          </cell>
        </row>
        <row r="4691">
          <cell r="U4691">
            <v>0</v>
          </cell>
          <cell r="Y4691">
            <v>0</v>
          </cell>
        </row>
        <row r="4692">
          <cell r="U4692">
            <v>0</v>
          </cell>
          <cell r="Y4692">
            <v>0</v>
          </cell>
        </row>
        <row r="4693">
          <cell r="U4693">
            <v>0</v>
          </cell>
          <cell r="Y4693">
            <v>0</v>
          </cell>
        </row>
        <row r="4694">
          <cell r="U4694">
            <v>0</v>
          </cell>
          <cell r="Y4694">
            <v>0</v>
          </cell>
        </row>
        <row r="4695">
          <cell r="U4695">
            <v>0</v>
          </cell>
          <cell r="Y4695">
            <v>0</v>
          </cell>
        </row>
        <row r="4696">
          <cell r="U4696">
            <v>0</v>
          </cell>
          <cell r="Y4696">
            <v>0</v>
          </cell>
        </row>
        <row r="4697">
          <cell r="U4697">
            <v>0</v>
          </cell>
          <cell r="Y4697">
            <v>0</v>
          </cell>
        </row>
        <row r="4698">
          <cell r="U4698">
            <v>0</v>
          </cell>
          <cell r="Y4698">
            <v>0</v>
          </cell>
        </row>
        <row r="4699">
          <cell r="U4699">
            <v>0</v>
          </cell>
          <cell r="Y4699">
            <v>0</v>
          </cell>
        </row>
        <row r="4700">
          <cell r="U4700">
            <v>0</v>
          </cell>
          <cell r="Y4700">
            <v>0</v>
          </cell>
        </row>
        <row r="4701">
          <cell r="U4701">
            <v>0</v>
          </cell>
          <cell r="Y4701">
            <v>0</v>
          </cell>
        </row>
        <row r="4702">
          <cell r="U4702">
            <v>0</v>
          </cell>
          <cell r="Y4702">
            <v>0</v>
          </cell>
        </row>
        <row r="4703">
          <cell r="U4703">
            <v>0</v>
          </cell>
          <cell r="Y4703">
            <v>0</v>
          </cell>
        </row>
        <row r="4704">
          <cell r="U4704">
            <v>0</v>
          </cell>
          <cell r="Y4704">
            <v>0</v>
          </cell>
        </row>
        <row r="4705">
          <cell r="U4705">
            <v>0</v>
          </cell>
          <cell r="Y4705">
            <v>0</v>
          </cell>
        </row>
        <row r="4706">
          <cell r="U4706">
            <v>0</v>
          </cell>
          <cell r="Y4706">
            <v>0</v>
          </cell>
        </row>
        <row r="4707">
          <cell r="U4707">
            <v>0</v>
          </cell>
          <cell r="Y4707">
            <v>0</v>
          </cell>
        </row>
        <row r="4708">
          <cell r="U4708">
            <v>0</v>
          </cell>
          <cell r="Y4708">
            <v>0</v>
          </cell>
        </row>
        <row r="4709">
          <cell r="U4709">
            <v>0</v>
          </cell>
          <cell r="Y4709">
            <v>0</v>
          </cell>
        </row>
        <row r="4710">
          <cell r="U4710">
            <v>0</v>
          </cell>
          <cell r="Y4710">
            <v>0</v>
          </cell>
        </row>
        <row r="4711">
          <cell r="U4711">
            <v>0</v>
          </cell>
          <cell r="Y4711">
            <v>0</v>
          </cell>
        </row>
        <row r="4712">
          <cell r="U4712">
            <v>0</v>
          </cell>
          <cell r="Y4712">
            <v>0</v>
          </cell>
        </row>
        <row r="4713">
          <cell r="U4713">
            <v>0</v>
          </cell>
          <cell r="Y4713">
            <v>0</v>
          </cell>
        </row>
        <row r="4714">
          <cell r="U4714">
            <v>0</v>
          </cell>
          <cell r="Y4714">
            <v>0</v>
          </cell>
        </row>
        <row r="4715">
          <cell r="U4715">
            <v>0</v>
          </cell>
          <cell r="Y4715">
            <v>0</v>
          </cell>
        </row>
        <row r="4716">
          <cell r="U4716">
            <v>0</v>
          </cell>
          <cell r="Y4716">
            <v>0</v>
          </cell>
        </row>
        <row r="4717">
          <cell r="U4717">
            <v>0</v>
          </cell>
          <cell r="Y4717">
            <v>0</v>
          </cell>
        </row>
        <row r="4718">
          <cell r="U4718">
            <v>0</v>
          </cell>
          <cell r="Y4718">
            <v>0</v>
          </cell>
        </row>
        <row r="4719">
          <cell r="U4719">
            <v>0</v>
          </cell>
          <cell r="Y4719">
            <v>0</v>
          </cell>
        </row>
        <row r="4720">
          <cell r="U4720">
            <v>0</v>
          </cell>
          <cell r="Y4720">
            <v>0</v>
          </cell>
        </row>
        <row r="4721">
          <cell r="U4721">
            <v>0</v>
          </cell>
          <cell r="Y4721">
            <v>0</v>
          </cell>
        </row>
        <row r="4722">
          <cell r="U4722">
            <v>0</v>
          </cell>
          <cell r="Y4722">
            <v>0</v>
          </cell>
        </row>
        <row r="4723">
          <cell r="U4723">
            <v>0</v>
          </cell>
          <cell r="Y4723">
            <v>0</v>
          </cell>
        </row>
        <row r="4724">
          <cell r="U4724">
            <v>0</v>
          </cell>
          <cell r="Y4724">
            <v>0</v>
          </cell>
        </row>
        <row r="4725">
          <cell r="U4725">
            <v>0</v>
          </cell>
          <cell r="Y4725">
            <v>0</v>
          </cell>
        </row>
        <row r="4726">
          <cell r="U4726">
            <v>0</v>
          </cell>
          <cell r="Y4726">
            <v>0</v>
          </cell>
        </row>
        <row r="4727">
          <cell r="U4727">
            <v>0</v>
          </cell>
          <cell r="Y4727">
            <v>0</v>
          </cell>
        </row>
        <row r="4728">
          <cell r="U4728">
            <v>0</v>
          </cell>
          <cell r="Y4728">
            <v>0</v>
          </cell>
        </row>
        <row r="4729">
          <cell r="U4729">
            <v>0</v>
          </cell>
          <cell r="Y4729">
            <v>0</v>
          </cell>
        </row>
        <row r="4730">
          <cell r="U4730">
            <v>0</v>
          </cell>
          <cell r="Y4730">
            <v>0</v>
          </cell>
        </row>
        <row r="4731">
          <cell r="U4731">
            <v>0</v>
          </cell>
          <cell r="Y4731">
            <v>0</v>
          </cell>
        </row>
        <row r="4732">
          <cell r="U4732">
            <v>0</v>
          </cell>
          <cell r="Y4732">
            <v>0</v>
          </cell>
        </row>
        <row r="4733">
          <cell r="U4733">
            <v>0</v>
          </cell>
          <cell r="Y4733">
            <v>0</v>
          </cell>
        </row>
        <row r="4734">
          <cell r="U4734">
            <v>0</v>
          </cell>
          <cell r="Y4734">
            <v>0</v>
          </cell>
        </row>
        <row r="4735">
          <cell r="U4735">
            <v>0</v>
          </cell>
          <cell r="Y4735">
            <v>0</v>
          </cell>
        </row>
        <row r="4736">
          <cell r="U4736">
            <v>0</v>
          </cell>
          <cell r="Y4736">
            <v>0</v>
          </cell>
        </row>
        <row r="4737">
          <cell r="U4737">
            <v>0</v>
          </cell>
          <cell r="Y4737">
            <v>0</v>
          </cell>
        </row>
        <row r="4738">
          <cell r="U4738">
            <v>0</v>
          </cell>
          <cell r="Y4738">
            <v>0</v>
          </cell>
        </row>
        <row r="4739">
          <cell r="U4739">
            <v>0</v>
          </cell>
          <cell r="Y4739">
            <v>0</v>
          </cell>
        </row>
        <row r="4740">
          <cell r="U4740">
            <v>0</v>
          </cell>
          <cell r="Y4740">
            <v>0</v>
          </cell>
        </row>
        <row r="4741">
          <cell r="U4741">
            <v>0</v>
          </cell>
          <cell r="Y4741">
            <v>0</v>
          </cell>
        </row>
        <row r="4742">
          <cell r="U4742">
            <v>0</v>
          </cell>
          <cell r="Y4742">
            <v>0</v>
          </cell>
        </row>
        <row r="4743">
          <cell r="U4743">
            <v>0</v>
          </cell>
          <cell r="Y4743">
            <v>0</v>
          </cell>
        </row>
        <row r="4744">
          <cell r="U4744">
            <v>0</v>
          </cell>
          <cell r="Y4744">
            <v>0</v>
          </cell>
        </row>
        <row r="4745">
          <cell r="U4745">
            <v>0</v>
          </cell>
          <cell r="Y4745">
            <v>0</v>
          </cell>
        </row>
        <row r="4746">
          <cell r="U4746">
            <v>0</v>
          </cell>
          <cell r="Y4746">
            <v>0</v>
          </cell>
        </row>
        <row r="4747">
          <cell r="U4747">
            <v>0</v>
          </cell>
          <cell r="Y4747">
            <v>0</v>
          </cell>
        </row>
        <row r="4748">
          <cell r="U4748">
            <v>0</v>
          </cell>
          <cell r="Y4748">
            <v>0</v>
          </cell>
        </row>
        <row r="4749">
          <cell r="U4749">
            <v>0</v>
          </cell>
          <cell r="Y4749">
            <v>0</v>
          </cell>
        </row>
        <row r="4750">
          <cell r="U4750">
            <v>0</v>
          </cell>
          <cell r="Y4750">
            <v>0</v>
          </cell>
        </row>
        <row r="4751">
          <cell r="U4751">
            <v>0</v>
          </cell>
          <cell r="Y4751">
            <v>0</v>
          </cell>
        </row>
        <row r="4752">
          <cell r="U4752">
            <v>0</v>
          </cell>
          <cell r="Y4752">
            <v>0</v>
          </cell>
        </row>
        <row r="4753">
          <cell r="U4753">
            <v>0</v>
          </cell>
          <cell r="Y4753">
            <v>0</v>
          </cell>
        </row>
        <row r="4754">
          <cell r="U4754">
            <v>0</v>
          </cell>
          <cell r="Y4754">
            <v>0</v>
          </cell>
        </row>
        <row r="4755">
          <cell r="U4755">
            <v>0</v>
          </cell>
          <cell r="Y4755">
            <v>0</v>
          </cell>
        </row>
        <row r="4756">
          <cell r="U4756">
            <v>0</v>
          </cell>
          <cell r="Y4756">
            <v>0</v>
          </cell>
        </row>
        <row r="4757">
          <cell r="U4757">
            <v>0</v>
          </cell>
          <cell r="Y4757">
            <v>0</v>
          </cell>
        </row>
        <row r="4758">
          <cell r="U4758">
            <v>0</v>
          </cell>
          <cell r="Y4758">
            <v>0</v>
          </cell>
        </row>
        <row r="4759">
          <cell r="U4759">
            <v>0</v>
          </cell>
          <cell r="Y4759">
            <v>0</v>
          </cell>
        </row>
        <row r="4760">
          <cell r="U4760">
            <v>0</v>
          </cell>
          <cell r="Y4760">
            <v>0</v>
          </cell>
        </row>
        <row r="4761">
          <cell r="U4761">
            <v>0</v>
          </cell>
          <cell r="Y4761">
            <v>0</v>
          </cell>
        </row>
        <row r="4762">
          <cell r="U4762">
            <v>0</v>
          </cell>
          <cell r="Y4762">
            <v>0</v>
          </cell>
        </row>
        <row r="4763">
          <cell r="U4763">
            <v>0</v>
          </cell>
          <cell r="Y4763">
            <v>0</v>
          </cell>
        </row>
        <row r="4764">
          <cell r="U4764">
            <v>0</v>
          </cell>
          <cell r="Y4764">
            <v>0</v>
          </cell>
        </row>
        <row r="4765">
          <cell r="U4765">
            <v>0</v>
          </cell>
          <cell r="Y4765">
            <v>0</v>
          </cell>
        </row>
        <row r="4766">
          <cell r="U4766">
            <v>0</v>
          </cell>
          <cell r="Y4766">
            <v>0</v>
          </cell>
        </row>
        <row r="4767">
          <cell r="U4767">
            <v>0</v>
          </cell>
          <cell r="Y4767">
            <v>0</v>
          </cell>
        </row>
        <row r="4768">
          <cell r="U4768">
            <v>0</v>
          </cell>
          <cell r="Y4768">
            <v>0</v>
          </cell>
        </row>
        <row r="4769">
          <cell r="U4769">
            <v>0</v>
          </cell>
          <cell r="Y4769">
            <v>0</v>
          </cell>
        </row>
        <row r="4770">
          <cell r="U4770">
            <v>0</v>
          </cell>
          <cell r="Y4770">
            <v>0</v>
          </cell>
        </row>
        <row r="4771">
          <cell r="U4771">
            <v>0</v>
          </cell>
          <cell r="Y4771">
            <v>0</v>
          </cell>
        </row>
        <row r="4772">
          <cell r="U4772">
            <v>0</v>
          </cell>
          <cell r="Y4772">
            <v>0</v>
          </cell>
        </row>
        <row r="4773">
          <cell r="U4773">
            <v>0</v>
          </cell>
          <cell r="Y4773">
            <v>0</v>
          </cell>
        </row>
        <row r="4774">
          <cell r="U4774">
            <v>0</v>
          </cell>
          <cell r="Y4774">
            <v>0</v>
          </cell>
        </row>
        <row r="4775">
          <cell r="U4775">
            <v>0</v>
          </cell>
          <cell r="Y4775">
            <v>0</v>
          </cell>
        </row>
        <row r="4776">
          <cell r="U4776">
            <v>0</v>
          </cell>
          <cell r="Y4776">
            <v>0</v>
          </cell>
        </row>
        <row r="4777">
          <cell r="U4777">
            <v>0</v>
          </cell>
          <cell r="Y4777">
            <v>0</v>
          </cell>
        </row>
        <row r="4778">
          <cell r="U4778">
            <v>0</v>
          </cell>
          <cell r="Y4778">
            <v>0</v>
          </cell>
        </row>
        <row r="4779">
          <cell r="U4779">
            <v>0</v>
          </cell>
          <cell r="Y4779">
            <v>0</v>
          </cell>
        </row>
        <row r="4780">
          <cell r="U4780">
            <v>0</v>
          </cell>
          <cell r="Y4780">
            <v>0</v>
          </cell>
        </row>
        <row r="4781">
          <cell r="U4781">
            <v>0</v>
          </cell>
          <cell r="Y4781">
            <v>0</v>
          </cell>
        </row>
        <row r="4782">
          <cell r="U4782">
            <v>0</v>
          </cell>
          <cell r="Y4782">
            <v>0</v>
          </cell>
        </row>
        <row r="4783">
          <cell r="U4783">
            <v>0</v>
          </cell>
          <cell r="Y4783">
            <v>0</v>
          </cell>
        </row>
        <row r="4784">
          <cell r="U4784">
            <v>0</v>
          </cell>
          <cell r="Y4784">
            <v>0</v>
          </cell>
        </row>
        <row r="4785">
          <cell r="U4785">
            <v>0</v>
          </cell>
          <cell r="Y4785">
            <v>0</v>
          </cell>
        </row>
        <row r="4786">
          <cell r="U4786">
            <v>0</v>
          </cell>
          <cell r="Y4786">
            <v>0</v>
          </cell>
        </row>
        <row r="4787">
          <cell r="U4787">
            <v>0</v>
          </cell>
          <cell r="Y4787">
            <v>0</v>
          </cell>
        </row>
        <row r="4788">
          <cell r="U4788">
            <v>0</v>
          </cell>
          <cell r="Y4788">
            <v>0</v>
          </cell>
        </row>
        <row r="4789">
          <cell r="U4789">
            <v>0</v>
          </cell>
          <cell r="Y4789">
            <v>0</v>
          </cell>
        </row>
        <row r="4790">
          <cell r="U4790">
            <v>0</v>
          </cell>
          <cell r="Y4790">
            <v>0</v>
          </cell>
        </row>
        <row r="4791">
          <cell r="U4791">
            <v>0</v>
          </cell>
          <cell r="Y4791">
            <v>0</v>
          </cell>
        </row>
        <row r="4792">
          <cell r="U4792">
            <v>0</v>
          </cell>
          <cell r="Y4792">
            <v>0</v>
          </cell>
        </row>
        <row r="4793">
          <cell r="U4793">
            <v>0</v>
          </cell>
          <cell r="Y4793">
            <v>0</v>
          </cell>
        </row>
        <row r="4794">
          <cell r="U4794">
            <v>0</v>
          </cell>
          <cell r="Y4794">
            <v>0</v>
          </cell>
        </row>
        <row r="4795">
          <cell r="U4795">
            <v>0</v>
          </cell>
          <cell r="Y4795">
            <v>0</v>
          </cell>
        </row>
        <row r="4796">
          <cell r="U4796">
            <v>0</v>
          </cell>
          <cell r="Y4796">
            <v>0</v>
          </cell>
        </row>
        <row r="4797">
          <cell r="U4797">
            <v>0</v>
          </cell>
          <cell r="Y4797">
            <v>0</v>
          </cell>
        </row>
        <row r="4798">
          <cell r="U4798">
            <v>0</v>
          </cell>
          <cell r="Y4798">
            <v>0</v>
          </cell>
        </row>
        <row r="4799">
          <cell r="U4799">
            <v>0</v>
          </cell>
          <cell r="Y4799">
            <v>0</v>
          </cell>
        </row>
        <row r="4800">
          <cell r="U4800">
            <v>0</v>
          </cell>
          <cell r="Y4800">
            <v>0</v>
          </cell>
        </row>
        <row r="4801">
          <cell r="U4801">
            <v>0</v>
          </cell>
          <cell r="Y4801">
            <v>0</v>
          </cell>
        </row>
        <row r="4802">
          <cell r="U4802">
            <v>0</v>
          </cell>
          <cell r="Y4802">
            <v>0</v>
          </cell>
        </row>
        <row r="4803">
          <cell r="U4803">
            <v>0</v>
          </cell>
          <cell r="Y4803">
            <v>0</v>
          </cell>
        </row>
        <row r="4804">
          <cell r="U4804">
            <v>0</v>
          </cell>
          <cell r="Y4804">
            <v>0</v>
          </cell>
        </row>
        <row r="4805">
          <cell r="U4805">
            <v>0</v>
          </cell>
          <cell r="Y4805">
            <v>0</v>
          </cell>
        </row>
        <row r="4806">
          <cell r="U4806">
            <v>0</v>
          </cell>
          <cell r="Y4806">
            <v>0</v>
          </cell>
        </row>
        <row r="4807">
          <cell r="U4807">
            <v>0</v>
          </cell>
          <cell r="Y4807">
            <v>0</v>
          </cell>
        </row>
        <row r="4808">
          <cell r="U4808">
            <v>0</v>
          </cell>
          <cell r="Y4808">
            <v>0</v>
          </cell>
        </row>
        <row r="4809">
          <cell r="U4809">
            <v>0</v>
          </cell>
          <cell r="Y4809">
            <v>0</v>
          </cell>
        </row>
        <row r="4810">
          <cell r="U4810">
            <v>0</v>
          </cell>
          <cell r="Y4810">
            <v>0</v>
          </cell>
        </row>
        <row r="4811">
          <cell r="U4811">
            <v>0</v>
          </cell>
          <cell r="Y4811">
            <v>0</v>
          </cell>
        </row>
        <row r="4812">
          <cell r="U4812">
            <v>0</v>
          </cell>
          <cell r="Y4812">
            <v>0</v>
          </cell>
        </row>
        <row r="4813">
          <cell r="U4813">
            <v>0</v>
          </cell>
          <cell r="Y4813">
            <v>0</v>
          </cell>
        </row>
        <row r="4814">
          <cell r="U4814">
            <v>0</v>
          </cell>
          <cell r="Y4814">
            <v>0</v>
          </cell>
        </row>
        <row r="4815">
          <cell r="U4815">
            <v>0</v>
          </cell>
          <cell r="Y4815">
            <v>0</v>
          </cell>
        </row>
        <row r="4816">
          <cell r="U4816">
            <v>0</v>
          </cell>
          <cell r="Y4816">
            <v>0</v>
          </cell>
        </row>
        <row r="4817">
          <cell r="U4817">
            <v>0</v>
          </cell>
          <cell r="Y4817">
            <v>0</v>
          </cell>
        </row>
        <row r="4818">
          <cell r="U4818">
            <v>0</v>
          </cell>
          <cell r="Y4818">
            <v>0</v>
          </cell>
        </row>
        <row r="4819">
          <cell r="U4819">
            <v>0</v>
          </cell>
          <cell r="Y4819">
            <v>0</v>
          </cell>
        </row>
        <row r="4820">
          <cell r="U4820">
            <v>0</v>
          </cell>
          <cell r="Y4820">
            <v>0</v>
          </cell>
        </row>
        <row r="4821">
          <cell r="U4821">
            <v>0</v>
          </cell>
          <cell r="Y4821">
            <v>0</v>
          </cell>
        </row>
        <row r="4822">
          <cell r="U4822">
            <v>0</v>
          </cell>
          <cell r="Y4822">
            <v>0</v>
          </cell>
        </row>
        <row r="4823">
          <cell r="U4823">
            <v>0</v>
          </cell>
          <cell r="Y4823">
            <v>0</v>
          </cell>
        </row>
        <row r="4824">
          <cell r="U4824">
            <v>0</v>
          </cell>
          <cell r="Y4824">
            <v>0</v>
          </cell>
        </row>
        <row r="4825">
          <cell r="U4825">
            <v>0</v>
          </cell>
          <cell r="Y4825">
            <v>0</v>
          </cell>
        </row>
        <row r="4826">
          <cell r="U4826">
            <v>0</v>
          </cell>
          <cell r="Y4826">
            <v>0</v>
          </cell>
        </row>
        <row r="4827">
          <cell r="U4827">
            <v>0</v>
          </cell>
          <cell r="Y4827">
            <v>0</v>
          </cell>
        </row>
        <row r="4828">
          <cell r="U4828">
            <v>0</v>
          </cell>
          <cell r="Y4828">
            <v>0</v>
          </cell>
        </row>
        <row r="4829">
          <cell r="U4829">
            <v>0</v>
          </cell>
          <cell r="Y4829">
            <v>0</v>
          </cell>
        </row>
        <row r="4830">
          <cell r="U4830">
            <v>0</v>
          </cell>
          <cell r="Y4830">
            <v>0</v>
          </cell>
        </row>
        <row r="4831">
          <cell r="U4831">
            <v>0</v>
          </cell>
          <cell r="Y4831">
            <v>0</v>
          </cell>
        </row>
        <row r="4832">
          <cell r="U4832">
            <v>0</v>
          </cell>
          <cell r="Y4832">
            <v>0</v>
          </cell>
        </row>
        <row r="4833">
          <cell r="U4833">
            <v>0</v>
          </cell>
          <cell r="Y4833">
            <v>0</v>
          </cell>
        </row>
        <row r="4834">
          <cell r="U4834">
            <v>0</v>
          </cell>
          <cell r="Y4834">
            <v>0</v>
          </cell>
        </row>
        <row r="4835">
          <cell r="U4835">
            <v>0</v>
          </cell>
          <cell r="Y4835">
            <v>0</v>
          </cell>
        </row>
        <row r="4836">
          <cell r="U4836">
            <v>0</v>
          </cell>
          <cell r="Y4836">
            <v>0</v>
          </cell>
        </row>
        <row r="4837">
          <cell r="U4837">
            <v>0</v>
          </cell>
          <cell r="Y4837">
            <v>0</v>
          </cell>
        </row>
        <row r="4838">
          <cell r="U4838">
            <v>0</v>
          </cell>
          <cell r="Y4838">
            <v>0</v>
          </cell>
        </row>
        <row r="4839">
          <cell r="U4839">
            <v>0</v>
          </cell>
          <cell r="Y4839">
            <v>0</v>
          </cell>
        </row>
        <row r="4840">
          <cell r="U4840">
            <v>0</v>
          </cell>
          <cell r="Y4840">
            <v>0</v>
          </cell>
        </row>
        <row r="4841">
          <cell r="U4841">
            <v>0</v>
          </cell>
          <cell r="Y4841">
            <v>0</v>
          </cell>
        </row>
        <row r="4842">
          <cell r="U4842">
            <v>0</v>
          </cell>
          <cell r="Y4842">
            <v>0</v>
          </cell>
        </row>
        <row r="4843">
          <cell r="U4843">
            <v>0</v>
          </cell>
          <cell r="Y4843">
            <v>0</v>
          </cell>
        </row>
        <row r="4844">
          <cell r="U4844">
            <v>0</v>
          </cell>
          <cell r="Y4844">
            <v>0</v>
          </cell>
        </row>
        <row r="4845">
          <cell r="U4845">
            <v>0</v>
          </cell>
          <cell r="Y4845">
            <v>0</v>
          </cell>
        </row>
        <row r="4846">
          <cell r="U4846">
            <v>0</v>
          </cell>
          <cell r="Y4846">
            <v>0</v>
          </cell>
        </row>
        <row r="4847">
          <cell r="U4847">
            <v>0</v>
          </cell>
          <cell r="Y4847">
            <v>0</v>
          </cell>
        </row>
        <row r="4848">
          <cell r="U4848">
            <v>0</v>
          </cell>
          <cell r="Y4848">
            <v>0</v>
          </cell>
        </row>
        <row r="4849">
          <cell r="U4849">
            <v>0</v>
          </cell>
          <cell r="Y4849">
            <v>0</v>
          </cell>
        </row>
        <row r="4850">
          <cell r="U4850">
            <v>0</v>
          </cell>
          <cell r="Y4850">
            <v>0</v>
          </cell>
        </row>
        <row r="4851">
          <cell r="U4851">
            <v>0</v>
          </cell>
          <cell r="Y4851">
            <v>0</v>
          </cell>
        </row>
        <row r="4852">
          <cell r="U4852">
            <v>0</v>
          </cell>
          <cell r="Y4852">
            <v>0</v>
          </cell>
        </row>
        <row r="4853">
          <cell r="U4853">
            <v>0</v>
          </cell>
          <cell r="Y4853">
            <v>0</v>
          </cell>
        </row>
        <row r="4854">
          <cell r="U4854">
            <v>0</v>
          </cell>
          <cell r="Y4854">
            <v>0</v>
          </cell>
        </row>
        <row r="4855">
          <cell r="U4855">
            <v>0</v>
          </cell>
          <cell r="Y4855">
            <v>0</v>
          </cell>
        </row>
        <row r="4856">
          <cell r="U4856">
            <v>0</v>
          </cell>
          <cell r="Y4856">
            <v>0</v>
          </cell>
        </row>
        <row r="4857">
          <cell r="U4857">
            <v>0</v>
          </cell>
          <cell r="Y4857">
            <v>0</v>
          </cell>
        </row>
        <row r="4858">
          <cell r="U4858">
            <v>0</v>
          </cell>
          <cell r="Y4858">
            <v>0</v>
          </cell>
        </row>
        <row r="4859">
          <cell r="U4859">
            <v>0</v>
          </cell>
          <cell r="Y4859">
            <v>0</v>
          </cell>
        </row>
        <row r="4860">
          <cell r="U4860">
            <v>0</v>
          </cell>
          <cell r="Y4860">
            <v>0</v>
          </cell>
        </row>
        <row r="4861">
          <cell r="U4861">
            <v>0</v>
          </cell>
          <cell r="Y4861">
            <v>0</v>
          </cell>
        </row>
        <row r="4862">
          <cell r="U4862">
            <v>0</v>
          </cell>
          <cell r="Y4862">
            <v>0</v>
          </cell>
        </row>
        <row r="4863">
          <cell r="U4863">
            <v>0</v>
          </cell>
          <cell r="Y4863">
            <v>0</v>
          </cell>
        </row>
        <row r="4864">
          <cell r="U4864">
            <v>0</v>
          </cell>
          <cell r="Y4864">
            <v>0</v>
          </cell>
        </row>
        <row r="4865">
          <cell r="U4865">
            <v>0</v>
          </cell>
          <cell r="Y4865">
            <v>0</v>
          </cell>
        </row>
        <row r="4866">
          <cell r="U4866">
            <v>0</v>
          </cell>
          <cell r="Y4866">
            <v>0</v>
          </cell>
        </row>
        <row r="4867">
          <cell r="U4867">
            <v>0</v>
          </cell>
          <cell r="Y4867">
            <v>0</v>
          </cell>
        </row>
        <row r="4868">
          <cell r="U4868">
            <v>0</v>
          </cell>
          <cell r="Y4868">
            <v>0</v>
          </cell>
        </row>
        <row r="4869">
          <cell r="U4869">
            <v>0</v>
          </cell>
          <cell r="Y4869">
            <v>0</v>
          </cell>
        </row>
        <row r="4870">
          <cell r="U4870">
            <v>0</v>
          </cell>
          <cell r="Y4870">
            <v>0</v>
          </cell>
        </row>
        <row r="4871">
          <cell r="U4871">
            <v>0</v>
          </cell>
          <cell r="Y4871">
            <v>0</v>
          </cell>
        </row>
        <row r="4872">
          <cell r="U4872">
            <v>0</v>
          </cell>
          <cell r="Y4872">
            <v>0</v>
          </cell>
        </row>
        <row r="4873">
          <cell r="U4873">
            <v>0</v>
          </cell>
          <cell r="Y4873">
            <v>0</v>
          </cell>
        </row>
        <row r="4874">
          <cell r="U4874">
            <v>0</v>
          </cell>
          <cell r="Y4874">
            <v>0</v>
          </cell>
        </row>
        <row r="4875">
          <cell r="U4875">
            <v>0</v>
          </cell>
          <cell r="Y4875">
            <v>0</v>
          </cell>
        </row>
        <row r="4876">
          <cell r="U4876">
            <v>0</v>
          </cell>
          <cell r="Y4876">
            <v>0</v>
          </cell>
        </row>
        <row r="4877">
          <cell r="U4877">
            <v>0</v>
          </cell>
          <cell r="Y4877">
            <v>0</v>
          </cell>
        </row>
        <row r="4878">
          <cell r="U4878">
            <v>0</v>
          </cell>
          <cell r="Y4878">
            <v>0</v>
          </cell>
        </row>
        <row r="4879">
          <cell r="U4879">
            <v>0</v>
          </cell>
          <cell r="Y4879">
            <v>0</v>
          </cell>
        </row>
        <row r="4880">
          <cell r="U4880">
            <v>0</v>
          </cell>
          <cell r="Y4880">
            <v>0</v>
          </cell>
        </row>
        <row r="4881">
          <cell r="U4881">
            <v>0</v>
          </cell>
          <cell r="Y4881">
            <v>0</v>
          </cell>
        </row>
        <row r="4882">
          <cell r="U4882">
            <v>0</v>
          </cell>
          <cell r="Y4882">
            <v>0</v>
          </cell>
        </row>
        <row r="4883">
          <cell r="U4883">
            <v>0</v>
          </cell>
          <cell r="Y4883">
            <v>0</v>
          </cell>
        </row>
        <row r="4884">
          <cell r="U4884">
            <v>0</v>
          </cell>
          <cell r="Y4884">
            <v>0</v>
          </cell>
        </row>
        <row r="4885">
          <cell r="U4885">
            <v>0</v>
          </cell>
          <cell r="Y4885">
            <v>0</v>
          </cell>
        </row>
        <row r="4886">
          <cell r="U4886">
            <v>0</v>
          </cell>
          <cell r="Y4886">
            <v>0</v>
          </cell>
        </row>
        <row r="4887">
          <cell r="U4887">
            <v>0</v>
          </cell>
          <cell r="Y4887">
            <v>0</v>
          </cell>
        </row>
        <row r="4888">
          <cell r="U4888">
            <v>0</v>
          </cell>
          <cell r="Y4888">
            <v>0</v>
          </cell>
        </row>
        <row r="4889">
          <cell r="U4889">
            <v>0</v>
          </cell>
          <cell r="Y4889">
            <v>0</v>
          </cell>
        </row>
        <row r="4890">
          <cell r="U4890">
            <v>0</v>
          </cell>
          <cell r="Y4890">
            <v>0</v>
          </cell>
        </row>
        <row r="4891">
          <cell r="U4891">
            <v>0</v>
          </cell>
          <cell r="Y4891">
            <v>0</v>
          </cell>
        </row>
        <row r="4892">
          <cell r="U4892">
            <v>0</v>
          </cell>
          <cell r="Y4892">
            <v>0</v>
          </cell>
        </row>
        <row r="4893">
          <cell r="U4893">
            <v>0</v>
          </cell>
          <cell r="Y4893">
            <v>0</v>
          </cell>
        </row>
        <row r="4894">
          <cell r="U4894">
            <v>0</v>
          </cell>
          <cell r="Y4894">
            <v>0</v>
          </cell>
        </row>
        <row r="4895">
          <cell r="U4895">
            <v>0</v>
          </cell>
          <cell r="Y4895">
            <v>0</v>
          </cell>
        </row>
        <row r="4896">
          <cell r="U4896">
            <v>0</v>
          </cell>
          <cell r="Y4896">
            <v>0</v>
          </cell>
        </row>
        <row r="4897">
          <cell r="U4897">
            <v>0</v>
          </cell>
          <cell r="Y4897">
            <v>0</v>
          </cell>
        </row>
        <row r="4898">
          <cell r="U4898">
            <v>0</v>
          </cell>
          <cell r="Y4898">
            <v>0</v>
          </cell>
        </row>
        <row r="4899">
          <cell r="U4899">
            <v>0</v>
          </cell>
          <cell r="Y4899">
            <v>0</v>
          </cell>
        </row>
        <row r="4900">
          <cell r="U4900">
            <v>0</v>
          </cell>
          <cell r="Y4900">
            <v>0</v>
          </cell>
        </row>
        <row r="4901">
          <cell r="U4901">
            <v>0</v>
          </cell>
          <cell r="Y4901">
            <v>0</v>
          </cell>
        </row>
        <row r="4902">
          <cell r="U4902">
            <v>0</v>
          </cell>
          <cell r="Y4902">
            <v>0</v>
          </cell>
        </row>
        <row r="4903">
          <cell r="U4903">
            <v>0</v>
          </cell>
          <cell r="Y4903">
            <v>0</v>
          </cell>
        </row>
        <row r="4904">
          <cell r="U4904">
            <v>0</v>
          </cell>
          <cell r="Y4904">
            <v>0</v>
          </cell>
        </row>
        <row r="4905">
          <cell r="U4905">
            <v>0</v>
          </cell>
          <cell r="Y4905">
            <v>0</v>
          </cell>
        </row>
        <row r="4906">
          <cell r="U4906">
            <v>0</v>
          </cell>
          <cell r="Y4906">
            <v>0</v>
          </cell>
        </row>
        <row r="4907">
          <cell r="U4907">
            <v>0</v>
          </cell>
          <cell r="Y4907">
            <v>0</v>
          </cell>
        </row>
        <row r="4908">
          <cell r="U4908">
            <v>0</v>
          </cell>
          <cell r="Y4908">
            <v>0</v>
          </cell>
        </row>
        <row r="4909">
          <cell r="U4909">
            <v>0</v>
          </cell>
          <cell r="Y4909">
            <v>0</v>
          </cell>
        </row>
        <row r="4910">
          <cell r="U4910">
            <v>0</v>
          </cell>
          <cell r="Y4910">
            <v>0</v>
          </cell>
        </row>
        <row r="4911">
          <cell r="U4911">
            <v>0</v>
          </cell>
          <cell r="Y4911">
            <v>0</v>
          </cell>
        </row>
        <row r="4912">
          <cell r="U4912">
            <v>0</v>
          </cell>
          <cell r="Y4912">
            <v>0</v>
          </cell>
        </row>
        <row r="4913">
          <cell r="U4913">
            <v>0</v>
          </cell>
          <cell r="Y4913">
            <v>0</v>
          </cell>
        </row>
        <row r="4914">
          <cell r="U4914">
            <v>0</v>
          </cell>
          <cell r="Y4914">
            <v>0</v>
          </cell>
        </row>
        <row r="4915">
          <cell r="U4915">
            <v>0</v>
          </cell>
          <cell r="Y4915">
            <v>0</v>
          </cell>
        </row>
        <row r="4916">
          <cell r="U4916">
            <v>0</v>
          </cell>
          <cell r="Y4916">
            <v>0</v>
          </cell>
        </row>
        <row r="4917">
          <cell r="U4917">
            <v>0</v>
          </cell>
          <cell r="Y4917">
            <v>0</v>
          </cell>
        </row>
        <row r="4918">
          <cell r="U4918">
            <v>0</v>
          </cell>
          <cell r="Y4918">
            <v>0</v>
          </cell>
        </row>
        <row r="4919">
          <cell r="U4919">
            <v>0</v>
          </cell>
          <cell r="Y4919">
            <v>0</v>
          </cell>
        </row>
        <row r="4920">
          <cell r="U4920">
            <v>0</v>
          </cell>
          <cell r="Y4920">
            <v>0</v>
          </cell>
        </row>
        <row r="4921">
          <cell r="U4921">
            <v>0</v>
          </cell>
          <cell r="Y4921">
            <v>0</v>
          </cell>
        </row>
        <row r="4922">
          <cell r="U4922">
            <v>0</v>
          </cell>
          <cell r="Y4922">
            <v>0</v>
          </cell>
        </row>
        <row r="4923">
          <cell r="U4923">
            <v>0</v>
          </cell>
          <cell r="Y4923">
            <v>0</v>
          </cell>
        </row>
        <row r="4924">
          <cell r="U4924">
            <v>0</v>
          </cell>
          <cell r="Y4924">
            <v>0</v>
          </cell>
        </row>
        <row r="4925">
          <cell r="U4925">
            <v>0</v>
          </cell>
          <cell r="Y4925">
            <v>0</v>
          </cell>
        </row>
        <row r="4926">
          <cell r="U4926">
            <v>0</v>
          </cell>
          <cell r="Y4926">
            <v>0</v>
          </cell>
        </row>
        <row r="4927">
          <cell r="U4927">
            <v>0</v>
          </cell>
          <cell r="Y4927">
            <v>0</v>
          </cell>
        </row>
        <row r="4928">
          <cell r="U4928">
            <v>0</v>
          </cell>
          <cell r="Y4928">
            <v>0</v>
          </cell>
        </row>
        <row r="4929">
          <cell r="U4929">
            <v>0</v>
          </cell>
          <cell r="Y4929">
            <v>0</v>
          </cell>
        </row>
        <row r="4930">
          <cell r="U4930">
            <v>0</v>
          </cell>
          <cell r="Y4930">
            <v>0</v>
          </cell>
        </row>
        <row r="4931">
          <cell r="U4931">
            <v>0</v>
          </cell>
          <cell r="Y4931">
            <v>0</v>
          </cell>
        </row>
        <row r="4932">
          <cell r="U4932">
            <v>0</v>
          </cell>
          <cell r="Y4932">
            <v>0</v>
          </cell>
        </row>
        <row r="4933">
          <cell r="U4933">
            <v>0</v>
          </cell>
          <cell r="Y4933">
            <v>0</v>
          </cell>
        </row>
        <row r="4934">
          <cell r="U4934">
            <v>0</v>
          </cell>
          <cell r="Y4934">
            <v>0</v>
          </cell>
        </row>
        <row r="4935">
          <cell r="U4935">
            <v>0</v>
          </cell>
          <cell r="Y4935">
            <v>0</v>
          </cell>
        </row>
        <row r="4936">
          <cell r="U4936">
            <v>0</v>
          </cell>
          <cell r="Y4936">
            <v>0</v>
          </cell>
        </row>
        <row r="4937">
          <cell r="U4937">
            <v>0</v>
          </cell>
          <cell r="Y4937">
            <v>0</v>
          </cell>
        </row>
        <row r="4938">
          <cell r="U4938">
            <v>0</v>
          </cell>
          <cell r="Y4938">
            <v>0</v>
          </cell>
        </row>
        <row r="4939">
          <cell r="U4939">
            <v>0</v>
          </cell>
          <cell r="Y4939">
            <v>0</v>
          </cell>
        </row>
        <row r="4940">
          <cell r="U4940">
            <v>0</v>
          </cell>
          <cell r="Y4940">
            <v>0</v>
          </cell>
        </row>
        <row r="4941">
          <cell r="U4941">
            <v>0</v>
          </cell>
          <cell r="Y4941">
            <v>0</v>
          </cell>
        </row>
        <row r="4942">
          <cell r="U4942">
            <v>0</v>
          </cell>
          <cell r="Y4942">
            <v>0</v>
          </cell>
        </row>
        <row r="4943">
          <cell r="U4943">
            <v>0</v>
          </cell>
          <cell r="Y4943">
            <v>0</v>
          </cell>
        </row>
        <row r="4944">
          <cell r="U4944">
            <v>0</v>
          </cell>
          <cell r="Y4944">
            <v>0</v>
          </cell>
        </row>
        <row r="4945">
          <cell r="U4945">
            <v>0</v>
          </cell>
          <cell r="Y4945">
            <v>0</v>
          </cell>
        </row>
        <row r="4946">
          <cell r="U4946">
            <v>0</v>
          </cell>
          <cell r="Y4946">
            <v>0</v>
          </cell>
        </row>
        <row r="4947">
          <cell r="U4947">
            <v>0</v>
          </cell>
          <cell r="Y4947">
            <v>0</v>
          </cell>
        </row>
        <row r="4948">
          <cell r="U4948">
            <v>0</v>
          </cell>
          <cell r="Y4948">
            <v>0</v>
          </cell>
        </row>
        <row r="4949">
          <cell r="U4949">
            <v>0</v>
          </cell>
          <cell r="Y4949">
            <v>0</v>
          </cell>
        </row>
        <row r="4950">
          <cell r="U4950">
            <v>0</v>
          </cell>
          <cell r="Y4950">
            <v>0</v>
          </cell>
        </row>
        <row r="4951">
          <cell r="U4951">
            <v>0</v>
          </cell>
          <cell r="Y4951">
            <v>0</v>
          </cell>
        </row>
        <row r="4952">
          <cell r="U4952">
            <v>0</v>
          </cell>
          <cell r="Y4952">
            <v>0</v>
          </cell>
        </row>
        <row r="4953">
          <cell r="U4953">
            <v>0</v>
          </cell>
          <cell r="Y4953">
            <v>0</v>
          </cell>
        </row>
        <row r="4954">
          <cell r="U4954">
            <v>0</v>
          </cell>
          <cell r="Y4954">
            <v>0</v>
          </cell>
        </row>
        <row r="4955">
          <cell r="U4955">
            <v>0</v>
          </cell>
          <cell r="Y4955">
            <v>0</v>
          </cell>
        </row>
        <row r="4956">
          <cell r="U4956">
            <v>0</v>
          </cell>
          <cell r="Y4956">
            <v>0</v>
          </cell>
        </row>
        <row r="4957">
          <cell r="U4957">
            <v>0</v>
          </cell>
          <cell r="Y4957">
            <v>0</v>
          </cell>
        </row>
        <row r="4958">
          <cell r="U4958">
            <v>0</v>
          </cell>
          <cell r="Y4958">
            <v>0</v>
          </cell>
        </row>
        <row r="4959">
          <cell r="U4959">
            <v>0</v>
          </cell>
          <cell r="Y4959">
            <v>0</v>
          </cell>
        </row>
        <row r="4960">
          <cell r="U4960">
            <v>0</v>
          </cell>
          <cell r="Y4960">
            <v>0</v>
          </cell>
        </row>
        <row r="4961">
          <cell r="U4961">
            <v>0</v>
          </cell>
          <cell r="Y4961">
            <v>0</v>
          </cell>
        </row>
        <row r="4962">
          <cell r="U4962">
            <v>0</v>
          </cell>
          <cell r="Y4962">
            <v>0</v>
          </cell>
        </row>
        <row r="4963">
          <cell r="U4963">
            <v>0</v>
          </cell>
          <cell r="Y4963">
            <v>0</v>
          </cell>
        </row>
        <row r="4964">
          <cell r="U4964">
            <v>0</v>
          </cell>
          <cell r="Y4964">
            <v>0</v>
          </cell>
        </row>
        <row r="4965">
          <cell r="U4965">
            <v>0</v>
          </cell>
          <cell r="Y4965">
            <v>0</v>
          </cell>
        </row>
        <row r="4966">
          <cell r="U4966">
            <v>0</v>
          </cell>
          <cell r="Y4966">
            <v>0</v>
          </cell>
        </row>
        <row r="4967">
          <cell r="U4967">
            <v>0</v>
          </cell>
          <cell r="Y4967">
            <v>0</v>
          </cell>
        </row>
        <row r="4968">
          <cell r="U4968">
            <v>0</v>
          </cell>
          <cell r="Y4968">
            <v>0</v>
          </cell>
        </row>
        <row r="4969">
          <cell r="U4969">
            <v>0</v>
          </cell>
          <cell r="Y4969">
            <v>0</v>
          </cell>
        </row>
        <row r="4970">
          <cell r="U4970">
            <v>0</v>
          </cell>
          <cell r="Y4970">
            <v>0</v>
          </cell>
        </row>
        <row r="4971">
          <cell r="U4971">
            <v>0</v>
          </cell>
          <cell r="Y4971">
            <v>0</v>
          </cell>
        </row>
        <row r="4972">
          <cell r="U4972">
            <v>0</v>
          </cell>
          <cell r="Y4972">
            <v>0</v>
          </cell>
        </row>
        <row r="4973">
          <cell r="U4973">
            <v>0</v>
          </cell>
          <cell r="Y4973">
            <v>0</v>
          </cell>
        </row>
        <row r="4974">
          <cell r="U4974">
            <v>0</v>
          </cell>
          <cell r="Y4974">
            <v>0</v>
          </cell>
        </row>
        <row r="4975">
          <cell r="U4975">
            <v>0</v>
          </cell>
          <cell r="Y4975">
            <v>0</v>
          </cell>
        </row>
        <row r="4976">
          <cell r="U4976">
            <v>0</v>
          </cell>
          <cell r="Y4976">
            <v>0</v>
          </cell>
        </row>
        <row r="4977">
          <cell r="U4977">
            <v>0</v>
          </cell>
          <cell r="Y4977">
            <v>0</v>
          </cell>
        </row>
        <row r="4978">
          <cell r="U4978">
            <v>0</v>
          </cell>
          <cell r="Y4978">
            <v>0</v>
          </cell>
        </row>
        <row r="4979">
          <cell r="U4979">
            <v>0</v>
          </cell>
          <cell r="Y4979">
            <v>0</v>
          </cell>
        </row>
        <row r="4980">
          <cell r="U4980">
            <v>0</v>
          </cell>
          <cell r="Y4980">
            <v>0</v>
          </cell>
        </row>
        <row r="4981">
          <cell r="U4981">
            <v>0</v>
          </cell>
          <cell r="Y4981">
            <v>0</v>
          </cell>
        </row>
        <row r="4982">
          <cell r="U4982">
            <v>0</v>
          </cell>
          <cell r="Y4982">
            <v>0</v>
          </cell>
        </row>
        <row r="4983">
          <cell r="U4983">
            <v>0</v>
          </cell>
          <cell r="Y4983">
            <v>0</v>
          </cell>
        </row>
        <row r="4984">
          <cell r="U4984">
            <v>0</v>
          </cell>
          <cell r="Y4984">
            <v>0</v>
          </cell>
        </row>
        <row r="4985">
          <cell r="U4985">
            <v>0</v>
          </cell>
          <cell r="Y4985">
            <v>0</v>
          </cell>
        </row>
        <row r="4986">
          <cell r="U4986">
            <v>0</v>
          </cell>
          <cell r="Y4986">
            <v>0</v>
          </cell>
        </row>
        <row r="4987">
          <cell r="U4987">
            <v>0</v>
          </cell>
          <cell r="Y4987">
            <v>0</v>
          </cell>
        </row>
        <row r="4988">
          <cell r="U4988">
            <v>0</v>
          </cell>
          <cell r="Y4988">
            <v>0</v>
          </cell>
        </row>
        <row r="4989">
          <cell r="U4989">
            <v>0</v>
          </cell>
          <cell r="Y4989">
            <v>0</v>
          </cell>
        </row>
        <row r="4990">
          <cell r="U4990">
            <v>0</v>
          </cell>
          <cell r="Y4990">
            <v>0</v>
          </cell>
        </row>
        <row r="4991">
          <cell r="U4991">
            <v>0</v>
          </cell>
          <cell r="Y4991">
            <v>0</v>
          </cell>
        </row>
        <row r="4992">
          <cell r="U4992">
            <v>0</v>
          </cell>
          <cell r="Y4992">
            <v>0</v>
          </cell>
        </row>
        <row r="4993">
          <cell r="U4993">
            <v>0</v>
          </cell>
          <cell r="Y4993">
            <v>0</v>
          </cell>
        </row>
        <row r="4994">
          <cell r="U4994">
            <v>0</v>
          </cell>
          <cell r="Y4994">
            <v>0</v>
          </cell>
        </row>
        <row r="4995">
          <cell r="U4995">
            <v>0</v>
          </cell>
          <cell r="Y4995">
            <v>0</v>
          </cell>
        </row>
        <row r="4996">
          <cell r="U4996">
            <v>0</v>
          </cell>
          <cell r="Y4996">
            <v>0</v>
          </cell>
        </row>
        <row r="4997">
          <cell r="U4997">
            <v>0</v>
          </cell>
          <cell r="Y4997">
            <v>0</v>
          </cell>
        </row>
        <row r="4998">
          <cell r="U4998">
            <v>0</v>
          </cell>
          <cell r="Y4998">
            <v>0</v>
          </cell>
        </row>
        <row r="4999">
          <cell r="U4999">
            <v>0</v>
          </cell>
          <cell r="Y4999">
            <v>0</v>
          </cell>
        </row>
        <row r="5000">
          <cell r="U5000">
            <v>0</v>
          </cell>
          <cell r="Y5000">
            <v>0</v>
          </cell>
        </row>
        <row r="5001">
          <cell r="U5001">
            <v>0</v>
          </cell>
          <cell r="Y5001">
            <v>0</v>
          </cell>
        </row>
        <row r="5002">
          <cell r="U5002">
            <v>0</v>
          </cell>
          <cell r="Y5002">
            <v>0</v>
          </cell>
        </row>
        <row r="5003">
          <cell r="U5003">
            <v>0</v>
          </cell>
          <cell r="Y5003">
            <v>0</v>
          </cell>
        </row>
        <row r="5004">
          <cell r="U5004">
            <v>0</v>
          </cell>
          <cell r="Y5004">
            <v>0</v>
          </cell>
        </row>
        <row r="5005">
          <cell r="U5005">
            <v>0</v>
          </cell>
          <cell r="Y5005">
            <v>0</v>
          </cell>
        </row>
        <row r="5006">
          <cell r="U5006">
            <v>0</v>
          </cell>
          <cell r="Y5006">
            <v>0</v>
          </cell>
        </row>
        <row r="5007">
          <cell r="U5007">
            <v>0</v>
          </cell>
          <cell r="Y5007">
            <v>0</v>
          </cell>
        </row>
        <row r="5008">
          <cell r="U5008">
            <v>0</v>
          </cell>
          <cell r="Y5008">
            <v>0</v>
          </cell>
        </row>
        <row r="5009">
          <cell r="U5009">
            <v>0</v>
          </cell>
          <cell r="Y5009">
            <v>0</v>
          </cell>
        </row>
        <row r="5010">
          <cell r="U5010">
            <v>0</v>
          </cell>
          <cell r="Y5010">
            <v>0</v>
          </cell>
        </row>
        <row r="5011">
          <cell r="U5011">
            <v>0</v>
          </cell>
          <cell r="Y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sqref="A1:A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9039744002723</v>
      </c>
      <c r="B3" s="9" t="str">
        <f>'[1]TCE - ANEXO III - Preencher'!C12</f>
        <v>HOSPITAL PELÓPIDAS SILVEIRA - CG Nº 017/2022</v>
      </c>
      <c r="C3" s="10"/>
      <c r="D3" s="11" t="str">
        <f>'[1]TCE - ANEXO III - Preencher'!E12</f>
        <v>ABSON JOAO DE ARAUJO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2235-05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421.04719999999998</v>
      </c>
      <c r="J3" s="14">
        <f>'[1]TCE - ANEXO III - Preencher'!K12</f>
        <v>0</v>
      </c>
      <c r="K3" s="15">
        <f>'[1]TCE - ANEXO III - Preencher'!L12</f>
        <v>199.54</v>
      </c>
      <c r="L3" s="15">
        <f>'[1]TCE - ANEXO III - Preencher'!M12</f>
        <v>3.05</v>
      </c>
      <c r="M3" s="15">
        <f>K3-L3</f>
        <v>196.48999999999998</v>
      </c>
      <c r="N3" s="15">
        <f>'[1]TCE - ANEXO III - Preencher'!O12</f>
        <v>5.31</v>
      </c>
      <c r="O3" s="15">
        <f>'[1]TCE - ANEXO III - Preencher'!P12</f>
        <v>0</v>
      </c>
      <c r="P3" s="16">
        <f>N3-O3</f>
        <v>5.31</v>
      </c>
      <c r="Q3" s="15">
        <f>'[1]TCE - ANEXO III - Preencher'!R12</f>
        <v>214.71</v>
      </c>
      <c r="R3" s="15">
        <f>'[1]TCE - ANEXO III - Preencher'!S12</f>
        <v>122.12</v>
      </c>
      <c r="S3" s="16">
        <f>Q3-R3</f>
        <v>92.59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715.43719999999996</v>
      </c>
    </row>
    <row r="4" spans="1:28" x14ac:dyDescent="0.25">
      <c r="A4" s="8">
        <f>IFERROR(VLOOKUP(B4,'[1]DADOS (OCULTAR)'!$Q$3:$S$136,3,0),"")</f>
        <v>9039744002723</v>
      </c>
      <c r="B4" s="9" t="str">
        <f>'[1]TCE - ANEXO III - Preencher'!C13</f>
        <v>HOSPITAL PELÓPIDAS SILVEIRA - CG Nº 017/2022</v>
      </c>
      <c r="C4" s="10"/>
      <c r="D4" s="11" t="str">
        <f>'[1]TCE - ANEXO III - Preencher'!E13</f>
        <v>ADALIA PEREIRA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5163-45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218.26400000000001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32.425933202357562</v>
      </c>
      <c r="O4" s="15">
        <f>'[1]TCE - ANEXO III - Preencher'!P13</f>
        <v>0</v>
      </c>
      <c r="P4" s="16">
        <f t="shared" ref="P4:P67" si="2">N4-O4</f>
        <v>32.425933202357562</v>
      </c>
      <c r="Q4" s="15">
        <f>'[1]TCE - ANEXO III - Preencher'!R13</f>
        <v>279.29000000000002</v>
      </c>
      <c r="R4" s="15">
        <f>'[1]TCE - ANEXO III - Preencher'!S13</f>
        <v>97.35</v>
      </c>
      <c r="S4" s="16">
        <f t="shared" ref="S4:S67" si="3">Q4-R4</f>
        <v>181.94000000000003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432.62993320235762</v>
      </c>
    </row>
    <row r="5" spans="1:28" x14ac:dyDescent="0.25">
      <c r="A5" s="8">
        <f>IFERROR(VLOOKUP(B5,'[1]DADOS (OCULTAR)'!$Q$3:$S$136,3,0),"")</f>
        <v>9039744002723</v>
      </c>
      <c r="B5" s="9" t="str">
        <f>'[1]TCE - ANEXO III - Preencher'!C14</f>
        <v>HOSPITAL PELÓPIDAS SILVEIRA - CG Nº 017/2022</v>
      </c>
      <c r="C5" s="10"/>
      <c r="D5" s="11" t="str">
        <f>'[1]TCE - ANEXO III - Preencher'!E14</f>
        <v>ADELMO SANTANA DA SILVA JUNIOR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3241-15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343.57600000000002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2.5299999999999998</v>
      </c>
      <c r="O5" s="15">
        <f>'[1]TCE - ANEXO III - Preencher'!P14</f>
        <v>0</v>
      </c>
      <c r="P5" s="16">
        <f t="shared" si="2"/>
        <v>2.5299999999999998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346.10599999999999</v>
      </c>
    </row>
    <row r="6" spans="1:28" x14ac:dyDescent="0.25">
      <c r="A6" s="8">
        <f>IFERROR(VLOOKUP(B6,'[1]DADOS (OCULTAR)'!$Q$3:$S$136,3,0),"")</f>
        <v>9039744002723</v>
      </c>
      <c r="B6" s="9" t="str">
        <f>'[1]TCE - ANEXO III - Preencher'!C15</f>
        <v>HOSPITAL PELÓPIDAS SILVEIRA - CG Nº 017/2022</v>
      </c>
      <c r="C6" s="10"/>
      <c r="D6" s="11" t="str">
        <f>'[1]TCE - ANEXO III - Preencher'!E15</f>
        <v>ADENILSON WANDERLEY DE LIMA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5163-45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157.85120000000001</v>
      </c>
      <c r="J6" s="14">
        <f>'[1]TCE - ANEXO III - Preencher'!K15</f>
        <v>0</v>
      </c>
      <c r="K6" s="15">
        <f>'[1]TCE - ANEXO III - Preencher'!L15</f>
        <v>199.54</v>
      </c>
      <c r="L6" s="15">
        <f>'[1]TCE - ANEXO III - Preencher'!M15</f>
        <v>33.340000000000003</v>
      </c>
      <c r="M6" s="15">
        <f t="shared" si="1"/>
        <v>166.2</v>
      </c>
      <c r="N6" s="15">
        <f>'[1]TCE - ANEXO III - Preencher'!O15</f>
        <v>32.425933202357562</v>
      </c>
      <c r="O6" s="15">
        <f>'[1]TCE - ANEXO III - Preencher'!P15</f>
        <v>0</v>
      </c>
      <c r="P6" s="16">
        <f t="shared" si="2"/>
        <v>32.425933202357562</v>
      </c>
      <c r="Q6" s="15">
        <f>'[1]TCE - ANEXO III - Preencher'!R15</f>
        <v>297.72577991171977</v>
      </c>
      <c r="R6" s="15">
        <f>'[1]TCE - ANEXO III - Preencher'!S15</f>
        <v>100.03</v>
      </c>
      <c r="S6" s="16">
        <f t="shared" si="3"/>
        <v>197.69577991171977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554.17291311407735</v>
      </c>
    </row>
    <row r="7" spans="1:28" x14ac:dyDescent="0.25">
      <c r="A7" s="8">
        <f>IFERROR(VLOOKUP(B7,'[1]DADOS (OCULTAR)'!$Q$3:$S$136,3,0),"")</f>
        <v>9039744002723</v>
      </c>
      <c r="B7" s="9" t="str">
        <f>'[1]TCE - ANEXO III - Preencher'!C16</f>
        <v>HOSPITAL PELÓPIDAS SILVEIRA - CG Nº 017/2022</v>
      </c>
      <c r="C7" s="10"/>
      <c r="D7" s="11" t="str">
        <f>'[1]TCE - ANEXO III - Preencher'!E16</f>
        <v>ADIELSON DE SOUSA BARROS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5151-10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154.0008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96.7</v>
      </c>
      <c r="S7" s="16">
        <f t="shared" si="3"/>
        <v>-96.7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57.300799999999995</v>
      </c>
    </row>
    <row r="8" spans="1:28" x14ac:dyDescent="0.25">
      <c r="A8" s="8">
        <f>IFERROR(VLOOKUP(B8,'[1]DADOS (OCULTAR)'!$Q$3:$S$136,3,0),"")</f>
        <v>9039744002723</v>
      </c>
      <c r="B8" s="9" t="str">
        <f>'[1]TCE - ANEXO III - Preencher'!C17</f>
        <v>HOSPITAL PELÓPIDAS SILVEIRA - CG Nº 017/2022</v>
      </c>
      <c r="C8" s="10"/>
      <c r="D8" s="11" t="str">
        <f>'[1]TCE - ANEXO III - Preencher'!E17</f>
        <v>ADIJANE FERNANDES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5143-20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175.0848</v>
      </c>
      <c r="J8" s="14">
        <f>'[1]TCE - ANEXO III - Preencher'!K17</f>
        <v>0</v>
      </c>
      <c r="K8" s="15">
        <f>'[1]TCE - ANEXO III - Preencher'!L17</f>
        <v>199.54</v>
      </c>
      <c r="L8" s="15">
        <f>'[1]TCE - ANEXO III - Preencher'!M17</f>
        <v>33.340000000000003</v>
      </c>
      <c r="M8" s="15">
        <f t="shared" si="1"/>
        <v>166.2</v>
      </c>
      <c r="N8" s="15">
        <f>'[1]TCE - ANEXO III - Preencher'!O17</f>
        <v>32.425933202357562</v>
      </c>
      <c r="O8" s="15">
        <f>'[1]TCE - ANEXO III - Preencher'!P17</f>
        <v>0</v>
      </c>
      <c r="P8" s="16">
        <f t="shared" si="2"/>
        <v>32.425933202357562</v>
      </c>
      <c r="Q8" s="15">
        <f>'[1]TCE - ANEXO III - Preencher'!R17</f>
        <v>279.27547381429611</v>
      </c>
      <c r="R8" s="15">
        <f>'[1]TCE - ANEXO III - Preencher'!S17</f>
        <v>100.03</v>
      </c>
      <c r="S8" s="16">
        <f t="shared" si="3"/>
        <v>179.2454738142961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552.95620701665371</v>
      </c>
    </row>
    <row r="9" spans="1:28" x14ac:dyDescent="0.25">
      <c r="A9" s="8">
        <f>IFERROR(VLOOKUP(B9,'[1]DADOS (OCULTAR)'!$Q$3:$S$136,3,0),"")</f>
        <v>9039744002723</v>
      </c>
      <c r="B9" s="9" t="str">
        <f>'[1]TCE - ANEXO III - Preencher'!C18</f>
        <v>HOSPITAL PELÓPIDAS SILVEIRA - CG Nº 017/2022</v>
      </c>
      <c r="C9" s="10"/>
      <c r="D9" s="11" t="str">
        <f>'[1]TCE - ANEXO III - Preencher'!E18</f>
        <v>ADILSON GOMES DA SILVA FILHO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324.22000000000003</v>
      </c>
      <c r="J9" s="14">
        <f>'[1]TCE - ANEXO III - Preencher'!K18</f>
        <v>0</v>
      </c>
      <c r="K9" s="15">
        <f>'[1]TCE - ANEXO III - Preencher'!L18</f>
        <v>199.54</v>
      </c>
      <c r="L9" s="15">
        <f>'[1]TCE - ANEXO III - Preencher'!M18</f>
        <v>32.42</v>
      </c>
      <c r="M9" s="15">
        <f t="shared" si="1"/>
        <v>167.12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279.27547381429611</v>
      </c>
      <c r="R9" s="15">
        <f>'[1]TCE - ANEXO III - Preencher'!S18</f>
        <v>97.26</v>
      </c>
      <c r="S9" s="16">
        <f t="shared" si="3"/>
        <v>182.01547381429612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675.88547381429612</v>
      </c>
    </row>
    <row r="10" spans="1:28" x14ac:dyDescent="0.25">
      <c r="A10" s="8">
        <f>IFERROR(VLOOKUP(B10,'[1]DADOS (OCULTAR)'!$Q$3:$S$136,3,0),"")</f>
        <v>9039744002723</v>
      </c>
      <c r="B10" s="9" t="str">
        <f>'[1]TCE - ANEXO III - Preencher'!C19</f>
        <v>HOSPITAL PELÓPIDAS SILVEIRA - CG Nº 017/2022</v>
      </c>
      <c r="C10" s="10"/>
      <c r="D10" s="11" t="str">
        <f>'[1]TCE - ANEXO III - Preencher'!E19</f>
        <v>ADILSON JOSE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5211-30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154.8152</v>
      </c>
      <c r="J10" s="14">
        <f>'[1]TCE - ANEXO III - Preencher'!K19</f>
        <v>0</v>
      </c>
      <c r="K10" s="15">
        <f>'[1]TCE - ANEXO III - Preencher'!L19</f>
        <v>199.54</v>
      </c>
      <c r="L10" s="15">
        <f>'[1]TCE - ANEXO III - Preencher'!M19</f>
        <v>36.82</v>
      </c>
      <c r="M10" s="15">
        <f t="shared" si="1"/>
        <v>162.72</v>
      </c>
      <c r="N10" s="15">
        <f>'[1]TCE - ANEXO III - Preencher'!O19</f>
        <v>32.425933202357562</v>
      </c>
      <c r="O10" s="15">
        <f>'[1]TCE - ANEXO III - Preencher'!P19</f>
        <v>0</v>
      </c>
      <c r="P10" s="16">
        <f t="shared" si="2"/>
        <v>32.425933202357562</v>
      </c>
      <c r="Q10" s="15">
        <f>'[1]TCE - ANEXO III - Preencher'!R19</f>
        <v>140.89817808361866</v>
      </c>
      <c r="R10" s="15">
        <f>'[1]TCE - ANEXO III - Preencher'!S19</f>
        <v>110.45</v>
      </c>
      <c r="S10" s="16">
        <f t="shared" si="3"/>
        <v>30.448178083618657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380.40931128597623</v>
      </c>
    </row>
    <row r="11" spans="1:28" x14ac:dyDescent="0.25">
      <c r="A11" s="8">
        <f>IFERROR(VLOOKUP(B11,'[1]DADOS (OCULTAR)'!$Q$3:$S$136,3,0),"")</f>
        <v>9039744002723</v>
      </c>
      <c r="B11" s="9" t="str">
        <f>'[1]TCE - ANEXO III - Preencher'!C20</f>
        <v>HOSPITAL PELÓPIDAS SILVEIRA - CG Nº 017/2022</v>
      </c>
      <c r="C11" s="10"/>
      <c r="D11" s="11" t="str">
        <f>'[1]TCE - ANEXO III - Preencher'!E20</f>
        <v>ADNA MARQUES DE OLIVEIRA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317.00959999999998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140.89817808361866</v>
      </c>
      <c r="R11" s="15">
        <f>'[1]TCE - ANEXO III - Preencher'!S20</f>
        <v>76.510000000000005</v>
      </c>
      <c r="S11" s="16">
        <f t="shared" si="3"/>
        <v>64.388178083618655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383.92777808361859</v>
      </c>
    </row>
    <row r="12" spans="1:28" x14ac:dyDescent="0.25">
      <c r="A12" s="8">
        <f>IFERROR(VLOOKUP(B12,'[1]DADOS (OCULTAR)'!$Q$3:$S$136,3,0),"")</f>
        <v>9039744002723</v>
      </c>
      <c r="B12" s="9" t="str">
        <f>'[1]TCE - ANEXO III - Preencher'!C21</f>
        <v>HOSPITAL PELÓPIDAS SILVEIRA - CG Nº 017/2022</v>
      </c>
      <c r="C12" s="10"/>
      <c r="D12" s="11" t="str">
        <f>'[1]TCE - ANEXO III - Preencher'!E21</f>
        <v>ADRIANA BEZERRA ALVES CARDOSO DOS SANTOS</v>
      </c>
      <c r="E12" s="9" t="str">
        <f>IF('[1]TCE - ANEXO III - Preencher'!F21="4 - Assistência Odontológica","2 - Outros Profissionais da Saúde",'[1]TCE - ANEXO III - Preencher'!F21)</f>
        <v>1 - Médico</v>
      </c>
      <c r="F12" s="12" t="str">
        <f>'[1]TCE - ANEXO III - Preencher'!G21</f>
        <v>2251-40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271.40640000000002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20.239999999999998</v>
      </c>
      <c r="O12" s="15">
        <f>'[1]TCE - ANEXO III - Preencher'!P21</f>
        <v>0</v>
      </c>
      <c r="P12" s="16">
        <f t="shared" si="2"/>
        <v>20.239999999999998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291.64640000000003</v>
      </c>
    </row>
    <row r="13" spans="1:28" x14ac:dyDescent="0.25">
      <c r="A13" s="8">
        <f>IFERROR(VLOOKUP(B13,'[1]DADOS (OCULTAR)'!$Q$3:$S$136,3,0),"")</f>
        <v>9039744002723</v>
      </c>
      <c r="B13" s="9" t="str">
        <f>'[1]TCE - ANEXO III - Preencher'!C22</f>
        <v>HOSPITAL PELÓPIDAS SILVEIRA - CG Nº 017/2022</v>
      </c>
      <c r="C13" s="10"/>
      <c r="D13" s="11" t="str">
        <f>'[1]TCE - ANEXO III - Preencher'!E22</f>
        <v>ADRIANA GOMES BARBOZA DE LIMA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5163-45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159.31120000000001</v>
      </c>
      <c r="J13" s="14">
        <f>'[1]TCE - ANEXO III - Preencher'!K22</f>
        <v>0</v>
      </c>
      <c r="K13" s="15">
        <f>'[1]TCE - ANEXO III - Preencher'!L22</f>
        <v>199.54</v>
      </c>
      <c r="L13" s="15">
        <f>'[1]TCE - ANEXO III - Preencher'!M22</f>
        <v>33.340000000000003</v>
      </c>
      <c r="M13" s="15">
        <f t="shared" si="1"/>
        <v>166.2</v>
      </c>
      <c r="N13" s="15">
        <f>'[1]TCE - ANEXO III - Preencher'!O22</f>
        <v>32.425933202357562</v>
      </c>
      <c r="O13" s="15">
        <f>'[1]TCE - ANEXO III - Preencher'!P22</f>
        <v>0</v>
      </c>
      <c r="P13" s="16">
        <f t="shared" si="2"/>
        <v>32.425933202357562</v>
      </c>
      <c r="Q13" s="15">
        <f>'[1]TCE - ANEXO III - Preencher'!R22</f>
        <v>150.12333113233049</v>
      </c>
      <c r="R13" s="15">
        <f>'[1]TCE - ANEXO III - Preencher'!S22</f>
        <v>100.03</v>
      </c>
      <c r="S13" s="16">
        <f t="shared" si="3"/>
        <v>50.093331132330491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408.03046433468808</v>
      </c>
    </row>
    <row r="14" spans="1:28" x14ac:dyDescent="0.25">
      <c r="A14" s="8">
        <f>IFERROR(VLOOKUP(B14,'[1]DADOS (OCULTAR)'!$Q$3:$S$136,3,0),"")</f>
        <v>9039744002723</v>
      </c>
      <c r="B14" s="9" t="str">
        <f>'[1]TCE - ANEXO III - Preencher'!C23</f>
        <v>HOSPITAL PELÓPIDAS SILVEIRA - CG Nº 017/2022</v>
      </c>
      <c r="C14" s="10"/>
      <c r="D14" s="11" t="str">
        <f>'[1]TCE - ANEXO III - Preencher'!E23</f>
        <v>ADRIANA GOMES DE SOUZA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5211-30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166.01599999999999</v>
      </c>
      <c r="J14" s="14">
        <f>'[1]TCE - ANEXO III - Preencher'!K23</f>
        <v>0</v>
      </c>
      <c r="K14" s="15">
        <f>'[1]TCE - ANEXO III - Preencher'!L23</f>
        <v>199.54</v>
      </c>
      <c r="L14" s="15">
        <f>'[1]TCE - ANEXO III - Preencher'!M23</f>
        <v>36.82</v>
      </c>
      <c r="M14" s="15">
        <f t="shared" si="1"/>
        <v>162.72</v>
      </c>
      <c r="N14" s="15">
        <f>'[1]TCE - ANEXO III - Preencher'!O23</f>
        <v>32.425933202357562</v>
      </c>
      <c r="O14" s="15">
        <f>'[1]TCE - ANEXO III - Preencher'!P23</f>
        <v>0</v>
      </c>
      <c r="P14" s="16">
        <f t="shared" si="2"/>
        <v>32.425933202357562</v>
      </c>
      <c r="Q14" s="15">
        <f>'[1]TCE - ANEXO III - Preencher'!R23</f>
        <v>297.72577991171977</v>
      </c>
      <c r="R14" s="15">
        <f>'[1]TCE - ANEXO III - Preencher'!S23</f>
        <v>110.45</v>
      </c>
      <c r="S14" s="16">
        <f t="shared" si="3"/>
        <v>187.27577991171978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548.43771311407727</v>
      </c>
    </row>
    <row r="15" spans="1:28" x14ac:dyDescent="0.25">
      <c r="A15" s="8">
        <f>IFERROR(VLOOKUP(B15,'[1]DADOS (OCULTAR)'!$Q$3:$S$136,3,0),"")</f>
        <v>9039744002723</v>
      </c>
      <c r="B15" s="9" t="str">
        <f>'[1]TCE - ANEXO III - Preencher'!C24</f>
        <v>HOSPITAL PELÓPIDAS SILVEIRA - CG Nº 017/2022</v>
      </c>
      <c r="C15" s="10"/>
      <c r="D15" s="11" t="str">
        <f>'[1]TCE - ANEXO III - Preencher'!E24</f>
        <v>ADRIANA JOSEFA PORFIRIO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2237-05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159.31120000000001</v>
      </c>
      <c r="J15" s="14">
        <f>'[1]TCE - ANEXO III - Preencher'!K24</f>
        <v>0</v>
      </c>
      <c r="K15" s="15">
        <f>'[1]TCE - ANEXO III - Preencher'!L24</f>
        <v>199.54</v>
      </c>
      <c r="L15" s="15">
        <f>'[1]TCE - ANEXO III - Preencher'!M24</f>
        <v>33.340000000000003</v>
      </c>
      <c r="M15" s="15">
        <f t="shared" si="1"/>
        <v>166.2</v>
      </c>
      <c r="N15" s="15">
        <f>'[1]TCE - ANEXO III - Preencher'!O24</f>
        <v>32.425933202357562</v>
      </c>
      <c r="O15" s="15">
        <f>'[1]TCE - ANEXO III - Preencher'!P24</f>
        <v>0</v>
      </c>
      <c r="P15" s="16">
        <f t="shared" si="2"/>
        <v>32.425933202357562</v>
      </c>
      <c r="Q15" s="15">
        <f>'[1]TCE - ANEXO III - Preencher'!R24</f>
        <v>150.12333113233049</v>
      </c>
      <c r="R15" s="15">
        <f>'[1]TCE - ANEXO III - Preencher'!S24</f>
        <v>100.03</v>
      </c>
      <c r="S15" s="16">
        <f t="shared" si="3"/>
        <v>50.093331132330491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408.03046433468808</v>
      </c>
    </row>
    <row r="16" spans="1:28" x14ac:dyDescent="0.25">
      <c r="A16" s="8">
        <f>IFERROR(VLOOKUP(B16,'[1]DADOS (OCULTAR)'!$Q$3:$S$136,3,0),"")</f>
        <v>9039744002723</v>
      </c>
      <c r="B16" s="9" t="str">
        <f>'[1]TCE - ANEXO III - Preencher'!C25</f>
        <v>HOSPITAL PELÓPIDAS SILVEIRA - CG Nº 017/2022</v>
      </c>
      <c r="C16" s="10"/>
      <c r="D16" s="11" t="str">
        <f>'[1]TCE - ANEXO III - Preencher'!E25</f>
        <v>ADRIANA MARIA DA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133.37520000000001</v>
      </c>
      <c r="J16" s="14">
        <f>'[1]TCE - ANEXO III - Preencher'!K25</f>
        <v>0</v>
      </c>
      <c r="K16" s="15">
        <f>'[1]TCE - ANEXO III - Preencher'!L25</f>
        <v>199.54</v>
      </c>
      <c r="L16" s="15">
        <f>'[1]TCE - ANEXO III - Preencher'!M25</f>
        <v>33.340000000000003</v>
      </c>
      <c r="M16" s="15">
        <f t="shared" si="1"/>
        <v>166.2</v>
      </c>
      <c r="N16" s="15">
        <f>'[1]TCE - ANEXO III - Preencher'!O25</f>
        <v>32.425933202357562</v>
      </c>
      <c r="O16" s="15">
        <f>'[1]TCE - ANEXO III - Preencher'!P25</f>
        <v>0</v>
      </c>
      <c r="P16" s="16">
        <f t="shared" si="2"/>
        <v>32.425933202357562</v>
      </c>
      <c r="Q16" s="15">
        <f>'[1]TCE - ANEXO III - Preencher'!R25</f>
        <v>196.24909637588965</v>
      </c>
      <c r="R16" s="15">
        <f>'[1]TCE - ANEXO III - Preencher'!S25</f>
        <v>86.69</v>
      </c>
      <c r="S16" s="16">
        <f t="shared" si="3"/>
        <v>109.55909637588965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441.56022957824723</v>
      </c>
    </row>
    <row r="17" spans="1:28" x14ac:dyDescent="0.25">
      <c r="A17" s="8">
        <f>IFERROR(VLOOKUP(B17,'[1]DADOS (OCULTAR)'!$Q$3:$S$136,3,0),"")</f>
        <v>9039744002723</v>
      </c>
      <c r="B17" s="9" t="str">
        <f>'[1]TCE - ANEXO III - Preencher'!C26</f>
        <v>HOSPITAL PELÓPIDAS SILVEIRA - CG Nº 017/2022</v>
      </c>
      <c r="C17" s="10"/>
      <c r="D17" s="11" t="str">
        <f>'[1]TCE - ANEXO III - Preencher'!E26</f>
        <v>ADRIANA MARIA DE ALMEIDA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404.51440000000002</v>
      </c>
      <c r="J17" s="14">
        <f>'[1]TCE - ANEXO III - Preencher'!K26</f>
        <v>0</v>
      </c>
      <c r="K17" s="15">
        <f>'[1]TCE - ANEXO III - Preencher'!L26</f>
        <v>199.54</v>
      </c>
      <c r="L17" s="15">
        <f>'[1]TCE - ANEXO III - Preencher'!M26</f>
        <v>32.42</v>
      </c>
      <c r="M17" s="15">
        <f t="shared" si="1"/>
        <v>167.12</v>
      </c>
      <c r="N17" s="15">
        <f>'[1]TCE - ANEXO III - Preencher'!O26</f>
        <v>2.5299999999999998</v>
      </c>
      <c r="O17" s="15">
        <f>'[1]TCE - ANEXO III - Preencher'!P26</f>
        <v>0</v>
      </c>
      <c r="P17" s="16">
        <f t="shared" si="2"/>
        <v>2.5299999999999998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574.1644</v>
      </c>
    </row>
    <row r="18" spans="1:28" x14ac:dyDescent="0.25">
      <c r="A18" s="8">
        <f>IFERROR(VLOOKUP(B18,'[1]DADOS (OCULTAR)'!$Q$3:$S$136,3,0),"")</f>
        <v>9039744002723</v>
      </c>
      <c r="B18" s="9" t="str">
        <f>'[1]TCE - ANEXO III - Preencher'!C27</f>
        <v>HOSPITAL PELÓPIDAS SILVEIRA - CG Nº 017/2022</v>
      </c>
      <c r="C18" s="10"/>
      <c r="D18" s="11" t="str">
        <f>'[1]TCE - ANEXO III - Preencher'!E27</f>
        <v>ADRIANA MARIA FRANCISCA DO NASCIMENTO MENEZES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295.73840000000001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2.5299999999999998</v>
      </c>
      <c r="O18" s="15">
        <f>'[1]TCE - ANEXO III - Preencher'!P27</f>
        <v>0</v>
      </c>
      <c r="P18" s="16">
        <f t="shared" si="2"/>
        <v>2.5299999999999998</v>
      </c>
      <c r="Q18" s="15">
        <f>'[1]TCE - ANEXO III - Preencher'!R27</f>
        <v>150.12333113233049</v>
      </c>
      <c r="R18" s="15">
        <f>'[1]TCE - ANEXO III - Preencher'!S27</f>
        <v>97.26</v>
      </c>
      <c r="S18" s="16">
        <f t="shared" si="3"/>
        <v>52.863331132330487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351.13173113233046</v>
      </c>
    </row>
    <row r="19" spans="1:28" x14ac:dyDescent="0.25">
      <c r="A19" s="8">
        <f>IFERROR(VLOOKUP(B19,'[1]DADOS (OCULTAR)'!$Q$3:$S$136,3,0),"")</f>
        <v>9039744002723</v>
      </c>
      <c r="B19" s="9" t="str">
        <f>'[1]TCE - ANEXO III - Preencher'!C28</f>
        <v>HOSPITAL PELÓPIDAS SILVEIRA - CG Nº 017/2022</v>
      </c>
      <c r="C19" s="10"/>
      <c r="D19" s="11" t="str">
        <f>'[1]TCE - ANEXO III - Preencher'!E28</f>
        <v>ADRIANA RENATA MARTINS DE MAGALHAES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2.5299999999999998</v>
      </c>
    </row>
    <row r="20" spans="1:28" x14ac:dyDescent="0.25">
      <c r="A20" s="8">
        <f>IFERROR(VLOOKUP(B20,'[1]DADOS (OCULTAR)'!$Q$3:$S$136,3,0),"")</f>
        <v>9039744002723</v>
      </c>
      <c r="B20" s="9" t="str">
        <f>'[1]TCE - ANEXO III - Preencher'!C29</f>
        <v>HOSPITAL PELÓPIDAS SILVEIRA - CG Nº 017/2022</v>
      </c>
      <c r="C20" s="10"/>
      <c r="D20" s="11" t="str">
        <f>'[1]TCE - ANEXO III - Preencher'!E29</f>
        <v>ADRIANO AMARO BARRETO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5142-25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159.40880000000001</v>
      </c>
      <c r="J20" s="14">
        <f>'[1]TCE - ANEXO III - Preencher'!K29</f>
        <v>0</v>
      </c>
      <c r="K20" s="15">
        <f>'[1]TCE - ANEXO III - Preencher'!L29</f>
        <v>199.54</v>
      </c>
      <c r="L20" s="15">
        <f>'[1]TCE - ANEXO III - Preencher'!M29</f>
        <v>33.340000000000003</v>
      </c>
      <c r="M20" s="15">
        <f t="shared" si="1"/>
        <v>166.2</v>
      </c>
      <c r="N20" s="15">
        <f>'[1]TCE - ANEXO III - Preencher'!O29</f>
        <v>32.425933202357562</v>
      </c>
      <c r="O20" s="15">
        <f>'[1]TCE - ANEXO III - Preencher'!P29</f>
        <v>0</v>
      </c>
      <c r="P20" s="16">
        <f t="shared" si="2"/>
        <v>32.425933202357562</v>
      </c>
      <c r="Q20" s="15">
        <f>'[1]TCE - ANEXO III - Preencher'!R29</f>
        <v>279.27547381429611</v>
      </c>
      <c r="R20" s="15">
        <f>'[1]TCE - ANEXO III - Preencher'!S29</f>
        <v>100.03</v>
      </c>
      <c r="S20" s="16">
        <f t="shared" si="3"/>
        <v>179.2454738142961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537.28020701665366</v>
      </c>
    </row>
    <row r="21" spans="1:28" x14ac:dyDescent="0.25">
      <c r="A21" s="8">
        <f>IFERROR(VLOOKUP(B21,'[1]DADOS (OCULTAR)'!$Q$3:$S$136,3,0),"")</f>
        <v>9039744002723</v>
      </c>
      <c r="B21" s="9" t="str">
        <f>'[1]TCE - ANEXO III - Preencher'!C30</f>
        <v>HOSPITAL PELÓPIDAS SILVEIRA - CG Nº 017/2022</v>
      </c>
      <c r="C21" s="10"/>
      <c r="D21" s="11" t="str">
        <f>'[1]TCE - ANEXO III - Preencher'!E30</f>
        <v>ADRIANO PEREIRA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5135-05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130.1576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130.1576</v>
      </c>
    </row>
    <row r="22" spans="1:28" x14ac:dyDescent="0.25">
      <c r="A22" s="8">
        <f>IFERROR(VLOOKUP(B22,'[1]DADOS (OCULTAR)'!$Q$3:$S$136,3,0),"")</f>
        <v>9039744002723</v>
      </c>
      <c r="B22" s="9" t="str">
        <f>'[1]TCE - ANEXO III - Preencher'!C31</f>
        <v>HOSPITAL PELÓPIDAS SILVEIRA - CG Nº 017/2022</v>
      </c>
      <c r="C22" s="10"/>
      <c r="D22" s="11" t="str">
        <f>'[1]TCE - ANEXO III - Preencher'!E31</f>
        <v>ADRIANO RAMOS DE ARAUJO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3172-10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393.56400000000002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32.425933202357562</v>
      </c>
      <c r="O22" s="15">
        <f>'[1]TCE - ANEXO III - Preencher'!P31</f>
        <v>0</v>
      </c>
      <c r="P22" s="16">
        <f t="shared" si="2"/>
        <v>32.425933202357562</v>
      </c>
      <c r="Q22" s="15">
        <f>'[1]TCE - ANEXO III - Preencher'!R31</f>
        <v>196.24909637588965</v>
      </c>
      <c r="R22" s="15">
        <f>'[1]TCE - ANEXO III - Preencher'!S31</f>
        <v>159.68</v>
      </c>
      <c r="S22" s="16">
        <f t="shared" si="3"/>
        <v>36.569096375889643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462.55902957824719</v>
      </c>
    </row>
    <row r="23" spans="1:28" x14ac:dyDescent="0.25">
      <c r="A23" s="8">
        <f>IFERROR(VLOOKUP(B23,'[1]DADOS (OCULTAR)'!$Q$3:$S$136,3,0),"")</f>
        <v>9039744002723</v>
      </c>
      <c r="B23" s="9" t="str">
        <f>'[1]TCE - ANEXO III - Preencher'!C32</f>
        <v>HOSPITAL PELÓPIDAS SILVEIRA - CG Nº 017/2022</v>
      </c>
      <c r="C23" s="10"/>
      <c r="D23" s="11" t="str">
        <f>'[1]TCE - ANEXO III - Preencher'!E32</f>
        <v>ADRIELE CARVALHO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2235-05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141.80799999999999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5.31</v>
      </c>
      <c r="O23" s="15">
        <f>'[1]TCE - ANEXO III - Preencher'!P32</f>
        <v>0</v>
      </c>
      <c r="P23" s="16">
        <f t="shared" si="2"/>
        <v>5.31</v>
      </c>
      <c r="Q23" s="15">
        <f>'[1]TCE - ANEXO III - Preencher'!R32</f>
        <v>141.18888235294116</v>
      </c>
      <c r="R23" s="15">
        <f>'[1]TCE - ANEXO III - Preencher'!S32</f>
        <v>78.08</v>
      </c>
      <c r="S23" s="16">
        <f t="shared" si="3"/>
        <v>63.108882352941166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210.22688235294117</v>
      </c>
    </row>
    <row r="24" spans="1:28" x14ac:dyDescent="0.25">
      <c r="A24" s="8">
        <f>IFERROR(VLOOKUP(B24,'[1]DADOS (OCULTAR)'!$Q$3:$S$136,3,0),"")</f>
        <v>9039744002723</v>
      </c>
      <c r="B24" s="9" t="str">
        <f>'[1]TCE - ANEXO III - Preencher'!C33</f>
        <v>HOSPITAL PELÓPIDAS SILVEIRA - CG Nº 017/2022</v>
      </c>
      <c r="C24" s="10"/>
      <c r="D24" s="11" t="str">
        <f>'[1]TCE - ANEXO III - Preencher'!E33</f>
        <v>ADRIENE MARUZIA DE MOURA DIAS VEIGA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283.8768</v>
      </c>
      <c r="J24" s="14">
        <f>'[1]TCE - ANEXO III - Preencher'!K33</f>
        <v>0</v>
      </c>
      <c r="K24" s="15">
        <f>'[1]TCE - ANEXO III - Preencher'!L33</f>
        <v>199.54</v>
      </c>
      <c r="L24" s="15">
        <f>'[1]TCE - ANEXO III - Preencher'!M33</f>
        <v>32.42</v>
      </c>
      <c r="M24" s="15">
        <f t="shared" si="1"/>
        <v>167.12</v>
      </c>
      <c r="N24" s="15">
        <f>'[1]TCE - ANEXO III - Preencher'!O33</f>
        <v>2.5299999999999998</v>
      </c>
      <c r="O24" s="15">
        <f>'[1]TCE - ANEXO III - Preencher'!P33</f>
        <v>0</v>
      </c>
      <c r="P24" s="16">
        <f t="shared" si="2"/>
        <v>2.5299999999999998</v>
      </c>
      <c r="Q24" s="15">
        <f>'[1]TCE - ANEXO III - Preencher'!R33</f>
        <v>140.89817808361866</v>
      </c>
      <c r="R24" s="15">
        <f>'[1]TCE - ANEXO III - Preencher'!S33</f>
        <v>94.67</v>
      </c>
      <c r="S24" s="16">
        <f t="shared" si="3"/>
        <v>46.228178083618658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499.75497808361865</v>
      </c>
    </row>
    <row r="25" spans="1:28" x14ac:dyDescent="0.25">
      <c r="A25" s="8">
        <f>IFERROR(VLOOKUP(B25,'[1]DADOS (OCULTAR)'!$Q$3:$S$136,3,0),"")</f>
        <v>9039744002723</v>
      </c>
      <c r="B25" s="9" t="str">
        <f>'[1]TCE - ANEXO III - Preencher'!C34</f>
        <v>HOSPITAL PELÓPIDAS SILVEIRA - CG Nº 017/2022</v>
      </c>
      <c r="C25" s="10"/>
      <c r="D25" s="11" t="str">
        <f>'[1]TCE - ANEXO III - Preencher'!E34</f>
        <v>AFONSINA MARIA DE SOUZA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5134-30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204.97839999999999</v>
      </c>
      <c r="J25" s="14">
        <f>'[1]TCE - ANEXO III - Preencher'!K34</f>
        <v>0</v>
      </c>
      <c r="K25" s="15">
        <f>'[1]TCE - ANEXO III - Preencher'!L34</f>
        <v>199.54</v>
      </c>
      <c r="L25" s="15">
        <f>'[1]TCE - ANEXO III - Preencher'!M34</f>
        <v>33.340000000000003</v>
      </c>
      <c r="M25" s="15">
        <f t="shared" si="1"/>
        <v>166.2</v>
      </c>
      <c r="N25" s="15">
        <f>'[1]TCE - ANEXO III - Preencher'!O34</f>
        <v>32.425933202357562</v>
      </c>
      <c r="O25" s="15">
        <f>'[1]TCE - ANEXO III - Preencher'!P34</f>
        <v>0</v>
      </c>
      <c r="P25" s="16">
        <f t="shared" si="2"/>
        <v>32.425933202357562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403.60433320235757</v>
      </c>
    </row>
    <row r="26" spans="1:28" x14ac:dyDescent="0.25">
      <c r="A26" s="8">
        <f>IFERROR(VLOOKUP(B26,'[1]DADOS (OCULTAR)'!$Q$3:$S$136,3,0),"")</f>
        <v>9039744002723</v>
      </c>
      <c r="B26" s="9" t="str">
        <f>'[1]TCE - ANEXO III - Preencher'!C35</f>
        <v>HOSPITAL PELÓPIDAS SILVEIRA - CG Nº 017/2022</v>
      </c>
      <c r="C26" s="10"/>
      <c r="D26" s="11" t="str">
        <f>'[1]TCE - ANEXO III - Preencher'!E35</f>
        <v>AFONSO ALVES DA SILVA FILHO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3242-05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237.24160000000001</v>
      </c>
      <c r="J26" s="14">
        <f>'[1]TCE - ANEXO III - Preencher'!K35</f>
        <v>0</v>
      </c>
      <c r="K26" s="15">
        <f>'[1]TCE - ANEXO III - Preencher'!L35</f>
        <v>177.85</v>
      </c>
      <c r="L26" s="15">
        <f>'[1]TCE - ANEXO III - Preencher'!M35</f>
        <v>0</v>
      </c>
      <c r="M26" s="15">
        <f t="shared" si="1"/>
        <v>177.85</v>
      </c>
      <c r="N26" s="15">
        <f>'[1]TCE - ANEXO III - Preencher'!O35</f>
        <v>2.5299999999999998</v>
      </c>
      <c r="O26" s="15">
        <f>'[1]TCE - ANEXO III - Preencher'!P35</f>
        <v>0</v>
      </c>
      <c r="P26" s="16">
        <f t="shared" si="2"/>
        <v>2.5299999999999998</v>
      </c>
      <c r="Q26" s="15">
        <f>'[1]TCE - ANEXO III - Preencher'!R35</f>
        <v>279.27547381429611</v>
      </c>
      <c r="R26" s="15">
        <f>'[1]TCE - ANEXO III - Preencher'!S35</f>
        <v>106.7</v>
      </c>
      <c r="S26" s="16">
        <f t="shared" si="3"/>
        <v>172.57547381429612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590.19707381429612</v>
      </c>
    </row>
    <row r="27" spans="1:28" x14ac:dyDescent="0.25">
      <c r="A27" s="8">
        <f>IFERROR(VLOOKUP(B27,'[1]DADOS (OCULTAR)'!$Q$3:$S$136,3,0),"")</f>
        <v>9039744002723</v>
      </c>
      <c r="B27" s="9" t="str">
        <f>'[1]TCE - ANEXO III - Preencher'!C36</f>
        <v>HOSPITAL PELÓPIDAS SILVEIRA - CG Nº 017/2022</v>
      </c>
      <c r="C27" s="10"/>
      <c r="D27" s="11" t="str">
        <f>'[1]TCE - ANEXO III - Preencher'!E36</f>
        <v>AISIS SILVA DE OLIVEIRA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281.83839999999998</v>
      </c>
      <c r="J27" s="14">
        <f>'[1]TCE - ANEXO III - Preencher'!K36</f>
        <v>0</v>
      </c>
      <c r="K27" s="15">
        <f>'[1]TCE - ANEXO III - Preencher'!L36</f>
        <v>199.54</v>
      </c>
      <c r="L27" s="15">
        <f>'[1]TCE - ANEXO III - Preencher'!M36</f>
        <v>32.42</v>
      </c>
      <c r="M27" s="15">
        <f t="shared" si="1"/>
        <v>167.12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223.92455552202514</v>
      </c>
      <c r="R27" s="15">
        <f>'[1]TCE - ANEXO III - Preencher'!S36</f>
        <v>97.26</v>
      </c>
      <c r="S27" s="16">
        <f t="shared" si="3"/>
        <v>126.66455552202514</v>
      </c>
      <c r="T27" s="15">
        <f>'[1]TCE - ANEXO III - Preencher'!U36</f>
        <v>81.02</v>
      </c>
      <c r="U27" s="15">
        <f>'[1]TCE - ANEXO III - Preencher'!V36</f>
        <v>0</v>
      </c>
      <c r="V27" s="16">
        <f t="shared" si="4"/>
        <v>81.02</v>
      </c>
      <c r="W27" s="17" t="str">
        <f>IF('[1]TCE - ANEXO III - Preencher'!X36="","",'[1]TCE - ANEXO III - Preencher'!X36)</f>
        <v>Auxílio Básico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659.17295552202506</v>
      </c>
    </row>
    <row r="28" spans="1:28" x14ac:dyDescent="0.25">
      <c r="A28" s="8">
        <f>IFERROR(VLOOKUP(B28,'[1]DADOS (OCULTAR)'!$Q$3:$S$136,3,0),"")</f>
        <v>9039744002723</v>
      </c>
      <c r="B28" s="9" t="str">
        <f>'[1]TCE - ANEXO III - Preencher'!C37</f>
        <v>HOSPITAL PELÓPIDAS SILVEIRA - CG Nº 017/2022</v>
      </c>
      <c r="C28" s="10"/>
      <c r="D28" s="11" t="str">
        <f>'[1]TCE - ANEXO III - Preencher'!E37</f>
        <v>ALAIR WALTER VIEIRA BARBOSA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133.37520000000001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32.425933202357562</v>
      </c>
      <c r="O28" s="15">
        <f>'[1]TCE - ANEXO III - Preencher'!P37</f>
        <v>0</v>
      </c>
      <c r="P28" s="16">
        <f t="shared" si="2"/>
        <v>32.425933202357562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165.80113320235756</v>
      </c>
    </row>
    <row r="29" spans="1:28" x14ac:dyDescent="0.25">
      <c r="A29" s="8">
        <f>IFERROR(VLOOKUP(B29,'[1]DADOS (OCULTAR)'!$Q$3:$S$136,3,0),"")</f>
        <v>9039744002723</v>
      </c>
      <c r="B29" s="9" t="str">
        <f>'[1]TCE - ANEXO III - Preencher'!C38</f>
        <v>HOSPITAL PELÓPIDAS SILVEIRA - CG Nº 017/2022</v>
      </c>
      <c r="C29" s="10"/>
      <c r="D29" s="11" t="str">
        <f>'[1]TCE - ANEXO III - Preencher'!E38</f>
        <v>ALANNA ALMEIDA ALVES</v>
      </c>
      <c r="E29" s="9" t="str">
        <f>IF('[1]TCE - ANEXO III - Preencher'!F38="4 - Assistência Odontológica","2 - Outros Profissionais da Saúde",'[1]TCE - ANEXO III - Preencher'!F38)</f>
        <v>1 - Médico</v>
      </c>
      <c r="F29" s="12" t="str">
        <f>'[1]TCE - ANEXO III - Preencher'!G38</f>
        <v>2251-25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727.20719999999994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20.239999999999998</v>
      </c>
      <c r="O29" s="15">
        <f>'[1]TCE - ANEXO III - Preencher'!P38</f>
        <v>0</v>
      </c>
      <c r="P29" s="16">
        <f t="shared" si="2"/>
        <v>20.239999999999998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747.44719999999995</v>
      </c>
    </row>
    <row r="30" spans="1:28" x14ac:dyDescent="0.25">
      <c r="A30" s="8">
        <f>IFERROR(VLOOKUP(B30,'[1]DADOS (OCULTAR)'!$Q$3:$S$136,3,0),"")</f>
        <v>9039744002723</v>
      </c>
      <c r="B30" s="9" t="str">
        <f>'[1]TCE - ANEXO III - Preencher'!C39</f>
        <v>HOSPITAL PELÓPIDAS SILVEIRA - CG Nº 017/2022</v>
      </c>
      <c r="C30" s="10"/>
      <c r="D30" s="11" t="str">
        <f>'[1]TCE - ANEXO III - Preencher'!E39</f>
        <v>ALBA LUIZA MAGALHAES BARROS CAVALCANTI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2251-25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849.56479999999999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20.239999999999998</v>
      </c>
      <c r="O30" s="15">
        <f>'[1]TCE - ANEXO III - Preencher'!P39</f>
        <v>0</v>
      </c>
      <c r="P30" s="16">
        <f t="shared" si="2"/>
        <v>20.239999999999998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869.8048</v>
      </c>
    </row>
    <row r="31" spans="1:28" x14ac:dyDescent="0.25">
      <c r="A31" s="8">
        <f>IFERROR(VLOOKUP(B31,'[1]DADOS (OCULTAR)'!$Q$3:$S$136,3,0),"")</f>
        <v>9039744002723</v>
      </c>
      <c r="B31" s="9" t="str">
        <f>'[1]TCE - ANEXO III - Preencher'!C40</f>
        <v>HOSPITAL PELÓPIDAS SILVEIRA - CG Nº 017/2022</v>
      </c>
      <c r="C31" s="10"/>
      <c r="D31" s="11" t="str">
        <f>'[1]TCE - ANEXO III - Preencher'!E40</f>
        <v>ALCIDES JOAO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5174-10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134.4272</v>
      </c>
      <c r="J31" s="14">
        <f>'[1]TCE - ANEXO III - Preencher'!K40</f>
        <v>0</v>
      </c>
      <c r="K31" s="15">
        <f>'[1]TCE - ANEXO III - Preencher'!L40</f>
        <v>199.54</v>
      </c>
      <c r="L31" s="15">
        <f>'[1]TCE - ANEXO III - Preencher'!M40</f>
        <v>33.340000000000003</v>
      </c>
      <c r="M31" s="15">
        <f t="shared" si="1"/>
        <v>166.2</v>
      </c>
      <c r="N31" s="15">
        <f>'[1]TCE - ANEXO III - Preencher'!O40</f>
        <v>32.425933202357562</v>
      </c>
      <c r="O31" s="15">
        <f>'[1]TCE - ANEXO III - Preencher'!P40</f>
        <v>0</v>
      </c>
      <c r="P31" s="16">
        <f t="shared" si="2"/>
        <v>32.425933202357562</v>
      </c>
      <c r="Q31" s="15">
        <f>'[1]TCE - ANEXO III - Preencher'!R40</f>
        <v>297.72577991171977</v>
      </c>
      <c r="R31" s="15">
        <f>'[1]TCE - ANEXO III - Preencher'!S40</f>
        <v>100.03</v>
      </c>
      <c r="S31" s="16">
        <f t="shared" si="3"/>
        <v>197.69577991171977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530.74891311407737</v>
      </c>
    </row>
    <row r="32" spans="1:28" x14ac:dyDescent="0.25">
      <c r="A32" s="8">
        <f>IFERROR(VLOOKUP(B32,'[1]DADOS (OCULTAR)'!$Q$3:$S$136,3,0),"")</f>
        <v>9039744002723</v>
      </c>
      <c r="B32" s="9" t="str">
        <f>'[1]TCE - ANEXO III - Preencher'!C41</f>
        <v>HOSPITAL PELÓPIDAS SILVEIRA - CG Nº 017/2022</v>
      </c>
      <c r="C32" s="10"/>
      <c r="D32" s="11" t="str">
        <f>'[1]TCE - ANEXO III - Preencher'!E41</f>
        <v>ALCIDESIO DE SOUZA NEVES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5142-25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159.31120000000001</v>
      </c>
      <c r="J32" s="14">
        <f>'[1]TCE - ANEXO III - Preencher'!K41</f>
        <v>0</v>
      </c>
      <c r="K32" s="15">
        <f>'[1]TCE - ANEXO III - Preencher'!L41</f>
        <v>199.54</v>
      </c>
      <c r="L32" s="15">
        <f>'[1]TCE - ANEXO III - Preencher'!M41</f>
        <v>33.340000000000003</v>
      </c>
      <c r="M32" s="15">
        <f t="shared" si="1"/>
        <v>166.2</v>
      </c>
      <c r="N32" s="15">
        <f>'[1]TCE - ANEXO III - Preencher'!O41</f>
        <v>32.425933202357562</v>
      </c>
      <c r="O32" s="15">
        <f>'[1]TCE - ANEXO III - Preencher'!P41</f>
        <v>0</v>
      </c>
      <c r="P32" s="16">
        <f t="shared" si="2"/>
        <v>32.425933202357562</v>
      </c>
      <c r="Q32" s="15">
        <f>'[1]TCE - ANEXO III - Preencher'!R41</f>
        <v>279.27547381429611</v>
      </c>
      <c r="R32" s="15">
        <f>'[1]TCE - ANEXO III - Preencher'!S41</f>
        <v>100.03</v>
      </c>
      <c r="S32" s="16">
        <f t="shared" si="3"/>
        <v>179.2454738142961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537.18260701665372</v>
      </c>
    </row>
    <row r="33" spans="1:28" x14ac:dyDescent="0.25">
      <c r="A33" s="8">
        <f>IFERROR(VLOOKUP(B33,'[1]DADOS (OCULTAR)'!$Q$3:$S$136,3,0),"")</f>
        <v>9039744002723</v>
      </c>
      <c r="B33" s="9" t="str">
        <f>'[1]TCE - ANEXO III - Preencher'!C42</f>
        <v>HOSPITAL PELÓPIDAS SILVEIRA - CG Nº 017/2022</v>
      </c>
      <c r="C33" s="10"/>
      <c r="D33" s="11" t="str">
        <f>'[1]TCE - ANEXO III - Preencher'!E42</f>
        <v>ALCILENE BARBOSA DOS SANTOS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315.00080000000003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140.89817808361866</v>
      </c>
      <c r="R33" s="15">
        <f>'[1]TCE - ANEXO III - Preencher'!S42</f>
        <v>97.26</v>
      </c>
      <c r="S33" s="16">
        <f t="shared" si="3"/>
        <v>43.638178083618655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361.16897808361864</v>
      </c>
    </row>
    <row r="34" spans="1:28" x14ac:dyDescent="0.25">
      <c r="A34" s="8">
        <f>IFERROR(VLOOKUP(B34,'[1]DADOS (OCULTAR)'!$Q$3:$S$136,3,0),"")</f>
        <v>9039744002723</v>
      </c>
      <c r="B34" s="9" t="str">
        <f>'[1]TCE - ANEXO III - Preencher'!C43</f>
        <v>HOSPITAL PELÓPIDAS SILVEIRA - CG Nº 017/2022</v>
      </c>
      <c r="C34" s="10"/>
      <c r="D34" s="11" t="str">
        <f>'[1]TCE - ANEXO III - Preencher'!E43</f>
        <v>ALCILENE DE LIMA TEIXEIRA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288.82799999999997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2.5299999999999998</v>
      </c>
      <c r="O34" s="15">
        <f>'[1]TCE - ANEXO III - Preencher'!P43</f>
        <v>0</v>
      </c>
      <c r="P34" s="16">
        <f t="shared" si="2"/>
        <v>2.5299999999999998</v>
      </c>
      <c r="Q34" s="15">
        <f>'[1]TCE - ANEXO III - Preencher'!R43</f>
        <v>150.12333113233049</v>
      </c>
      <c r="R34" s="15">
        <f>'[1]TCE - ANEXO III - Preencher'!S43</f>
        <v>97.26</v>
      </c>
      <c r="S34" s="16">
        <f t="shared" si="3"/>
        <v>52.863331132330487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344.22133113233042</v>
      </c>
    </row>
    <row r="35" spans="1:28" x14ac:dyDescent="0.25">
      <c r="A35" s="8">
        <f>IFERROR(VLOOKUP(B35,'[1]DADOS (OCULTAR)'!$Q$3:$S$136,3,0),"")</f>
        <v>9039744002723</v>
      </c>
      <c r="B35" s="9" t="str">
        <f>'[1]TCE - ANEXO III - Preencher'!C44</f>
        <v>HOSPITAL PELÓPIDAS SILVEIRA - CG Nº 017/2022</v>
      </c>
      <c r="C35" s="10"/>
      <c r="D35" s="11" t="str">
        <f>'[1]TCE - ANEXO III - Preencher'!E44</f>
        <v>ALCIRA MARANHAO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295.6848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298.21479999999997</v>
      </c>
    </row>
    <row r="36" spans="1:28" x14ac:dyDescent="0.25">
      <c r="A36" s="8">
        <f>IFERROR(VLOOKUP(B36,'[1]DADOS (OCULTAR)'!$Q$3:$S$136,3,0),"")</f>
        <v>9039744002723</v>
      </c>
      <c r="B36" s="9" t="str">
        <f>'[1]TCE - ANEXO III - Preencher'!C45</f>
        <v>HOSPITAL PELÓPIDAS SILVEIRA - CG Nº 017/2022</v>
      </c>
      <c r="C36" s="10"/>
      <c r="D36" s="11" t="str">
        <f>'[1]TCE - ANEXO III - Preencher'!E45</f>
        <v>ALCIVANIA SANTOS LIMA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5134-30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160.1728</v>
      </c>
      <c r="J36" s="14">
        <f>'[1]TCE - ANEXO III - Preencher'!K45</f>
        <v>0</v>
      </c>
      <c r="K36" s="15">
        <f>'[1]TCE - ANEXO III - Preencher'!L45</f>
        <v>199.54</v>
      </c>
      <c r="L36" s="15">
        <f>'[1]TCE - ANEXO III - Preencher'!M45</f>
        <v>33.340000000000003</v>
      </c>
      <c r="M36" s="15">
        <f t="shared" si="1"/>
        <v>166.2</v>
      </c>
      <c r="N36" s="15">
        <f>'[1]TCE - ANEXO III - Preencher'!O45</f>
        <v>32.425933202357562</v>
      </c>
      <c r="O36" s="15">
        <f>'[1]TCE - ANEXO III - Preencher'!P45</f>
        <v>0</v>
      </c>
      <c r="P36" s="16">
        <f t="shared" si="2"/>
        <v>32.425933202357562</v>
      </c>
      <c r="Q36" s="15">
        <f>'[1]TCE - ANEXO III - Preencher'!R45</f>
        <v>297.72577991171977</v>
      </c>
      <c r="R36" s="15">
        <f>'[1]TCE - ANEXO III - Preencher'!S45</f>
        <v>100.03</v>
      </c>
      <c r="S36" s="16">
        <f t="shared" si="3"/>
        <v>197.69577991171977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556.49451311407734</v>
      </c>
    </row>
    <row r="37" spans="1:28" x14ac:dyDescent="0.25">
      <c r="A37" s="8">
        <f>IFERROR(VLOOKUP(B37,'[1]DADOS (OCULTAR)'!$Q$3:$S$136,3,0),"")</f>
        <v>9039744002723</v>
      </c>
      <c r="B37" s="9" t="str">
        <f>'[1]TCE - ANEXO III - Preencher'!C46</f>
        <v>HOSPITAL PELÓPIDAS SILVEIRA - CG Nº 017/2022</v>
      </c>
      <c r="C37" s="10"/>
      <c r="D37" s="11" t="str">
        <f>'[1]TCE - ANEXO III - Preencher'!E46</f>
        <v>ALDEIZES PEREIRA DA CUNHA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207.97919999999999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207.97919999999999</v>
      </c>
    </row>
    <row r="38" spans="1:28" x14ac:dyDescent="0.25">
      <c r="A38" s="8">
        <f>IFERROR(VLOOKUP(B38,'[1]DADOS (OCULTAR)'!$Q$3:$S$136,3,0),"")</f>
        <v>9039744002723</v>
      </c>
      <c r="B38" s="9" t="str">
        <f>'[1]TCE - ANEXO III - Preencher'!C47</f>
        <v>HOSPITAL PELÓPIDAS SILVEIRA - CG Nº 017/2022</v>
      </c>
      <c r="C38" s="10"/>
      <c r="D38" s="11" t="str">
        <f>'[1]TCE - ANEXO III - Preencher'!E47</f>
        <v>ALESSANDRA CABRAL GOMES TINET</v>
      </c>
      <c r="E38" s="9" t="str">
        <f>IF('[1]TCE - ANEXO III - Preencher'!F47="4 - Assistência Odontológica","2 - Outros Profissionais da Saúde",'[1]TCE - ANEXO III - Preencher'!F47)</f>
        <v>1 - Médico</v>
      </c>
      <c r="F38" s="12" t="str">
        <f>'[1]TCE - ANEXO III - Preencher'!G47</f>
        <v>2251-25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831.10879999999997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20.239999999999998</v>
      </c>
      <c r="O38" s="15">
        <f>'[1]TCE - ANEXO III - Preencher'!P47</f>
        <v>0</v>
      </c>
      <c r="P38" s="16">
        <f t="shared" si="2"/>
        <v>20.239999999999998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851.34879999999998</v>
      </c>
    </row>
    <row r="39" spans="1:28" x14ac:dyDescent="0.25">
      <c r="A39" s="8">
        <f>IFERROR(VLOOKUP(B39,'[1]DADOS (OCULTAR)'!$Q$3:$S$136,3,0),"")</f>
        <v>9039744002723</v>
      </c>
      <c r="B39" s="9" t="str">
        <f>'[1]TCE - ANEXO III - Preencher'!C48</f>
        <v>HOSPITAL PELÓPIDAS SILVEIRA - CG Nº 017/2022</v>
      </c>
      <c r="C39" s="10"/>
      <c r="D39" s="11" t="str">
        <f>'[1]TCE - ANEXO III - Preencher'!E48</f>
        <v>ALESSANDRO OLIVEIRA DOS SANTOS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5174-10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149.98400000000001</v>
      </c>
      <c r="J39" s="14">
        <f>'[1]TCE - ANEXO III - Preencher'!K48</f>
        <v>0</v>
      </c>
      <c r="K39" s="15">
        <f>'[1]TCE - ANEXO III - Preencher'!L48</f>
        <v>199.54</v>
      </c>
      <c r="L39" s="15">
        <f>'[1]TCE - ANEXO III - Preencher'!M48</f>
        <v>33.340000000000003</v>
      </c>
      <c r="M39" s="15">
        <f t="shared" si="1"/>
        <v>166.2</v>
      </c>
      <c r="N39" s="15">
        <f>'[1]TCE - ANEXO III - Preencher'!O48</f>
        <v>32.425933202357562</v>
      </c>
      <c r="O39" s="15">
        <f>'[1]TCE - ANEXO III - Preencher'!P48</f>
        <v>0</v>
      </c>
      <c r="P39" s="16">
        <f t="shared" si="2"/>
        <v>32.425933202357562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348.60993320235752</v>
      </c>
    </row>
    <row r="40" spans="1:28" x14ac:dyDescent="0.25">
      <c r="A40" s="8">
        <f>IFERROR(VLOOKUP(B40,'[1]DADOS (OCULTAR)'!$Q$3:$S$136,3,0),"")</f>
        <v>9039744002723</v>
      </c>
      <c r="B40" s="9" t="str">
        <f>'[1]TCE - ANEXO III - Preencher'!C49</f>
        <v>HOSPITAL PELÓPIDAS SILVEIRA - CG Nº 017/2022</v>
      </c>
      <c r="C40" s="10"/>
      <c r="D40" s="11" t="str">
        <f>'[1]TCE - ANEXO III - Preencher'!E49</f>
        <v>ALESSON LUCAS PEIXOTO TEIXEIRA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9501-10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281.90800000000002</v>
      </c>
      <c r="J40" s="14">
        <f>'[1]TCE - ANEXO III - Preencher'!K49</f>
        <v>0</v>
      </c>
      <c r="K40" s="15">
        <f>'[1]TCE - ANEXO III - Preencher'!L49</f>
        <v>199.54</v>
      </c>
      <c r="L40" s="15">
        <f>'[1]TCE - ANEXO III - Preencher'!M49</f>
        <v>44</v>
      </c>
      <c r="M40" s="15">
        <f t="shared" si="1"/>
        <v>155.54</v>
      </c>
      <c r="N40" s="15">
        <f>'[1]TCE - ANEXO III - Preencher'!O49</f>
        <v>32.425933202357562</v>
      </c>
      <c r="O40" s="15">
        <f>'[1]TCE - ANEXO III - Preencher'!P49</f>
        <v>0</v>
      </c>
      <c r="P40" s="16">
        <f t="shared" si="2"/>
        <v>32.425933202357562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469.87393320235753</v>
      </c>
    </row>
    <row r="41" spans="1:28" x14ac:dyDescent="0.25">
      <c r="A41" s="8">
        <f>IFERROR(VLOOKUP(B41,'[1]DADOS (OCULTAR)'!$Q$3:$S$136,3,0),"")</f>
        <v>9039744002723</v>
      </c>
      <c r="B41" s="9" t="str">
        <f>'[1]TCE - ANEXO III - Preencher'!C50</f>
        <v>HOSPITAL PELÓPIDAS SILVEIRA - CG Nº 017/2022</v>
      </c>
      <c r="C41" s="10"/>
      <c r="D41" s="11" t="str">
        <f>'[1]TCE - ANEXO III - Preencher'!E50</f>
        <v>ALEX CRISTIANO DA SILVA BULHOES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5134-30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159.78</v>
      </c>
      <c r="J41" s="14">
        <f>'[1]TCE - ANEXO III - Preencher'!K50</f>
        <v>0</v>
      </c>
      <c r="K41" s="15">
        <f>'[1]TCE - ANEXO III - Preencher'!L50</f>
        <v>199.54</v>
      </c>
      <c r="L41" s="15">
        <f>'[1]TCE - ANEXO III - Preencher'!M50</f>
        <v>33.340000000000003</v>
      </c>
      <c r="M41" s="15">
        <f t="shared" si="1"/>
        <v>166.2</v>
      </c>
      <c r="N41" s="15">
        <f>'[1]TCE - ANEXO III - Preencher'!O50</f>
        <v>32.425933202357562</v>
      </c>
      <c r="O41" s="15">
        <f>'[1]TCE - ANEXO III - Preencher'!P50</f>
        <v>0</v>
      </c>
      <c r="P41" s="16">
        <f t="shared" si="2"/>
        <v>32.425933202357562</v>
      </c>
      <c r="Q41" s="15">
        <f>'[1]TCE - ANEXO III - Preencher'!R50</f>
        <v>279.27547381429611</v>
      </c>
      <c r="R41" s="15">
        <f>'[1]TCE - ANEXO III - Preencher'!S50</f>
        <v>100.03</v>
      </c>
      <c r="S41" s="16">
        <f t="shared" si="3"/>
        <v>179.2454738142961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537.65140701665371</v>
      </c>
    </row>
    <row r="42" spans="1:28" x14ac:dyDescent="0.25">
      <c r="A42" s="8">
        <f>IFERROR(VLOOKUP(B42,'[1]DADOS (OCULTAR)'!$Q$3:$S$136,3,0),"")</f>
        <v>9039744002723</v>
      </c>
      <c r="B42" s="9" t="str">
        <f>'[1]TCE - ANEXO III - Preencher'!C51</f>
        <v>HOSPITAL PELÓPIDAS SILVEIRA - CG Nº 017/2022</v>
      </c>
      <c r="C42" s="10"/>
      <c r="D42" s="11" t="str">
        <f>'[1]TCE - ANEXO III - Preencher'!E51</f>
        <v>ALEXANDRA LANUSSE COUTINHO DE LIRA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291.89920000000001</v>
      </c>
      <c r="J42" s="14">
        <f>'[1]TCE - ANEXO III - Preencher'!K51</f>
        <v>0</v>
      </c>
      <c r="K42" s="15">
        <f>'[1]TCE - ANEXO III - Preencher'!L51</f>
        <v>199.54</v>
      </c>
      <c r="L42" s="15">
        <f>'[1]TCE - ANEXO III - Preencher'!M51</f>
        <v>32.42</v>
      </c>
      <c r="M42" s="15">
        <f t="shared" si="1"/>
        <v>167.12</v>
      </c>
      <c r="N42" s="15">
        <f>'[1]TCE - ANEXO III - Preencher'!O51</f>
        <v>2.5299999999999998</v>
      </c>
      <c r="O42" s="15">
        <f>'[1]TCE - ANEXO III - Preencher'!P51</f>
        <v>0</v>
      </c>
      <c r="P42" s="16">
        <f t="shared" si="2"/>
        <v>2.5299999999999998</v>
      </c>
      <c r="Q42" s="15">
        <f>'[1]TCE - ANEXO III - Preencher'!R51</f>
        <v>140.89817808361866</v>
      </c>
      <c r="R42" s="15">
        <f>'[1]TCE - ANEXO III - Preencher'!S51</f>
        <v>84.29</v>
      </c>
      <c r="S42" s="16">
        <f t="shared" si="3"/>
        <v>56.608178083618654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518.1573780836186</v>
      </c>
    </row>
    <row r="43" spans="1:28" x14ac:dyDescent="0.25">
      <c r="A43" s="8">
        <f>IFERROR(VLOOKUP(B43,'[1]DADOS (OCULTAR)'!$Q$3:$S$136,3,0),"")</f>
        <v>9039744002723</v>
      </c>
      <c r="B43" s="9" t="str">
        <f>'[1]TCE - ANEXO III - Preencher'!C52</f>
        <v>HOSPITAL PELÓPIDAS SILVEIRA - CG Nº 017/2022</v>
      </c>
      <c r="C43" s="10"/>
      <c r="D43" s="11" t="str">
        <f>'[1]TCE - ANEXO III - Preencher'!E52</f>
        <v>ALEXANDRE AUGUSTO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3242-05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282.34399999999999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2.5299999999999998</v>
      </c>
      <c r="O43" s="15">
        <f>'[1]TCE - ANEXO III - Preencher'!P52</f>
        <v>0</v>
      </c>
      <c r="P43" s="16">
        <f t="shared" si="2"/>
        <v>2.5299999999999998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284.87399999999997</v>
      </c>
    </row>
    <row r="44" spans="1:28" x14ac:dyDescent="0.25">
      <c r="A44" s="8">
        <f>IFERROR(VLOOKUP(B44,'[1]DADOS (OCULTAR)'!$Q$3:$S$136,3,0),"")</f>
        <v>9039744002723</v>
      </c>
      <c r="B44" s="9" t="str">
        <f>'[1]TCE - ANEXO III - Preencher'!C53</f>
        <v>HOSPITAL PELÓPIDAS SILVEIRA - CG Nº 017/2022</v>
      </c>
      <c r="C44" s="10"/>
      <c r="D44" s="11" t="str">
        <f>'[1]TCE - ANEXO III - Preencher'!E53</f>
        <v>ALEXANDRE BERNARDINO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4201-25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214.96960000000001</v>
      </c>
      <c r="J44" s="14">
        <f>'[1]TCE - ANEXO III - Preencher'!K53</f>
        <v>0</v>
      </c>
      <c r="K44" s="15">
        <f>'[1]TCE - ANEXO III - Preencher'!L53</f>
        <v>199.54</v>
      </c>
      <c r="L44" s="15">
        <f>'[1]TCE - ANEXO III - Preencher'!M53</f>
        <v>44</v>
      </c>
      <c r="M44" s="15">
        <f t="shared" si="1"/>
        <v>155.54</v>
      </c>
      <c r="N44" s="15">
        <f>'[1]TCE - ANEXO III - Preencher'!O53</f>
        <v>32.425933202357562</v>
      </c>
      <c r="O44" s="15">
        <f>'[1]TCE - ANEXO III - Preencher'!P53</f>
        <v>0</v>
      </c>
      <c r="P44" s="16">
        <f t="shared" si="2"/>
        <v>32.425933202357562</v>
      </c>
      <c r="Q44" s="15">
        <f>'[1]TCE - ANEXO III - Preencher'!R53</f>
        <v>279.27547381429611</v>
      </c>
      <c r="R44" s="15">
        <f>'[1]TCE - ANEXO III - Preencher'!S53</f>
        <v>154.36000000000001</v>
      </c>
      <c r="S44" s="16">
        <f t="shared" si="3"/>
        <v>124.91547381429609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527.85100701665363</v>
      </c>
    </row>
    <row r="45" spans="1:28" x14ac:dyDescent="0.25">
      <c r="A45" s="8">
        <f>IFERROR(VLOOKUP(B45,'[1]DADOS (OCULTAR)'!$Q$3:$S$136,3,0),"")</f>
        <v>9039744002723</v>
      </c>
      <c r="B45" s="9" t="str">
        <f>'[1]TCE - ANEXO III - Preencher'!C54</f>
        <v>HOSPITAL PELÓPIDAS SILVEIRA - CG Nº 017/2022</v>
      </c>
      <c r="C45" s="10"/>
      <c r="D45" s="11" t="str">
        <f>'[1]TCE - ANEXO III - Preencher'!E54</f>
        <v>ALEXANDRE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5174-10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171.38399999999999</v>
      </c>
      <c r="J45" s="14">
        <f>'[1]TCE - ANEXO III - Preencher'!K54</f>
        <v>0</v>
      </c>
      <c r="K45" s="15">
        <f>'[1]TCE - ANEXO III - Preencher'!L54</f>
        <v>199.54</v>
      </c>
      <c r="L45" s="15">
        <f>'[1]TCE - ANEXO III - Preencher'!M54</f>
        <v>33.340000000000003</v>
      </c>
      <c r="M45" s="15">
        <f t="shared" si="1"/>
        <v>166.2</v>
      </c>
      <c r="N45" s="15">
        <f>'[1]TCE - ANEXO III - Preencher'!O54</f>
        <v>32.425933202357562</v>
      </c>
      <c r="O45" s="15">
        <f>'[1]TCE - ANEXO III - Preencher'!P54</f>
        <v>0</v>
      </c>
      <c r="P45" s="16">
        <f t="shared" si="2"/>
        <v>32.425933202357562</v>
      </c>
      <c r="Q45" s="15">
        <f>'[1]TCE - ANEXO III - Preencher'!R54</f>
        <v>279.27547381429611</v>
      </c>
      <c r="R45" s="15">
        <f>'[1]TCE - ANEXO III - Preencher'!S54</f>
        <v>100.03</v>
      </c>
      <c r="S45" s="16">
        <f t="shared" si="3"/>
        <v>179.2454738142961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549.25540701665363</v>
      </c>
    </row>
    <row r="46" spans="1:28" x14ac:dyDescent="0.25">
      <c r="A46" s="8">
        <f>IFERROR(VLOOKUP(B46,'[1]DADOS (OCULTAR)'!$Q$3:$S$136,3,0),"")</f>
        <v>9039744002723</v>
      </c>
      <c r="B46" s="9" t="str">
        <f>'[1]TCE - ANEXO III - Preencher'!C55</f>
        <v>HOSPITAL PELÓPIDAS SILVEIRA - CG Nº 017/2022</v>
      </c>
      <c r="C46" s="10"/>
      <c r="D46" s="11" t="str">
        <f>'[1]TCE - ANEXO III - Preencher'!E55</f>
        <v>ALEXANDRE FERREIRA DO NASCIMENTO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7711-05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215.43199999999999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32.425933202357562</v>
      </c>
      <c r="O46" s="15">
        <f>'[1]TCE - ANEXO III - Preencher'!P55</f>
        <v>0</v>
      </c>
      <c r="P46" s="16">
        <f t="shared" si="2"/>
        <v>32.425933202357562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247.85793320235754</v>
      </c>
    </row>
    <row r="47" spans="1:28" x14ac:dyDescent="0.25">
      <c r="A47" s="8">
        <f>IFERROR(VLOOKUP(B47,'[1]DADOS (OCULTAR)'!$Q$3:$S$136,3,0),"")</f>
        <v>9039744002723</v>
      </c>
      <c r="B47" s="9" t="str">
        <f>'[1]TCE - ANEXO III - Preencher'!C56</f>
        <v>HOSPITAL PELÓPIDAS SILVEIRA - CG Nº 017/2022</v>
      </c>
      <c r="C47" s="10"/>
      <c r="D47" s="11" t="str">
        <f>'[1]TCE - ANEXO III - Preencher'!E56</f>
        <v>ALEXANDRE LINS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5142-25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159.31120000000001</v>
      </c>
      <c r="J47" s="14">
        <f>'[1]TCE - ANEXO III - Preencher'!K56</f>
        <v>0</v>
      </c>
      <c r="K47" s="15">
        <f>'[1]TCE - ANEXO III - Preencher'!L56</f>
        <v>199.54</v>
      </c>
      <c r="L47" s="15">
        <f>'[1]TCE - ANEXO III - Preencher'!M56</f>
        <v>33.340000000000003</v>
      </c>
      <c r="M47" s="15">
        <f t="shared" si="1"/>
        <v>166.2</v>
      </c>
      <c r="N47" s="15">
        <f>'[1]TCE - ANEXO III - Preencher'!O56</f>
        <v>32.425933202357562</v>
      </c>
      <c r="O47" s="15">
        <f>'[1]TCE - ANEXO III - Preencher'!P56</f>
        <v>0</v>
      </c>
      <c r="P47" s="16">
        <f t="shared" si="2"/>
        <v>32.425933202357562</v>
      </c>
      <c r="Q47" s="15">
        <f>'[1]TCE - ANEXO III - Preencher'!R56</f>
        <v>297.72577991171977</v>
      </c>
      <c r="R47" s="15">
        <f>'[1]TCE - ANEXO III - Preencher'!S56</f>
        <v>100.03</v>
      </c>
      <c r="S47" s="16">
        <f t="shared" si="3"/>
        <v>197.69577991171977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555.63291311407738</v>
      </c>
    </row>
    <row r="48" spans="1:28" x14ac:dyDescent="0.25">
      <c r="A48" s="8">
        <f>IFERROR(VLOOKUP(B48,'[1]DADOS (OCULTAR)'!$Q$3:$S$136,3,0),"")</f>
        <v>9039744002723</v>
      </c>
      <c r="B48" s="9" t="str">
        <f>'[1]TCE - ANEXO III - Preencher'!C57</f>
        <v>HOSPITAL PELÓPIDAS SILVEIRA - CG Nº 017/2022</v>
      </c>
      <c r="C48" s="10"/>
      <c r="D48" s="11" t="str">
        <f>'[1]TCE - ANEXO III - Preencher'!E57</f>
        <v>ALEXINA CONCEICAO FERREIRA DE LIMA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280.12799999999999</v>
      </c>
      <c r="J48" s="14">
        <f>'[1]TCE - ANEXO III - Preencher'!K57</f>
        <v>0</v>
      </c>
      <c r="K48" s="15">
        <f>'[1]TCE - ANEXO III - Preencher'!L57</f>
        <v>199.54</v>
      </c>
      <c r="L48" s="15">
        <f>'[1]TCE - ANEXO III - Preencher'!M57</f>
        <v>32.42</v>
      </c>
      <c r="M48" s="15">
        <f t="shared" si="1"/>
        <v>167.12</v>
      </c>
      <c r="N48" s="15">
        <f>'[1]TCE - ANEXO III - Preencher'!O57</f>
        <v>2.5299999999999998</v>
      </c>
      <c r="O48" s="15">
        <f>'[1]TCE - ANEXO III - Preencher'!P57</f>
        <v>0</v>
      </c>
      <c r="P48" s="16">
        <f t="shared" si="2"/>
        <v>2.5299999999999998</v>
      </c>
      <c r="Q48" s="15">
        <f>'[1]TCE - ANEXO III - Preencher'!R57</f>
        <v>140.89817808361866</v>
      </c>
      <c r="R48" s="15">
        <f>'[1]TCE - ANEXO III - Preencher'!S57</f>
        <v>97.26</v>
      </c>
      <c r="S48" s="16">
        <f t="shared" si="3"/>
        <v>43.638178083618655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493.4161780836186</v>
      </c>
    </row>
    <row r="49" spans="1:28" x14ac:dyDescent="0.25">
      <c r="A49" s="8">
        <f>IFERROR(VLOOKUP(B49,'[1]DADOS (OCULTAR)'!$Q$3:$S$136,3,0),"")</f>
        <v>9039744002723</v>
      </c>
      <c r="B49" s="9" t="str">
        <f>'[1]TCE - ANEXO III - Preencher'!C58</f>
        <v>HOSPITAL PELÓPIDAS SILVEIRA - CG Nº 017/2022</v>
      </c>
      <c r="C49" s="10"/>
      <c r="D49" s="11" t="str">
        <f>'[1]TCE - ANEXO III - Preencher'!E58</f>
        <v>ALEXSANDRA MARIA SILVA DA COSTA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329.67599999999999</v>
      </c>
      <c r="J49" s="14">
        <f>'[1]TCE - ANEXO III - Preencher'!K58</f>
        <v>0</v>
      </c>
      <c r="K49" s="15">
        <f>'[1]TCE - ANEXO III - Preencher'!L58</f>
        <v>199.54</v>
      </c>
      <c r="L49" s="15">
        <f>'[1]TCE - ANEXO III - Preencher'!M58</f>
        <v>32.42</v>
      </c>
      <c r="M49" s="15">
        <f t="shared" si="1"/>
        <v>167.12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140.89817808361866</v>
      </c>
      <c r="R49" s="15">
        <f>'[1]TCE - ANEXO III - Preencher'!S58</f>
        <v>97.26</v>
      </c>
      <c r="S49" s="16">
        <f t="shared" si="3"/>
        <v>43.638178083618655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542.96417808361866</v>
      </c>
    </row>
    <row r="50" spans="1:28" x14ac:dyDescent="0.25">
      <c r="A50" s="8">
        <f>IFERROR(VLOOKUP(B50,'[1]DADOS (OCULTAR)'!$Q$3:$S$136,3,0),"")</f>
        <v>9039744002723</v>
      </c>
      <c r="B50" s="9" t="str">
        <f>'[1]TCE - ANEXO III - Preencher'!C59</f>
        <v>HOSPITAL PELÓPIDAS SILVEIRA - CG Nº 017/2022</v>
      </c>
      <c r="C50" s="10"/>
      <c r="D50" s="11" t="str">
        <f>'[1]TCE - ANEXO III - Preencher'!E59</f>
        <v>ALEXSANDRA SOARES DO NASCIMENTO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4110-10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150.35040000000001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32.425933202357562</v>
      </c>
      <c r="O50" s="15">
        <f>'[1]TCE - ANEXO III - Preencher'!P59</f>
        <v>0</v>
      </c>
      <c r="P50" s="16">
        <f t="shared" si="2"/>
        <v>32.425933202357562</v>
      </c>
      <c r="Q50" s="15">
        <f>'[1]TCE - ANEXO III - Preencher'!R59</f>
        <v>297.72577991171977</v>
      </c>
      <c r="R50" s="15">
        <f>'[1]TCE - ANEXO III - Preencher'!S59</f>
        <v>100.03</v>
      </c>
      <c r="S50" s="16">
        <f t="shared" si="3"/>
        <v>197.69577991171977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380.47211311407733</v>
      </c>
    </row>
    <row r="51" spans="1:28" x14ac:dyDescent="0.25">
      <c r="A51" s="8">
        <f>IFERROR(VLOOKUP(B51,'[1]DADOS (OCULTAR)'!$Q$3:$S$136,3,0),"")</f>
        <v>9039744002723</v>
      </c>
      <c r="B51" s="9" t="str">
        <f>'[1]TCE - ANEXO III - Preencher'!C60</f>
        <v>HOSPITAL PELÓPIDAS SILVEIRA - CG Nº 017/2022</v>
      </c>
      <c r="C51" s="10"/>
      <c r="D51" s="11" t="str">
        <f>'[1]TCE - ANEXO III - Preencher'!E60</f>
        <v>ALEXSANDRO FELIX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2235-05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187.92320000000001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5.31</v>
      </c>
      <c r="O51" s="15">
        <f>'[1]TCE - ANEXO III - Preencher'!P60</f>
        <v>0</v>
      </c>
      <c r="P51" s="16">
        <f t="shared" si="2"/>
        <v>5.31</v>
      </c>
      <c r="Q51" s="15">
        <f>'[1]TCE - ANEXO III - Preencher'!R60</f>
        <v>0</v>
      </c>
      <c r="R51" s="15">
        <f>'[1]TCE - ANEXO III - Preencher'!S60</f>
        <v>107.82</v>
      </c>
      <c r="S51" s="16">
        <f t="shared" si="3"/>
        <v>-107.82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85.413200000000018</v>
      </c>
    </row>
    <row r="52" spans="1:28" x14ac:dyDescent="0.25">
      <c r="A52" s="8">
        <f>IFERROR(VLOOKUP(B52,'[1]DADOS (OCULTAR)'!$Q$3:$S$136,3,0),"")</f>
        <v>9039744002723</v>
      </c>
      <c r="B52" s="9" t="str">
        <f>'[1]TCE - ANEXO III - Preencher'!C61</f>
        <v>HOSPITAL PELÓPIDAS SILVEIRA - CG Nº 017/2022</v>
      </c>
      <c r="C52" s="10"/>
      <c r="D52" s="11" t="str">
        <f>'[1]TCE - ANEXO III - Preencher'!E61</f>
        <v>ALEXSANDRO JOSE SIMOES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5132-20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184.04640000000001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32.425933202357562</v>
      </c>
      <c r="O52" s="15">
        <f>'[1]TCE - ANEXO III - Preencher'!P61</f>
        <v>0</v>
      </c>
      <c r="P52" s="16">
        <f t="shared" si="2"/>
        <v>32.425933202357562</v>
      </c>
      <c r="Q52" s="15">
        <f>'[1]TCE - ANEXO III - Preencher'!R61</f>
        <v>279.27547381429611</v>
      </c>
      <c r="R52" s="15">
        <f>'[1]TCE - ANEXO III - Preencher'!S61</f>
        <v>115.98</v>
      </c>
      <c r="S52" s="16">
        <f t="shared" si="3"/>
        <v>163.29547381429609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379.76780701665365</v>
      </c>
    </row>
    <row r="53" spans="1:28" x14ac:dyDescent="0.25">
      <c r="A53" s="8">
        <f>IFERROR(VLOOKUP(B53,'[1]DADOS (OCULTAR)'!$Q$3:$S$136,3,0),"")</f>
        <v>9039744002723</v>
      </c>
      <c r="B53" s="9" t="str">
        <f>'[1]TCE - ANEXO III - Preencher'!C62</f>
        <v>HOSPITAL PELÓPIDAS SILVEIRA - CG Nº 017/2022</v>
      </c>
      <c r="C53" s="10"/>
      <c r="D53" s="11" t="str">
        <f>'[1]TCE - ANEXO III - Preencher'!E62</f>
        <v>ALICE ANNE CAVALCANTI PONTES DOS SANTOS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407.82560000000001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5.31</v>
      </c>
      <c r="O53" s="15">
        <f>'[1]TCE - ANEXO III - Preencher'!P62</f>
        <v>0</v>
      </c>
      <c r="P53" s="16">
        <f t="shared" si="2"/>
        <v>5.31</v>
      </c>
      <c r="Q53" s="15">
        <f>'[1]TCE - ANEXO III - Preencher'!R62</f>
        <v>293.11320338736385</v>
      </c>
      <c r="R53" s="15">
        <f>'[1]TCE - ANEXO III - Preencher'!S62</f>
        <v>143.65</v>
      </c>
      <c r="S53" s="16">
        <f t="shared" si="3"/>
        <v>149.46320338736385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562.59880338736389</v>
      </c>
    </row>
    <row r="54" spans="1:28" x14ac:dyDescent="0.25">
      <c r="A54" s="8">
        <f>IFERROR(VLOOKUP(B54,'[1]DADOS (OCULTAR)'!$Q$3:$S$136,3,0),"")</f>
        <v>9039744002723</v>
      </c>
      <c r="B54" s="9" t="str">
        <f>'[1]TCE - ANEXO III - Preencher'!C63</f>
        <v>HOSPITAL PELÓPIDAS SILVEIRA - CG Nº 017/2022</v>
      </c>
      <c r="C54" s="10"/>
      <c r="D54" s="11" t="str">
        <f>'[1]TCE - ANEXO III - Preencher'!E63</f>
        <v>ALICE KRISTIANNY MENDES DE OLIVEIRA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281.83839999999998</v>
      </c>
      <c r="J54" s="14">
        <f>'[1]TCE - ANEXO III - Preencher'!K63</f>
        <v>0</v>
      </c>
      <c r="K54" s="15">
        <f>'[1]TCE - ANEXO III - Preencher'!L63</f>
        <v>199.54</v>
      </c>
      <c r="L54" s="15">
        <f>'[1]TCE - ANEXO III - Preencher'!M63</f>
        <v>32.42</v>
      </c>
      <c r="M54" s="15">
        <f t="shared" si="1"/>
        <v>167.12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451.48839999999996</v>
      </c>
    </row>
    <row r="55" spans="1:28" x14ac:dyDescent="0.25">
      <c r="A55" s="8">
        <f>IFERROR(VLOOKUP(B55,'[1]DADOS (OCULTAR)'!$Q$3:$S$136,3,0),"")</f>
        <v>9039744002723</v>
      </c>
      <c r="B55" s="9" t="str">
        <f>'[1]TCE - ANEXO III - Preencher'!C64</f>
        <v>HOSPITAL PELÓPIDAS SILVEIRA - CG Nº 017/2022</v>
      </c>
      <c r="C55" s="10"/>
      <c r="D55" s="11" t="str">
        <f>'[1]TCE - ANEXO III - Preencher'!E64</f>
        <v>ALICE TEIXEIRA DE LIRA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133.37520000000001</v>
      </c>
      <c r="J55" s="14">
        <f>'[1]TCE - ANEXO III - Preencher'!K64</f>
        <v>0</v>
      </c>
      <c r="K55" s="15">
        <f>'[1]TCE - ANEXO III - Preencher'!L64</f>
        <v>199.54</v>
      </c>
      <c r="L55" s="15">
        <f>'[1]TCE - ANEXO III - Preencher'!M64</f>
        <v>33.340000000000003</v>
      </c>
      <c r="M55" s="15">
        <f t="shared" si="1"/>
        <v>166.2</v>
      </c>
      <c r="N55" s="15">
        <f>'[1]TCE - ANEXO III - Preencher'!O64</f>
        <v>32.425933202357562</v>
      </c>
      <c r="O55" s="15">
        <f>'[1]TCE - ANEXO III - Preencher'!P64</f>
        <v>0</v>
      </c>
      <c r="P55" s="16">
        <f t="shared" si="2"/>
        <v>32.425933202357562</v>
      </c>
      <c r="Q55" s="15">
        <f>'[1]TCE - ANEXO III - Preencher'!R64</f>
        <v>389.97731039883809</v>
      </c>
      <c r="R55" s="15">
        <f>'[1]TCE - ANEXO III - Preencher'!S64</f>
        <v>100.03</v>
      </c>
      <c r="S55" s="16">
        <f t="shared" si="3"/>
        <v>289.94731039883811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621.94844360119566</v>
      </c>
    </row>
    <row r="56" spans="1:28" x14ac:dyDescent="0.25">
      <c r="A56" s="8">
        <f>IFERROR(VLOOKUP(B56,'[1]DADOS (OCULTAR)'!$Q$3:$S$136,3,0),"")</f>
        <v>9039744002723</v>
      </c>
      <c r="B56" s="9" t="str">
        <f>'[1]TCE - ANEXO III - Preencher'!C65</f>
        <v>HOSPITAL PELÓPIDAS SILVEIRA - CG Nº 017/2022</v>
      </c>
      <c r="C56" s="10"/>
      <c r="D56" s="11" t="str">
        <f>'[1]TCE - ANEXO III - Preencher'!E65</f>
        <v>ALINE CRUZ DA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428.6096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431.13959999999997</v>
      </c>
    </row>
    <row r="57" spans="1:28" x14ac:dyDescent="0.25">
      <c r="A57" s="8">
        <f>IFERROR(VLOOKUP(B57,'[1]DADOS (OCULTAR)'!$Q$3:$S$136,3,0),"")</f>
        <v>9039744002723</v>
      </c>
      <c r="B57" s="9" t="str">
        <f>'[1]TCE - ANEXO III - Preencher'!C66</f>
        <v>HOSPITAL PELÓPIDAS SILVEIRA - CG Nº 017/2022</v>
      </c>
      <c r="C57" s="10"/>
      <c r="D57" s="11" t="str">
        <f>'[1]TCE - ANEXO III - Preencher'!E66</f>
        <v>ALINE FELIX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468.1592</v>
      </c>
      <c r="J57" s="14">
        <f>'[1]TCE - ANEXO III - Preencher'!K66</f>
        <v>0</v>
      </c>
      <c r="K57" s="15">
        <f>'[1]TCE - ANEXO III - Preencher'!L66</f>
        <v>199.54</v>
      </c>
      <c r="L57" s="15">
        <f>'[1]TCE - ANEXO III - Preencher'!M66</f>
        <v>2.79</v>
      </c>
      <c r="M57" s="15">
        <f t="shared" si="1"/>
        <v>196.75</v>
      </c>
      <c r="N57" s="15">
        <f>'[1]TCE - ANEXO III - Preencher'!O66</f>
        <v>5.31</v>
      </c>
      <c r="O57" s="15">
        <f>'[1]TCE - ANEXO III - Preencher'!P66</f>
        <v>0</v>
      </c>
      <c r="P57" s="16">
        <f t="shared" si="2"/>
        <v>5.31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670.2192</v>
      </c>
    </row>
    <row r="58" spans="1:28" x14ac:dyDescent="0.25">
      <c r="A58" s="8">
        <f>IFERROR(VLOOKUP(B58,'[1]DADOS (OCULTAR)'!$Q$3:$S$136,3,0),"")</f>
        <v>9039744002723</v>
      </c>
      <c r="B58" s="9" t="str">
        <f>'[1]TCE - ANEXO III - Preencher'!C67</f>
        <v>HOSPITAL PELÓPIDAS SILVEIRA - CG Nº 017/2022</v>
      </c>
      <c r="C58" s="10"/>
      <c r="D58" s="11" t="str">
        <f>'[1]TCE - ANEXO III - Preencher'!E67</f>
        <v>ALINE FERREIRA DO NASCIMENTO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306.48079999999999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2.5299999999999998</v>
      </c>
      <c r="O58" s="15">
        <f>'[1]TCE - ANEXO III - Preencher'!P67</f>
        <v>0</v>
      </c>
      <c r="P58" s="16">
        <f t="shared" si="2"/>
        <v>2.5299999999999998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81.02</v>
      </c>
      <c r="U58" s="15">
        <f>'[1]TCE - ANEXO III - Preencher'!V67</f>
        <v>0</v>
      </c>
      <c r="V58" s="16">
        <f t="shared" si="4"/>
        <v>81.02</v>
      </c>
      <c r="W58" s="17" t="str">
        <f>IF('[1]TCE - ANEXO III - Preencher'!X67="","",'[1]TCE - ANEXO III - Preencher'!X67)</f>
        <v>Auxílio Básico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390.03079999999994</v>
      </c>
    </row>
    <row r="59" spans="1:28" x14ac:dyDescent="0.25">
      <c r="A59" s="8">
        <f>IFERROR(VLOOKUP(B59,'[1]DADOS (OCULTAR)'!$Q$3:$S$136,3,0),"")</f>
        <v>9039744002723</v>
      </c>
      <c r="B59" s="9" t="str">
        <f>'[1]TCE - ANEXO III - Preencher'!C68</f>
        <v>HOSPITAL PELÓPIDAS SILVEIRA - CG Nº 017/2022</v>
      </c>
      <c r="C59" s="10"/>
      <c r="D59" s="11" t="str">
        <f>'[1]TCE - ANEXO III - Preencher'!E68</f>
        <v>ALINE GOMES DE LIMA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5143-20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32.425933202357562</v>
      </c>
      <c r="O59" s="15">
        <f>'[1]TCE - ANEXO III - Preencher'!P68</f>
        <v>0</v>
      </c>
      <c r="P59" s="16">
        <f t="shared" si="2"/>
        <v>32.425933202357562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32.425933202357562</v>
      </c>
    </row>
    <row r="60" spans="1:28" x14ac:dyDescent="0.25">
      <c r="A60" s="8">
        <f>IFERROR(VLOOKUP(B60,'[1]DADOS (OCULTAR)'!$Q$3:$S$136,3,0),"")</f>
        <v>9039744002723</v>
      </c>
      <c r="B60" s="9" t="str">
        <f>'[1]TCE - ANEXO III - Preencher'!C69</f>
        <v>HOSPITAL PELÓPIDAS SILVEIRA - CG Nº 017/2022</v>
      </c>
      <c r="C60" s="10"/>
      <c r="D60" s="11" t="str">
        <f>'[1]TCE - ANEXO III - Preencher'!E69</f>
        <v>ALINE LIMA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2524-05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233.56880000000001</v>
      </c>
      <c r="J60" s="14">
        <f>'[1]TCE - ANEXO III - Preencher'!K69</f>
        <v>0</v>
      </c>
      <c r="K60" s="15">
        <f>'[1]TCE - ANEXO III - Preencher'!L69</f>
        <v>199.54</v>
      </c>
      <c r="L60" s="15">
        <f>'[1]TCE - ANEXO III - Preencher'!M69</f>
        <v>44</v>
      </c>
      <c r="M60" s="15">
        <f t="shared" si="1"/>
        <v>155.54</v>
      </c>
      <c r="N60" s="15">
        <f>'[1]TCE - ANEXO III - Preencher'!O69</f>
        <v>32.425933202357562</v>
      </c>
      <c r="O60" s="15">
        <f>'[1]TCE - ANEXO III - Preencher'!P69</f>
        <v>0</v>
      </c>
      <c r="P60" s="16">
        <f t="shared" si="2"/>
        <v>32.425933202357562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421.53473320235753</v>
      </c>
    </row>
    <row r="61" spans="1:28" x14ac:dyDescent="0.25">
      <c r="A61" s="8">
        <f>IFERROR(VLOOKUP(B61,'[1]DADOS (OCULTAR)'!$Q$3:$S$136,3,0),"")</f>
        <v>9039744002723</v>
      </c>
      <c r="B61" s="9" t="str">
        <f>'[1]TCE - ANEXO III - Preencher'!C70</f>
        <v>HOSPITAL PELÓPIDAS SILVEIRA - CG Nº 017/2022</v>
      </c>
      <c r="C61" s="10"/>
      <c r="D61" s="11" t="str">
        <f>'[1]TCE - ANEXO III - Preencher'!E70</f>
        <v>ALINE MILENY DANTAS CARNEIRO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281.83839999999998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2.5299999999999998</v>
      </c>
      <c r="O61" s="15">
        <f>'[1]TCE - ANEXO III - Preencher'!P70</f>
        <v>0</v>
      </c>
      <c r="P61" s="16">
        <f t="shared" si="2"/>
        <v>2.5299999999999998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78.319999999999993</v>
      </c>
      <c r="U61" s="15">
        <f>'[1]TCE - ANEXO III - Preencher'!V70</f>
        <v>0</v>
      </c>
      <c r="V61" s="16">
        <f t="shared" si="4"/>
        <v>78.319999999999993</v>
      </c>
      <c r="W61" s="17" t="str">
        <f>IF('[1]TCE - ANEXO III - Preencher'!X70="","",'[1]TCE - ANEXO III - Preencher'!X70)</f>
        <v>Auxílio Básico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362.68839999999994</v>
      </c>
    </row>
    <row r="62" spans="1:28" x14ac:dyDescent="0.25">
      <c r="A62" s="8">
        <f>IFERROR(VLOOKUP(B62,'[1]DADOS (OCULTAR)'!$Q$3:$S$136,3,0),"")</f>
        <v>9039744002723</v>
      </c>
      <c r="B62" s="9" t="str">
        <f>'[1]TCE - ANEXO III - Preencher'!C71</f>
        <v>HOSPITAL PELÓPIDAS SILVEIRA - CG Nº 017/2022</v>
      </c>
      <c r="C62" s="10"/>
      <c r="D62" s="11" t="str">
        <f>'[1]TCE - ANEXO III - Preencher'!E71</f>
        <v>ALINE PEREIRA ALEXANDRE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199.54</v>
      </c>
      <c r="L62" s="15">
        <f>'[1]TCE - ANEXO III - Preencher'!M71</f>
        <v>32.42</v>
      </c>
      <c r="M62" s="15">
        <f t="shared" si="1"/>
        <v>167.12</v>
      </c>
      <c r="N62" s="15">
        <f>'[1]TCE - ANEXO III - Preencher'!O71</f>
        <v>2.5299999999999998</v>
      </c>
      <c r="O62" s="15">
        <f>'[1]TCE - ANEXO III - Preencher'!P71</f>
        <v>0</v>
      </c>
      <c r="P62" s="16">
        <f t="shared" si="2"/>
        <v>2.5299999999999998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169.65</v>
      </c>
    </row>
    <row r="63" spans="1:28" x14ac:dyDescent="0.25">
      <c r="A63" s="8">
        <f>IFERROR(VLOOKUP(B63,'[1]DADOS (OCULTAR)'!$Q$3:$S$136,3,0),"")</f>
        <v>9039744002723</v>
      </c>
      <c r="B63" s="9" t="str">
        <f>'[1]TCE - ANEXO III - Preencher'!C72</f>
        <v>HOSPITAL PELÓPIDAS SILVEIRA - CG Nº 017/2022</v>
      </c>
      <c r="C63" s="10"/>
      <c r="D63" s="11" t="str">
        <f>'[1]TCE - ANEXO III - Preencher'!E72</f>
        <v>ALTAIR FERREIRA DA SILVA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5174-10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133.47999999999999</v>
      </c>
      <c r="J63" s="14">
        <f>'[1]TCE - ANEXO III - Preencher'!K72</f>
        <v>0</v>
      </c>
      <c r="K63" s="15">
        <f>'[1]TCE - ANEXO III - Preencher'!L72</f>
        <v>199.54</v>
      </c>
      <c r="L63" s="15">
        <f>'[1]TCE - ANEXO III - Preencher'!M72</f>
        <v>33.340000000000003</v>
      </c>
      <c r="M63" s="15">
        <f t="shared" si="1"/>
        <v>166.2</v>
      </c>
      <c r="N63" s="15">
        <f>'[1]TCE - ANEXO III - Preencher'!O72</f>
        <v>32.425933202357562</v>
      </c>
      <c r="O63" s="15">
        <f>'[1]TCE - ANEXO III - Preencher'!P72</f>
        <v>0</v>
      </c>
      <c r="P63" s="16">
        <f t="shared" si="2"/>
        <v>32.425933202357562</v>
      </c>
      <c r="Q63" s="15">
        <f>'[1]TCE - ANEXO III - Preencher'!R72</f>
        <v>140.89817808361866</v>
      </c>
      <c r="R63" s="15">
        <f>'[1]TCE - ANEXO III - Preencher'!S72</f>
        <v>100.03</v>
      </c>
      <c r="S63" s="16">
        <f t="shared" si="3"/>
        <v>40.868178083618659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372.97411128597616</v>
      </c>
    </row>
    <row r="64" spans="1:28" x14ac:dyDescent="0.25">
      <c r="A64" s="8">
        <f>IFERROR(VLOOKUP(B64,'[1]DADOS (OCULTAR)'!$Q$3:$S$136,3,0),"")</f>
        <v>9039744002723</v>
      </c>
      <c r="B64" s="9" t="str">
        <f>'[1]TCE - ANEXO III - Preencher'!C73</f>
        <v>HOSPITAL PELÓPIDAS SILVEIRA - CG Nº 017/2022</v>
      </c>
      <c r="C64" s="10"/>
      <c r="D64" s="11" t="str">
        <f>'[1]TCE - ANEXO III - Preencher'!E73</f>
        <v>ALYNNE LARYSSA DE ANDRADE COSTA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532.50480000000005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5.31</v>
      </c>
      <c r="O64" s="15">
        <f>'[1]TCE - ANEXO III - Preencher'!P73</f>
        <v>0</v>
      </c>
      <c r="P64" s="16">
        <f t="shared" si="2"/>
        <v>5.31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537.81479999999999</v>
      </c>
    </row>
    <row r="65" spans="1:28" x14ac:dyDescent="0.25">
      <c r="A65" s="8">
        <f>IFERROR(VLOOKUP(B65,'[1]DADOS (OCULTAR)'!$Q$3:$S$136,3,0),"")</f>
        <v>9039744002723</v>
      </c>
      <c r="B65" s="9" t="str">
        <f>'[1]TCE - ANEXO III - Preencher'!C74</f>
        <v>HOSPITAL PELÓPIDAS SILVEIRA - CG Nº 017/2022</v>
      </c>
      <c r="C65" s="10"/>
      <c r="D65" s="11" t="str">
        <f>'[1]TCE - ANEXO III - Preencher'!E74</f>
        <v>ALYSON GABRIEL SENA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355.88319999999999</v>
      </c>
      <c r="J65" s="14">
        <f>'[1]TCE - ANEXO III - Preencher'!K74</f>
        <v>0</v>
      </c>
      <c r="K65" s="15">
        <f>'[1]TCE - ANEXO III - Preencher'!L74</f>
        <v>199.54</v>
      </c>
      <c r="L65" s="15">
        <f>'[1]TCE - ANEXO III - Preencher'!M74</f>
        <v>32.42</v>
      </c>
      <c r="M65" s="15">
        <f t="shared" si="1"/>
        <v>167.12</v>
      </c>
      <c r="N65" s="15">
        <f>'[1]TCE - ANEXO III - Preencher'!O74</f>
        <v>2.5299999999999998</v>
      </c>
      <c r="O65" s="15">
        <f>'[1]TCE - ANEXO III - Preencher'!P74</f>
        <v>0</v>
      </c>
      <c r="P65" s="16">
        <f t="shared" si="2"/>
        <v>2.5299999999999998</v>
      </c>
      <c r="Q65" s="15">
        <f>'[1]TCE - ANEXO III - Preencher'!R74</f>
        <v>150.12333113233049</v>
      </c>
      <c r="R65" s="15">
        <f>'[1]TCE - ANEXO III - Preencher'!S74</f>
        <v>97.26</v>
      </c>
      <c r="S65" s="16">
        <f t="shared" si="3"/>
        <v>52.863331132330487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578.39653113233044</v>
      </c>
    </row>
    <row r="66" spans="1:28" x14ac:dyDescent="0.25">
      <c r="A66" s="8">
        <f>IFERROR(VLOOKUP(B66,'[1]DADOS (OCULTAR)'!$Q$3:$S$136,3,0),"")</f>
        <v>9039744002723</v>
      </c>
      <c r="B66" s="9" t="str">
        <f>'[1]TCE - ANEXO III - Preencher'!C75</f>
        <v>HOSPITAL PELÓPIDAS SILVEIRA - CG Nº 017/2022</v>
      </c>
      <c r="C66" s="10"/>
      <c r="D66" s="11" t="str">
        <f>'[1]TCE - ANEXO III - Preencher'!E75</f>
        <v>ALYSSON CASTANHA DO MONTE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5174-10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152.9872</v>
      </c>
      <c r="J66" s="14">
        <f>'[1]TCE - ANEXO III - Preencher'!K75</f>
        <v>0</v>
      </c>
      <c r="K66" s="15">
        <f>'[1]TCE - ANEXO III - Preencher'!L75</f>
        <v>199.54</v>
      </c>
      <c r="L66" s="15">
        <f>'[1]TCE - ANEXO III - Preencher'!M75</f>
        <v>33.340000000000003</v>
      </c>
      <c r="M66" s="15">
        <f t="shared" si="1"/>
        <v>166.2</v>
      </c>
      <c r="N66" s="15">
        <f>'[1]TCE - ANEXO III - Preencher'!O75</f>
        <v>32.425933202357562</v>
      </c>
      <c r="O66" s="15">
        <f>'[1]TCE - ANEXO III - Preencher'!P75</f>
        <v>0</v>
      </c>
      <c r="P66" s="16">
        <f t="shared" si="2"/>
        <v>32.425933202357562</v>
      </c>
      <c r="Q66" s="15">
        <f>'[1]TCE - ANEXO III - Preencher'!R75</f>
        <v>279.27547381429611</v>
      </c>
      <c r="R66" s="15">
        <f>'[1]TCE - ANEXO III - Preencher'!S75</f>
        <v>100.03</v>
      </c>
      <c r="S66" s="16">
        <f t="shared" si="3"/>
        <v>179.2454738142961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530.85860701665365</v>
      </c>
    </row>
    <row r="67" spans="1:28" x14ac:dyDescent="0.25">
      <c r="A67" s="8">
        <f>IFERROR(VLOOKUP(B67,'[1]DADOS (OCULTAR)'!$Q$3:$S$136,3,0),"")</f>
        <v>9039744002723</v>
      </c>
      <c r="B67" s="9" t="str">
        <f>'[1]TCE - ANEXO III - Preencher'!C76</f>
        <v>HOSPITAL PELÓPIDAS SILVEIRA - CG Nº 017/2022</v>
      </c>
      <c r="C67" s="10"/>
      <c r="D67" s="11" t="str">
        <f>'[1]TCE - ANEXO III - Preencher'!E76</f>
        <v>ALZENIR MARIA DA CONCEICAO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281.90159999999997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97.26</v>
      </c>
      <c r="S67" s="16">
        <f t="shared" si="3"/>
        <v>-97.26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187.17159999999996</v>
      </c>
    </row>
    <row r="68" spans="1:28" x14ac:dyDescent="0.25">
      <c r="A68" s="8">
        <f>IFERROR(VLOOKUP(B68,'[1]DADOS (OCULTAR)'!$Q$3:$S$136,3,0),"")</f>
        <v>9039744002723</v>
      </c>
      <c r="B68" s="9" t="str">
        <f>'[1]TCE - ANEXO III - Preencher'!C77</f>
        <v>HOSPITAL PELÓPIDAS SILVEIRA - CG Nº 017/2022</v>
      </c>
      <c r="C68" s="10"/>
      <c r="D68" s="11" t="str">
        <f>'[1]TCE - ANEXO III - Preencher'!E77</f>
        <v>ALZIRA ELIZABETE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5142-25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158.21279999999999</v>
      </c>
      <c r="J68" s="14">
        <f>'[1]TCE - ANEXO III - Preencher'!K77</f>
        <v>0</v>
      </c>
      <c r="K68" s="15">
        <f>'[1]TCE - ANEXO III - Preencher'!L77</f>
        <v>199.54</v>
      </c>
      <c r="L68" s="15">
        <f>'[1]TCE - ANEXO III - Preencher'!M77</f>
        <v>33.340000000000003</v>
      </c>
      <c r="M68" s="15">
        <f t="shared" ref="M68:M131" si="7">K68-L68</f>
        <v>166.2</v>
      </c>
      <c r="N68" s="15">
        <f>'[1]TCE - ANEXO III - Preencher'!O77</f>
        <v>32.425933202357562</v>
      </c>
      <c r="O68" s="15">
        <f>'[1]TCE - ANEXO III - Preencher'!P77</f>
        <v>0</v>
      </c>
      <c r="P68" s="16">
        <f t="shared" ref="P68:P131" si="8">N68-O68</f>
        <v>32.425933202357562</v>
      </c>
      <c r="Q68" s="15">
        <f>'[1]TCE - ANEXO III - Preencher'!R77</f>
        <v>210.0868259489574</v>
      </c>
      <c r="R68" s="15">
        <f>'[1]TCE - ANEXO III - Preencher'!S77</f>
        <v>100.03</v>
      </c>
      <c r="S68" s="16">
        <f t="shared" ref="S68:S131" si="9">Q68-R68</f>
        <v>110.0568259489574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466.8955591513149</v>
      </c>
    </row>
    <row r="69" spans="1:28" x14ac:dyDescent="0.25">
      <c r="A69" s="8">
        <f>IFERROR(VLOOKUP(B69,'[1]DADOS (OCULTAR)'!$Q$3:$S$136,3,0),"")</f>
        <v>9039744002723</v>
      </c>
      <c r="B69" s="9" t="str">
        <f>'[1]TCE - ANEXO III - Preencher'!C78</f>
        <v>HOSPITAL PELÓPIDAS SILVEIRA - CG Nº 017/2022</v>
      </c>
      <c r="C69" s="10"/>
      <c r="D69" s="11" t="str">
        <f>'[1]TCE - ANEXO III - Preencher'!E78</f>
        <v>AMANDA CRISTINA DE SIQUEIRA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364.28480000000002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2.5299999999999998</v>
      </c>
      <c r="O69" s="15">
        <f>'[1]TCE - ANEXO III - Preencher'!P78</f>
        <v>0</v>
      </c>
      <c r="P69" s="16">
        <f t="shared" si="8"/>
        <v>2.5299999999999998</v>
      </c>
      <c r="Q69" s="15">
        <f>'[1]TCE - ANEXO III - Preencher'!R78</f>
        <v>279.27547381429611</v>
      </c>
      <c r="R69" s="15">
        <f>'[1]TCE - ANEXO III - Preencher'!S78</f>
        <v>94.67</v>
      </c>
      <c r="S69" s="16">
        <f t="shared" si="9"/>
        <v>184.60547381429609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551.42027381429602</v>
      </c>
    </row>
    <row r="70" spans="1:28" x14ac:dyDescent="0.25">
      <c r="A70" s="8">
        <f>IFERROR(VLOOKUP(B70,'[1]DADOS (OCULTAR)'!$Q$3:$S$136,3,0),"")</f>
        <v>9039744002723</v>
      </c>
      <c r="B70" s="9" t="str">
        <f>'[1]TCE - ANEXO III - Preencher'!C79</f>
        <v>HOSPITAL PELÓPIDAS SILVEIRA - CG Nº 017/2022</v>
      </c>
      <c r="C70" s="10"/>
      <c r="D70" s="11" t="str">
        <f>'[1]TCE - ANEXO III - Preencher'!E79</f>
        <v>AMANDA CRUZ CANTARELLI</v>
      </c>
      <c r="E70" s="9" t="str">
        <f>IF('[1]TCE - ANEXO III - Preencher'!F79="4 - Assistência Odontológica","2 - Outros Profissionais da Saúde",'[1]TCE - ANEXO III - Preencher'!F79)</f>
        <v>1 - Médico</v>
      </c>
      <c r="F70" s="12" t="str">
        <f>'[1]TCE - ANEXO III - Preencher'!G79</f>
        <v>2251-25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792.5136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20.239999999999998</v>
      </c>
      <c r="O70" s="15">
        <f>'[1]TCE - ANEXO III - Preencher'!P79</f>
        <v>0</v>
      </c>
      <c r="P70" s="16">
        <f t="shared" si="8"/>
        <v>20.239999999999998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812.75360000000001</v>
      </c>
    </row>
    <row r="71" spans="1:28" x14ac:dyDescent="0.25">
      <c r="A71" s="8">
        <f>IFERROR(VLOOKUP(B71,'[1]DADOS (OCULTAR)'!$Q$3:$S$136,3,0),"")</f>
        <v>9039744002723</v>
      </c>
      <c r="B71" s="9" t="str">
        <f>'[1]TCE - ANEXO III - Preencher'!C80</f>
        <v>HOSPITAL PELÓPIDAS SILVEIRA - CG Nº 017/2022</v>
      </c>
      <c r="C71" s="10"/>
      <c r="D71" s="11" t="str">
        <f>'[1]TCE - ANEXO III - Preencher'!E80</f>
        <v>AMANDA DOS SANTOS RIBEIRO DA SILVA NASCIMENTO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281.83839999999998</v>
      </c>
      <c r="J71" s="14">
        <f>'[1]TCE - ANEXO III - Preencher'!K80</f>
        <v>0</v>
      </c>
      <c r="K71" s="15">
        <f>'[1]TCE - ANEXO III - Preencher'!L80</f>
        <v>199.54</v>
      </c>
      <c r="L71" s="15">
        <f>'[1]TCE - ANEXO III - Preencher'!M80</f>
        <v>32.42</v>
      </c>
      <c r="M71" s="15">
        <f t="shared" si="7"/>
        <v>167.12</v>
      </c>
      <c r="N71" s="15">
        <f>'[1]TCE - ANEXO III - Preencher'!O80</f>
        <v>2.5299999999999998</v>
      </c>
      <c r="O71" s="15">
        <f>'[1]TCE - ANEXO III - Preencher'!P80</f>
        <v>0</v>
      </c>
      <c r="P71" s="16">
        <f t="shared" si="8"/>
        <v>2.5299999999999998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81.02</v>
      </c>
      <c r="U71" s="15">
        <f>'[1]TCE - ANEXO III - Preencher'!V80</f>
        <v>0</v>
      </c>
      <c r="V71" s="16">
        <f t="shared" si="10"/>
        <v>81.02</v>
      </c>
      <c r="W71" s="17" t="str">
        <f>IF('[1]TCE - ANEXO III - Preencher'!X80="","",'[1]TCE - ANEXO III - Preencher'!X80)</f>
        <v>Auxílio Básico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532.50839999999994</v>
      </c>
    </row>
    <row r="72" spans="1:28" x14ac:dyDescent="0.25">
      <c r="A72" s="8">
        <f>IFERROR(VLOOKUP(B72,'[1]DADOS (OCULTAR)'!$Q$3:$S$136,3,0),"")</f>
        <v>9039744002723</v>
      </c>
      <c r="B72" s="9" t="str">
        <f>'[1]TCE - ANEXO III - Preencher'!C81</f>
        <v>HOSPITAL PELÓPIDAS SILVEIRA - CG Nº 017/2022</v>
      </c>
      <c r="C72" s="10"/>
      <c r="D72" s="11" t="str">
        <f>'[1]TCE - ANEXO III - Preencher'!E81</f>
        <v>AMANDA GOMES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426.42399999999998</v>
      </c>
      <c r="J72" s="14">
        <f>'[1]TCE - ANEXO III - Preencher'!K81</f>
        <v>0</v>
      </c>
      <c r="K72" s="15">
        <f>'[1]TCE - ANEXO III - Preencher'!L81</f>
        <v>199.55</v>
      </c>
      <c r="L72" s="15">
        <f>'[1]TCE - ANEXO III - Preencher'!M81</f>
        <v>3.05</v>
      </c>
      <c r="M72" s="15">
        <f t="shared" si="7"/>
        <v>196.5</v>
      </c>
      <c r="N72" s="15">
        <f>'[1]TCE - ANEXO III - Preencher'!O81</f>
        <v>5.31</v>
      </c>
      <c r="O72" s="15">
        <f>'[1]TCE - ANEXO III - Preencher'!P81</f>
        <v>0</v>
      </c>
      <c r="P72" s="16">
        <f t="shared" si="8"/>
        <v>5.31</v>
      </c>
      <c r="Q72" s="15">
        <f>'[1]TCE - ANEXO III - Preencher'!R81</f>
        <v>214.69940247331331</v>
      </c>
      <c r="R72" s="15">
        <f>'[1]TCE - ANEXO III - Preencher'!S81</f>
        <v>122.12</v>
      </c>
      <c r="S72" s="16">
        <f t="shared" si="9"/>
        <v>92.579402473313309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720.8134024733132</v>
      </c>
    </row>
    <row r="73" spans="1:28" x14ac:dyDescent="0.25">
      <c r="A73" s="8">
        <f>IFERROR(VLOOKUP(B73,'[1]DADOS (OCULTAR)'!$Q$3:$S$136,3,0),"")</f>
        <v>9039744002723</v>
      </c>
      <c r="B73" s="9" t="str">
        <f>'[1]TCE - ANEXO III - Preencher'!C82</f>
        <v>HOSPITAL PELÓPIDAS SILVEIRA - CG Nº 017/2022</v>
      </c>
      <c r="C73" s="10"/>
      <c r="D73" s="11" t="str">
        <f>'[1]TCE - ANEXO III - Preencher'!E82</f>
        <v>AMANDA KAROLYNE DINIZ DE ARRUDA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08/2026</v>
      </c>
      <c r="H73" s="14">
        <f>'[1]TCE - ANEXO III - Preencher'!I82</f>
        <v>0</v>
      </c>
      <c r="I73" s="14">
        <f>'[1]TCE - ANEXO III - Preencher'!J82</f>
        <v>51.840800000000002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5.31</v>
      </c>
      <c r="O73" s="15">
        <f>'[1]TCE - ANEXO III - Preencher'!P82</f>
        <v>0</v>
      </c>
      <c r="P73" s="16">
        <f t="shared" si="8"/>
        <v>5.31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57.150800000000004</v>
      </c>
    </row>
    <row r="74" spans="1:28" x14ac:dyDescent="0.25">
      <c r="A74" s="8">
        <f>IFERROR(VLOOKUP(B74,'[1]DADOS (OCULTAR)'!$Q$3:$S$136,3,0),"")</f>
        <v>9039744002723</v>
      </c>
      <c r="B74" s="9" t="str">
        <f>'[1]TCE - ANEXO III - Preencher'!C83</f>
        <v>HOSPITAL PELÓPIDAS SILVEIRA - CG Nº 017/2022</v>
      </c>
      <c r="C74" s="10"/>
      <c r="D74" s="11" t="str">
        <f>'[1]TCE - ANEXO III - Preencher'!E83</f>
        <v>AMANDA KELLEN SILVA DOS SANTOS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08/2026</v>
      </c>
      <c r="H74" s="14">
        <f>'[1]TCE - ANEXO III - Preencher'!I83</f>
        <v>0</v>
      </c>
      <c r="I74" s="14">
        <f>'[1]TCE - ANEXO III - Preencher'!J83</f>
        <v>283.0496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2.5299999999999998</v>
      </c>
      <c r="O74" s="15">
        <f>'[1]TCE - ANEXO III - Preencher'!P83</f>
        <v>0</v>
      </c>
      <c r="P74" s="16">
        <f t="shared" si="8"/>
        <v>2.5299999999999998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285.57959999999997</v>
      </c>
    </row>
    <row r="75" spans="1:28" x14ac:dyDescent="0.25">
      <c r="A75" s="8">
        <f>IFERROR(VLOOKUP(B75,'[1]DADOS (OCULTAR)'!$Q$3:$S$136,3,0),"")</f>
        <v>9039744002723</v>
      </c>
      <c r="B75" s="9" t="str">
        <f>'[1]TCE - ANEXO III - Preencher'!C84</f>
        <v>HOSPITAL PELÓPIDAS SILVEIRA - CG Nº 017/2022</v>
      </c>
      <c r="C75" s="10"/>
      <c r="D75" s="11" t="str">
        <f>'[1]TCE - ANEXO III - Preencher'!E84</f>
        <v>AMANDA LUCAS FREIRE COSTA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2251-25</v>
      </c>
      <c r="G75" s="13" t="str">
        <f>IF('[1]TCE - ANEXO III - Preencher'!H84="","",'[1]TCE - ANEXO III - Preencher'!H84)</f>
        <v>08/2026</v>
      </c>
      <c r="H75" s="14">
        <f>'[1]TCE - ANEXO III - Preencher'!I84</f>
        <v>0</v>
      </c>
      <c r="I75" s="14">
        <f>'[1]TCE - ANEXO III - Preencher'!J84</f>
        <v>359.8904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20.239999999999998</v>
      </c>
      <c r="O75" s="15">
        <f>'[1]TCE - ANEXO III - Preencher'!P84</f>
        <v>0</v>
      </c>
      <c r="P75" s="16">
        <f t="shared" si="8"/>
        <v>20.239999999999998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380.13040000000001</v>
      </c>
    </row>
    <row r="76" spans="1:28" x14ac:dyDescent="0.25">
      <c r="A76" s="8">
        <f>IFERROR(VLOOKUP(B76,'[1]DADOS (OCULTAR)'!$Q$3:$S$136,3,0),"")</f>
        <v>9039744002723</v>
      </c>
      <c r="B76" s="9" t="str">
        <f>'[1]TCE - ANEXO III - Preencher'!C85</f>
        <v>HOSPITAL PELÓPIDAS SILVEIRA - CG Nº 017/2022</v>
      </c>
      <c r="C76" s="10"/>
      <c r="D76" s="11" t="str">
        <f>'[1]TCE - ANEXO III - Preencher'!E85</f>
        <v>AMANDA MARIA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>
        <f>'[1]TCE - ANEXO III - Preencher'!I85</f>
        <v>0</v>
      </c>
      <c r="I76" s="14">
        <f>'[1]TCE - ANEXO III - Preencher'!J85</f>
        <v>280.54160000000002</v>
      </c>
      <c r="J76" s="14">
        <f>'[1]TCE - ANEXO III - Preencher'!K85</f>
        <v>0</v>
      </c>
      <c r="K76" s="15">
        <f>'[1]TCE - ANEXO III - Preencher'!L85</f>
        <v>199.54</v>
      </c>
      <c r="L76" s="15">
        <f>'[1]TCE - ANEXO III - Preencher'!M85</f>
        <v>32.42</v>
      </c>
      <c r="M76" s="15">
        <f t="shared" si="7"/>
        <v>167.12</v>
      </c>
      <c r="N76" s="15">
        <f>'[1]TCE - ANEXO III - Preencher'!O85</f>
        <v>2.5299999999999998</v>
      </c>
      <c r="O76" s="15">
        <f>'[1]TCE - ANEXO III - Preencher'!P85</f>
        <v>0</v>
      </c>
      <c r="P76" s="16">
        <f t="shared" si="8"/>
        <v>2.5299999999999998</v>
      </c>
      <c r="Q76" s="15">
        <f>'[1]TCE - ANEXO III - Preencher'!R85</f>
        <v>297.72577991171977</v>
      </c>
      <c r="R76" s="15">
        <f>'[1]TCE - ANEXO III - Preencher'!S85</f>
        <v>97.26</v>
      </c>
      <c r="S76" s="16">
        <f t="shared" si="9"/>
        <v>200.46577991171978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650.65737991171977</v>
      </c>
    </row>
    <row r="77" spans="1:28" x14ac:dyDescent="0.25">
      <c r="A77" s="8">
        <f>IFERROR(VLOOKUP(B77,'[1]DADOS (OCULTAR)'!$Q$3:$S$136,3,0),"")</f>
        <v>9039744002723</v>
      </c>
      <c r="B77" s="9" t="str">
        <f>'[1]TCE - ANEXO III - Preencher'!C86</f>
        <v>HOSPITAL PELÓPIDAS SILVEIRA - CG Nº 017/2022</v>
      </c>
      <c r="C77" s="10"/>
      <c r="D77" s="11" t="str">
        <f>'[1]TCE - ANEXO III - Preencher'!E86</f>
        <v>AMANDA MARIA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4110-10</v>
      </c>
      <c r="G77" s="13" t="str">
        <f>IF('[1]TCE - ANEXO III - Preencher'!H86="","",'[1]TCE - ANEXO III - Preencher'!H86)</f>
        <v>08/2026</v>
      </c>
      <c r="H77" s="14">
        <f>'[1]TCE - ANEXO III - Preencher'!I86</f>
        <v>0</v>
      </c>
      <c r="I77" s="14">
        <f>'[1]TCE - ANEXO III - Preencher'!J86</f>
        <v>122.22</v>
      </c>
      <c r="J77" s="14">
        <f>'[1]TCE - ANEXO III - Preencher'!K86</f>
        <v>0</v>
      </c>
      <c r="K77" s="15">
        <f>'[1]TCE - ANEXO III - Preencher'!L86</f>
        <v>199.55</v>
      </c>
      <c r="L77" s="15">
        <f>'[1]TCE - ANEXO III - Preencher'!M86</f>
        <v>33.340000000000003</v>
      </c>
      <c r="M77" s="15">
        <f t="shared" si="7"/>
        <v>166.21</v>
      </c>
      <c r="N77" s="15">
        <f>'[1]TCE - ANEXO III - Preencher'!O86</f>
        <v>32.425933202357562</v>
      </c>
      <c r="O77" s="15">
        <f>'[1]TCE - ANEXO III - Preencher'!P86</f>
        <v>0</v>
      </c>
      <c r="P77" s="16">
        <f t="shared" si="8"/>
        <v>32.425933202357562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320.85593320235756</v>
      </c>
    </row>
    <row r="78" spans="1:28" x14ac:dyDescent="0.25">
      <c r="A78" s="8">
        <f>IFERROR(VLOOKUP(B78,'[1]DADOS (OCULTAR)'!$Q$3:$S$136,3,0),"")</f>
        <v>9039744002723</v>
      </c>
      <c r="B78" s="9" t="str">
        <f>'[1]TCE - ANEXO III - Preencher'!C87</f>
        <v>HOSPITAL PELÓPIDAS SILVEIRA - CG Nº 017/2022</v>
      </c>
      <c r="C78" s="10"/>
      <c r="D78" s="11" t="str">
        <f>'[1]TCE - ANEXO III - Preencher'!E87</f>
        <v>AMANDA PEREIRA DA HORA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08/2026</v>
      </c>
      <c r="H78" s="14">
        <f>'[1]TCE - ANEXO III - Preencher'!I87</f>
        <v>0</v>
      </c>
      <c r="I78" s="14">
        <f>'[1]TCE - ANEXO III - Preencher'!J87</f>
        <v>186.8312</v>
      </c>
      <c r="J78" s="14">
        <f>'[1]TCE - ANEXO III - Preencher'!K87</f>
        <v>0</v>
      </c>
      <c r="K78" s="15">
        <f>'[1]TCE - ANEXO III - Preencher'!L87</f>
        <v>199.55</v>
      </c>
      <c r="L78" s="15">
        <f>'[1]TCE - ANEXO III - Preencher'!M87</f>
        <v>32.42</v>
      </c>
      <c r="M78" s="15">
        <f t="shared" si="7"/>
        <v>167.13</v>
      </c>
      <c r="N78" s="15">
        <f>'[1]TCE - ANEXO III - Preencher'!O87</f>
        <v>2.5299999999999998</v>
      </c>
      <c r="O78" s="15">
        <f>'[1]TCE - ANEXO III - Preencher'!P87</f>
        <v>0</v>
      </c>
      <c r="P78" s="16">
        <f t="shared" si="8"/>
        <v>2.5299999999999998</v>
      </c>
      <c r="Q78" s="15">
        <f>'[1]TCE - ANEXO III - Preencher'!R87</f>
        <v>0</v>
      </c>
      <c r="R78" s="15">
        <f>'[1]TCE - ANEXO III - Preencher'!S87</f>
        <v>97.26</v>
      </c>
      <c r="S78" s="16">
        <f t="shared" si="9"/>
        <v>-97.26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259.23119999999994</v>
      </c>
    </row>
    <row r="79" spans="1:28" x14ac:dyDescent="0.25">
      <c r="A79" s="8">
        <f>IFERROR(VLOOKUP(B79,'[1]DADOS (OCULTAR)'!$Q$3:$S$136,3,0),"")</f>
        <v>9039744002723</v>
      </c>
      <c r="B79" s="9" t="str">
        <f>'[1]TCE - ANEXO III - Preencher'!C88</f>
        <v>HOSPITAL PELÓPIDAS SILVEIRA - CG Nº 017/2022</v>
      </c>
      <c r="C79" s="10"/>
      <c r="D79" s="11" t="str">
        <f>'[1]TCE - ANEXO III - Preencher'!E88</f>
        <v>AMANDA RAFAELA DA ROCHA SILVA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5163-45</v>
      </c>
      <c r="G79" s="13" t="str">
        <f>IF('[1]TCE - ANEXO III - Preencher'!H88="","",'[1]TCE - ANEXO III - Preencher'!H88)</f>
        <v>08/2026</v>
      </c>
      <c r="H79" s="14">
        <f>'[1]TCE - ANEXO III - Preencher'!I88</f>
        <v>0</v>
      </c>
      <c r="I79" s="14">
        <f>'[1]TCE - ANEXO III - Preencher'!J88</f>
        <v>154.0008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154.0008</v>
      </c>
    </row>
    <row r="80" spans="1:28" x14ac:dyDescent="0.25">
      <c r="A80" s="8">
        <f>IFERROR(VLOOKUP(B80,'[1]DADOS (OCULTAR)'!$Q$3:$S$136,3,0),"")</f>
        <v>9039744002723</v>
      </c>
      <c r="B80" s="9" t="str">
        <f>'[1]TCE - ANEXO III - Preencher'!C89</f>
        <v>HOSPITAL PELÓPIDAS SILVEIRA - CG Nº 017/2022</v>
      </c>
      <c r="C80" s="10"/>
      <c r="D80" s="11" t="str">
        <f>'[1]TCE - ANEXO III - Preencher'!E89</f>
        <v>AMANDA SANTANA DOS SANTOS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2235-05</v>
      </c>
      <c r="G80" s="13" t="str">
        <f>IF('[1]TCE - ANEXO III - Preencher'!H89="","",'[1]TCE - ANEXO III - Preencher'!H89)</f>
        <v>08/2026</v>
      </c>
      <c r="H80" s="14">
        <f>'[1]TCE - ANEXO III - Preencher'!I89</f>
        <v>0</v>
      </c>
      <c r="I80" s="14">
        <f>'[1]TCE - ANEXO III - Preencher'!J89</f>
        <v>537.76880000000006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5.31</v>
      </c>
      <c r="O80" s="15">
        <f>'[1]TCE - ANEXO III - Preencher'!P89</f>
        <v>0</v>
      </c>
      <c r="P80" s="16">
        <f t="shared" si="8"/>
        <v>5.31</v>
      </c>
      <c r="Q80" s="15">
        <f>'[1]TCE - ANEXO III - Preencher'!R89</f>
        <v>389.97731039883809</v>
      </c>
      <c r="R80" s="15">
        <f>'[1]TCE - ANEXO III - Preencher'!S89</f>
        <v>143.65</v>
      </c>
      <c r="S80" s="16">
        <f t="shared" si="9"/>
        <v>246.32731039883808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789.40611039883811</v>
      </c>
    </row>
    <row r="81" spans="1:28" x14ac:dyDescent="0.25">
      <c r="A81" s="8">
        <f>IFERROR(VLOOKUP(B81,'[1]DADOS (OCULTAR)'!$Q$3:$S$136,3,0),"")</f>
        <v>9039744002723</v>
      </c>
      <c r="B81" s="9" t="str">
        <f>'[1]TCE - ANEXO III - Preencher'!C90</f>
        <v>HOSPITAL PELÓPIDAS SILVEIRA - CG Nº 017/2022</v>
      </c>
      <c r="C81" s="10"/>
      <c r="D81" s="11" t="str">
        <f>'[1]TCE - ANEXO III - Preencher'!E90</f>
        <v>AMANDA VALENCA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2236-05</v>
      </c>
      <c r="G81" s="13" t="str">
        <f>IF('[1]TCE - ANEXO III - Preencher'!H90="","",'[1]TCE - ANEXO III - Preencher'!H90)</f>
        <v>08/2026</v>
      </c>
      <c r="H81" s="14">
        <f>'[1]TCE - ANEXO III - Preencher'!I90</f>
        <v>0</v>
      </c>
      <c r="I81" s="14">
        <f>'[1]TCE - ANEXO III - Preencher'!J90</f>
        <v>249.01519999999999</v>
      </c>
      <c r="J81" s="14">
        <f>'[1]TCE - ANEXO III - Preencher'!K90</f>
        <v>0</v>
      </c>
      <c r="K81" s="15">
        <f>'[1]TCE - ANEXO III - Preencher'!L90</f>
        <v>199.55</v>
      </c>
      <c r="L81" s="15">
        <f>'[1]TCE - ANEXO III - Preencher'!M90</f>
        <v>3.06</v>
      </c>
      <c r="M81" s="15">
        <f t="shared" si="7"/>
        <v>196.49</v>
      </c>
      <c r="N81" s="15">
        <f>'[1]TCE - ANEXO III - Preencher'!O90</f>
        <v>5.31</v>
      </c>
      <c r="O81" s="15">
        <f>'[1]TCE - ANEXO III - Preencher'!P90</f>
        <v>0</v>
      </c>
      <c r="P81" s="16">
        <f t="shared" si="8"/>
        <v>5.31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121.1</v>
      </c>
      <c r="U81" s="15">
        <f>'[1]TCE - ANEXO III - Preencher'!V90</f>
        <v>0</v>
      </c>
      <c r="V81" s="16">
        <f t="shared" si="10"/>
        <v>121.1</v>
      </c>
      <c r="W81" s="17" t="str">
        <f>IF('[1]TCE - ANEXO III - Preencher'!X90="","",'[1]TCE - ANEXO III - Preencher'!X90)</f>
        <v>Auxílio Básico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571.91520000000003</v>
      </c>
    </row>
    <row r="82" spans="1:28" x14ac:dyDescent="0.25">
      <c r="A82" s="8">
        <f>IFERROR(VLOOKUP(B82,'[1]DADOS (OCULTAR)'!$Q$3:$S$136,3,0),"")</f>
        <v>9039744002723</v>
      </c>
      <c r="B82" s="9" t="str">
        <f>'[1]TCE - ANEXO III - Preencher'!C91</f>
        <v>HOSPITAL PELÓPIDAS SILVEIRA - CG Nº 017/2022</v>
      </c>
      <c r="C82" s="10"/>
      <c r="D82" s="11" t="str">
        <f>'[1]TCE - ANEXO III - Preencher'!E91</f>
        <v>AMANDA VALERIA DE AMORIM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5211-30</v>
      </c>
      <c r="G82" s="13" t="str">
        <f>IF('[1]TCE - ANEXO III - Preencher'!H91="","",'[1]TCE - ANEXO III - Preencher'!H91)</f>
        <v>08/2026</v>
      </c>
      <c r="H82" s="14">
        <f>'[1]TCE - ANEXO III - Preencher'!I91</f>
        <v>0</v>
      </c>
      <c r="I82" s="14">
        <f>'[1]TCE - ANEXO III - Preencher'!J91</f>
        <v>183.55680000000001</v>
      </c>
      <c r="J82" s="14">
        <f>'[1]TCE - ANEXO III - Preencher'!K91</f>
        <v>0</v>
      </c>
      <c r="K82" s="15">
        <f>'[1]TCE - ANEXO III - Preencher'!L91</f>
        <v>199.55</v>
      </c>
      <c r="L82" s="15">
        <f>'[1]TCE - ANEXO III - Preencher'!M91</f>
        <v>36.82</v>
      </c>
      <c r="M82" s="15">
        <f t="shared" si="7"/>
        <v>162.73000000000002</v>
      </c>
      <c r="N82" s="15">
        <f>'[1]TCE - ANEXO III - Preencher'!O91</f>
        <v>32.425933202357562</v>
      </c>
      <c r="O82" s="15">
        <f>'[1]TCE - ANEXO III - Preencher'!P91</f>
        <v>0</v>
      </c>
      <c r="P82" s="16">
        <f t="shared" si="8"/>
        <v>32.425933202357562</v>
      </c>
      <c r="Q82" s="15">
        <f>'[1]TCE - ANEXO III - Preencher'!R91</f>
        <v>279.27547381429611</v>
      </c>
      <c r="R82" s="15">
        <f>'[1]TCE - ANEXO III - Preencher'!S91</f>
        <v>110.45</v>
      </c>
      <c r="S82" s="16">
        <f t="shared" si="9"/>
        <v>168.82547381429612</v>
      </c>
      <c r="T82" s="15">
        <f>'[1]TCE - ANEXO III - Preencher'!U91</f>
        <v>80.95</v>
      </c>
      <c r="U82" s="15">
        <f>'[1]TCE - ANEXO III - Preencher'!V91</f>
        <v>0</v>
      </c>
      <c r="V82" s="16">
        <f t="shared" si="10"/>
        <v>80.95</v>
      </c>
      <c r="W82" s="17" t="str">
        <f>IF('[1]TCE - ANEXO III - Preencher'!X91="","",'[1]TCE - ANEXO III - Preencher'!X91)</f>
        <v>Auxílio Básico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628.48820701665375</v>
      </c>
    </row>
    <row r="83" spans="1:28" x14ac:dyDescent="0.25">
      <c r="A83" s="8">
        <f>IFERROR(VLOOKUP(B83,'[1]DADOS (OCULTAR)'!$Q$3:$S$136,3,0),"")</f>
        <v>9039744002723</v>
      </c>
      <c r="B83" s="9" t="str">
        <f>'[1]TCE - ANEXO III - Preencher'!C92</f>
        <v>HOSPITAL PELÓPIDAS SILVEIRA - CG Nº 017/2022</v>
      </c>
      <c r="C83" s="10"/>
      <c r="D83" s="11" t="str">
        <f>'[1]TCE - ANEXO III - Preencher'!E92</f>
        <v>AMARA MARIA CABRAL DA SILVA RODRIGUES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08/2026</v>
      </c>
      <c r="H83" s="14">
        <f>'[1]TCE - ANEXO III - Preencher'!I92</f>
        <v>0</v>
      </c>
      <c r="I83" s="14">
        <f>'[1]TCE - ANEXO III - Preencher'!J92</f>
        <v>446.65519999999998</v>
      </c>
      <c r="J83" s="14">
        <f>'[1]TCE - ANEXO III - Preencher'!K92</f>
        <v>0</v>
      </c>
      <c r="K83" s="15">
        <f>'[1]TCE - ANEXO III - Preencher'!L92</f>
        <v>199.55</v>
      </c>
      <c r="L83" s="15">
        <f>'[1]TCE - ANEXO III - Preencher'!M92</f>
        <v>3.59</v>
      </c>
      <c r="M83" s="15">
        <f t="shared" si="7"/>
        <v>195.96</v>
      </c>
      <c r="N83" s="15">
        <f>'[1]TCE - ANEXO III - Preencher'!O92</f>
        <v>5.31</v>
      </c>
      <c r="O83" s="15">
        <f>'[1]TCE - ANEXO III - Preencher'!P92</f>
        <v>0</v>
      </c>
      <c r="P83" s="16">
        <f t="shared" si="8"/>
        <v>5.31</v>
      </c>
      <c r="Q83" s="15">
        <f>'[1]TCE - ANEXO III - Preencher'!R92</f>
        <v>214.69940247331331</v>
      </c>
      <c r="R83" s="15">
        <f>'[1]TCE - ANEXO III - Preencher'!S92</f>
        <v>133.76</v>
      </c>
      <c r="S83" s="16">
        <f t="shared" si="9"/>
        <v>80.939402473313322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728.8646024733132</v>
      </c>
    </row>
    <row r="84" spans="1:28" x14ac:dyDescent="0.25">
      <c r="A84" s="8">
        <f>IFERROR(VLOOKUP(B84,'[1]DADOS (OCULTAR)'!$Q$3:$S$136,3,0),"")</f>
        <v>9039744002723</v>
      </c>
      <c r="B84" s="9" t="str">
        <f>'[1]TCE - ANEXO III - Preencher'!C93</f>
        <v>HOSPITAL PELÓPIDAS SILVEIRA - CG Nº 017/2022</v>
      </c>
      <c r="C84" s="10"/>
      <c r="D84" s="11" t="str">
        <f>'[1]TCE - ANEXO III - Preencher'!E93</f>
        <v>AMOS JOSE DO NASCIMENTO ALVES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5174-10</v>
      </c>
      <c r="G84" s="13" t="str">
        <f>IF('[1]TCE - ANEXO III - Preencher'!H93="","",'[1]TCE - ANEXO III - Preencher'!H93)</f>
        <v>08/2026</v>
      </c>
      <c r="H84" s="14">
        <f>'[1]TCE - ANEXO III - Preencher'!I93</f>
        <v>0</v>
      </c>
      <c r="I84" s="14">
        <f>'[1]TCE - ANEXO III - Preencher'!J93</f>
        <v>151.4512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140.89817808361866</v>
      </c>
      <c r="R84" s="15">
        <f>'[1]TCE - ANEXO III - Preencher'!S93</f>
        <v>100.03</v>
      </c>
      <c r="S84" s="16">
        <f t="shared" si="9"/>
        <v>40.868178083618659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192.31937808361866</v>
      </c>
    </row>
    <row r="85" spans="1:28" x14ac:dyDescent="0.25">
      <c r="A85" s="8">
        <f>IFERROR(VLOOKUP(B85,'[1]DADOS (OCULTAR)'!$Q$3:$S$136,3,0),"")</f>
        <v>9039744002723</v>
      </c>
      <c r="B85" s="9" t="str">
        <f>'[1]TCE - ANEXO III - Preencher'!C94</f>
        <v>HOSPITAL PELÓPIDAS SILVEIRA - CG Nº 017/2022</v>
      </c>
      <c r="C85" s="10"/>
      <c r="D85" s="11" t="str">
        <f>'[1]TCE - ANEXO III - Preencher'!E94</f>
        <v>ANA CARLA BARBOSA CABRAL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08/2026</v>
      </c>
      <c r="H85" s="14">
        <f>'[1]TCE - ANEXO III - Preencher'!I94</f>
        <v>0</v>
      </c>
      <c r="I85" s="14">
        <f>'[1]TCE - ANEXO III - Preencher'!J94</f>
        <v>276.35039999999998</v>
      </c>
      <c r="J85" s="14">
        <f>'[1]TCE - ANEXO III - Preencher'!K94</f>
        <v>0</v>
      </c>
      <c r="K85" s="15">
        <f>'[1]TCE - ANEXO III - Preencher'!L94</f>
        <v>199.55</v>
      </c>
      <c r="L85" s="15">
        <f>'[1]TCE - ANEXO III - Preencher'!M94</f>
        <v>32.42</v>
      </c>
      <c r="M85" s="15">
        <f t="shared" si="7"/>
        <v>167.13</v>
      </c>
      <c r="N85" s="15">
        <f>'[1]TCE - ANEXO III - Preencher'!O94</f>
        <v>2.5299999999999998</v>
      </c>
      <c r="O85" s="15">
        <f>'[1]TCE - ANEXO III - Preencher'!P94</f>
        <v>0</v>
      </c>
      <c r="P85" s="16">
        <f t="shared" si="8"/>
        <v>2.5299999999999998</v>
      </c>
      <c r="Q85" s="15">
        <f>'[1]TCE - ANEXO III - Preencher'!R94</f>
        <v>297.72577991171977</v>
      </c>
      <c r="R85" s="15">
        <f>'[1]TCE - ANEXO III - Preencher'!S94</f>
        <v>86.24</v>
      </c>
      <c r="S85" s="16">
        <f t="shared" si="9"/>
        <v>211.48577991171976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657.49617991171976</v>
      </c>
    </row>
    <row r="86" spans="1:28" x14ac:dyDescent="0.25">
      <c r="A86" s="8">
        <f>IFERROR(VLOOKUP(B86,'[1]DADOS (OCULTAR)'!$Q$3:$S$136,3,0),"")</f>
        <v>9039744002723</v>
      </c>
      <c r="B86" s="9" t="str">
        <f>'[1]TCE - ANEXO III - Preencher'!C95</f>
        <v>HOSPITAL PELÓPIDAS SILVEIRA - CG Nº 017/2022</v>
      </c>
      <c r="C86" s="10"/>
      <c r="D86" s="11" t="str">
        <f>'[1]TCE - ANEXO III - Preencher'!E95</f>
        <v>ANA CARLA CONCEICAO DE LIMA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08/2026</v>
      </c>
      <c r="H86" s="14">
        <f>'[1]TCE - ANEXO III - Preencher'!I95</f>
        <v>0</v>
      </c>
      <c r="I86" s="14">
        <f>'[1]TCE - ANEXO III - Preencher'!J95</f>
        <v>314.59039999999999</v>
      </c>
      <c r="J86" s="14">
        <f>'[1]TCE - ANEXO III - Preencher'!K95</f>
        <v>0</v>
      </c>
      <c r="K86" s="15">
        <f>'[1]TCE - ANEXO III - Preencher'!L95</f>
        <v>199.55</v>
      </c>
      <c r="L86" s="15">
        <f>'[1]TCE - ANEXO III - Preencher'!M95</f>
        <v>32.42</v>
      </c>
      <c r="M86" s="15">
        <f t="shared" si="7"/>
        <v>167.13</v>
      </c>
      <c r="N86" s="15">
        <f>'[1]TCE - ANEXO III - Preencher'!O95</f>
        <v>2.5299999999999998</v>
      </c>
      <c r="O86" s="15">
        <f>'[1]TCE - ANEXO III - Preencher'!P95</f>
        <v>0</v>
      </c>
      <c r="P86" s="16">
        <f t="shared" si="8"/>
        <v>2.5299999999999998</v>
      </c>
      <c r="Q86" s="15">
        <f>'[1]TCE - ANEXO III - Preencher'!R95</f>
        <v>140.89817808361866</v>
      </c>
      <c r="R86" s="15">
        <f>'[1]TCE - ANEXO III - Preencher'!S95</f>
        <v>92.07</v>
      </c>
      <c r="S86" s="16">
        <f t="shared" si="9"/>
        <v>48.828178083618667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533.07857808361859</v>
      </c>
    </row>
    <row r="87" spans="1:28" x14ac:dyDescent="0.25">
      <c r="A87" s="8">
        <f>IFERROR(VLOOKUP(B87,'[1]DADOS (OCULTAR)'!$Q$3:$S$136,3,0),"")</f>
        <v>9039744002723</v>
      </c>
      <c r="B87" s="9" t="str">
        <f>'[1]TCE - ANEXO III - Preencher'!C96</f>
        <v>HOSPITAL PELÓPIDAS SILVEIRA - CG Nº 017/2022</v>
      </c>
      <c r="C87" s="10"/>
      <c r="D87" s="11" t="str">
        <f>'[1]TCE - ANEXO III - Preencher'!E96</f>
        <v>ANA CARLA DE OLIVEIRA COSTA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08/2026</v>
      </c>
      <c r="H87" s="14">
        <f>'[1]TCE - ANEXO III - Preencher'!I96</f>
        <v>0</v>
      </c>
      <c r="I87" s="14">
        <f>'[1]TCE - ANEXO III - Preencher'!J96</f>
        <v>287.45440000000002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2.5299999999999998</v>
      </c>
      <c r="O87" s="15">
        <f>'[1]TCE - ANEXO III - Preencher'!P96</f>
        <v>0</v>
      </c>
      <c r="P87" s="16">
        <f t="shared" si="8"/>
        <v>2.5299999999999998</v>
      </c>
      <c r="Q87" s="15">
        <f>'[1]TCE - ANEXO III - Preencher'!R96</f>
        <v>150.12333113233049</v>
      </c>
      <c r="R87" s="15">
        <f>'[1]TCE - ANEXO III - Preencher'!S96</f>
        <v>97.26</v>
      </c>
      <c r="S87" s="16">
        <f t="shared" si="9"/>
        <v>52.863331132330487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342.84773113233047</v>
      </c>
    </row>
    <row r="88" spans="1:28" x14ac:dyDescent="0.25">
      <c r="A88" s="8">
        <f>IFERROR(VLOOKUP(B88,'[1]DADOS (OCULTAR)'!$Q$3:$S$136,3,0),"")</f>
        <v>9039744002723</v>
      </c>
      <c r="B88" s="9" t="str">
        <f>'[1]TCE - ANEXO III - Preencher'!C97</f>
        <v>HOSPITAL PELÓPIDAS SILVEIRA - CG Nº 017/2022</v>
      </c>
      <c r="C88" s="10"/>
      <c r="D88" s="11" t="str">
        <f>'[1]TCE - ANEXO III - Preencher'!E97</f>
        <v>ANA CARLA XAVIER DA SILVA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5163-45</v>
      </c>
      <c r="G88" s="13" t="str">
        <f>IF('[1]TCE - ANEXO III - Preencher'!H97="","",'[1]TCE - ANEXO III - Preencher'!H97)</f>
        <v>08/2026</v>
      </c>
      <c r="H88" s="14">
        <f>'[1]TCE - ANEXO III - Preencher'!I97</f>
        <v>0</v>
      </c>
      <c r="I88" s="14">
        <f>'[1]TCE - ANEXO III - Preencher'!J97</f>
        <v>175.53200000000001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32.425933202357562</v>
      </c>
      <c r="O88" s="15">
        <f>'[1]TCE - ANEXO III - Preencher'!P97</f>
        <v>0</v>
      </c>
      <c r="P88" s="16">
        <f t="shared" si="8"/>
        <v>32.425933202357562</v>
      </c>
      <c r="Q88" s="15">
        <f>'[1]TCE - ANEXO III - Preencher'!R97</f>
        <v>0</v>
      </c>
      <c r="R88" s="15">
        <f>'[1]TCE - ANEXO III - Preencher'!S97</f>
        <v>100.03</v>
      </c>
      <c r="S88" s="16">
        <f t="shared" si="9"/>
        <v>-100.03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-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107.92793320235756</v>
      </c>
    </row>
    <row r="89" spans="1:28" x14ac:dyDescent="0.25">
      <c r="A89" s="8">
        <f>IFERROR(VLOOKUP(B89,'[1]DADOS (OCULTAR)'!$Q$3:$S$136,3,0),"")</f>
        <v>9039744002723</v>
      </c>
      <c r="B89" s="9" t="str">
        <f>'[1]TCE - ANEXO III - Preencher'!C98</f>
        <v>HOSPITAL PELÓPIDAS SILVEIRA - CG Nº 017/2022</v>
      </c>
      <c r="C89" s="10"/>
      <c r="D89" s="11" t="str">
        <f>'[1]TCE - ANEXO III - Preencher'!E98</f>
        <v>ANA CAROLINA CARLOS DE ARAUJO BONFIM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08/2026</v>
      </c>
      <c r="H89" s="14">
        <f>'[1]TCE - ANEXO III - Preencher'!I98</f>
        <v>0</v>
      </c>
      <c r="I89" s="14">
        <f>'[1]TCE - ANEXO III - Preencher'!J98</f>
        <v>439.964</v>
      </c>
      <c r="J89" s="14">
        <f>'[1]TCE - ANEXO III - Preencher'!K98</f>
        <v>0</v>
      </c>
      <c r="K89" s="15">
        <f>'[1]TCE - ANEXO III - Preencher'!L98</f>
        <v>199.55</v>
      </c>
      <c r="L89" s="15">
        <f>'[1]TCE - ANEXO III - Preencher'!M98</f>
        <v>3.59</v>
      </c>
      <c r="M89" s="15">
        <f t="shared" si="7"/>
        <v>195.96</v>
      </c>
      <c r="N89" s="15">
        <f>'[1]TCE - ANEXO III - Preencher'!O98</f>
        <v>5.31</v>
      </c>
      <c r="O89" s="15">
        <f>'[1]TCE - ANEXO III - Preencher'!P98</f>
        <v>0</v>
      </c>
      <c r="P89" s="16">
        <f t="shared" si="8"/>
        <v>5.31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120.26</v>
      </c>
      <c r="U89" s="15">
        <f>'[1]TCE - ANEXO III - Preencher'!V98</f>
        <v>0</v>
      </c>
      <c r="V89" s="16">
        <f t="shared" si="10"/>
        <v>120.26</v>
      </c>
      <c r="W89" s="17" t="str">
        <f>IF('[1]TCE - ANEXO III - Preencher'!X98="","",'[1]TCE - ANEXO III - Preencher'!X98)</f>
        <v>Auxílio Básico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761.49399999999991</v>
      </c>
    </row>
    <row r="90" spans="1:28" x14ac:dyDescent="0.25">
      <c r="A90" s="8">
        <f>IFERROR(VLOOKUP(B90,'[1]DADOS (OCULTAR)'!$Q$3:$S$136,3,0),"")</f>
        <v>9039744002723</v>
      </c>
      <c r="B90" s="9" t="str">
        <f>'[1]TCE - ANEXO III - Preencher'!C99</f>
        <v>HOSPITAL PELÓPIDAS SILVEIRA - CG Nº 017/2022</v>
      </c>
      <c r="C90" s="10"/>
      <c r="D90" s="11" t="str">
        <f>'[1]TCE - ANEXO III - Preencher'!E99</f>
        <v>ANA CAROLINA DE LEMOS SOARES PATRIOTA FERRAO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08/2026</v>
      </c>
      <c r="H90" s="14">
        <f>'[1]TCE - ANEXO III - Preencher'!I99</f>
        <v>0</v>
      </c>
      <c r="I90" s="14">
        <f>'[1]TCE - ANEXO III - Preencher'!J99</f>
        <v>514.61760000000004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5.31</v>
      </c>
      <c r="O90" s="15">
        <f>'[1]TCE - ANEXO III - Preencher'!P99</f>
        <v>0</v>
      </c>
      <c r="P90" s="16">
        <f t="shared" si="8"/>
        <v>5.31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519.92759999999998</v>
      </c>
    </row>
    <row r="91" spans="1:28" x14ac:dyDescent="0.25">
      <c r="A91" s="8">
        <f>IFERROR(VLOOKUP(B91,'[1]DADOS (OCULTAR)'!$Q$3:$S$136,3,0),"")</f>
        <v>9039744002723</v>
      </c>
      <c r="B91" s="9" t="str">
        <f>'[1]TCE - ANEXO III - Preencher'!C100</f>
        <v>HOSPITAL PELÓPIDAS SILVEIRA - CG Nº 017/2022</v>
      </c>
      <c r="C91" s="10"/>
      <c r="D91" s="11" t="str">
        <f>'[1]TCE - ANEXO III - Preencher'!E100</f>
        <v>ANA CAROLINA PAIVA FERREIRA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08/2026</v>
      </c>
      <c r="H91" s="14">
        <f>'[1]TCE - ANEXO III - Preencher'!I100</f>
        <v>0</v>
      </c>
      <c r="I91" s="14">
        <f>'[1]TCE - ANEXO III - Preencher'!J100</f>
        <v>447.57679999999999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5.31</v>
      </c>
      <c r="O91" s="15">
        <f>'[1]TCE - ANEXO III - Preencher'!P100</f>
        <v>0</v>
      </c>
      <c r="P91" s="16">
        <f t="shared" si="8"/>
        <v>5.31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452.88679999999999</v>
      </c>
    </row>
    <row r="92" spans="1:28" x14ac:dyDescent="0.25">
      <c r="A92" s="8">
        <f>IFERROR(VLOOKUP(B92,'[1]DADOS (OCULTAR)'!$Q$3:$S$136,3,0),"")</f>
        <v>9039744002723</v>
      </c>
      <c r="B92" s="9" t="str">
        <f>'[1]TCE - ANEXO III - Preencher'!C101</f>
        <v>HOSPITAL PELÓPIDAS SILVEIRA - CG Nº 017/2022</v>
      </c>
      <c r="C92" s="10"/>
      <c r="D92" s="11" t="str">
        <f>'[1]TCE - ANEXO III - Preencher'!E101</f>
        <v>ANA CAROLINE SILVA DE ARAUJO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08/2026</v>
      </c>
      <c r="H92" s="14">
        <f>'[1]TCE - ANEXO III - Preencher'!I101</f>
        <v>0</v>
      </c>
      <c r="I92" s="14">
        <f>'[1]TCE - ANEXO III - Preencher'!J101</f>
        <v>16.21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32.425933202357562</v>
      </c>
      <c r="O92" s="15">
        <f>'[1]TCE - ANEXO III - Preencher'!P101</f>
        <v>0</v>
      </c>
      <c r="P92" s="16">
        <f t="shared" si="8"/>
        <v>32.425933202357562</v>
      </c>
      <c r="Q92" s="15">
        <f>'[1]TCE - ANEXO III - Preencher'!R101</f>
        <v>196.34354901960788</v>
      </c>
      <c r="R92" s="15">
        <f>'[1]TCE - ANEXO III - Preencher'!S101</f>
        <v>48.63</v>
      </c>
      <c r="S92" s="16">
        <f t="shared" si="9"/>
        <v>147.71354901960788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196.34948222196545</v>
      </c>
    </row>
    <row r="93" spans="1:28" x14ac:dyDescent="0.25">
      <c r="A93" s="8">
        <f>IFERROR(VLOOKUP(B93,'[1]DADOS (OCULTAR)'!$Q$3:$S$136,3,0),"")</f>
        <v>9039744002723</v>
      </c>
      <c r="B93" s="9" t="str">
        <f>'[1]TCE - ANEXO III - Preencher'!C102</f>
        <v>HOSPITAL PELÓPIDAS SILVEIRA - CG Nº 017/2022</v>
      </c>
      <c r="C93" s="10"/>
      <c r="D93" s="11" t="str">
        <f>'[1]TCE - ANEXO III - Preencher'!E102</f>
        <v>ANA CECILIA AZEVEDO DE FARIAS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2236-05</v>
      </c>
      <c r="G93" s="13" t="str">
        <f>IF('[1]TCE - ANEXO III - Preencher'!H102="","",'[1]TCE - ANEXO III - Preencher'!H102)</f>
        <v>08/2026</v>
      </c>
      <c r="H93" s="14">
        <f>'[1]TCE - ANEXO III - Preencher'!I102</f>
        <v>0</v>
      </c>
      <c r="I93" s="14">
        <f>'[1]TCE - ANEXO III - Preencher'!J102</f>
        <v>238.8656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5.31</v>
      </c>
      <c r="O93" s="15">
        <f>'[1]TCE - ANEXO III - Preencher'!P102</f>
        <v>0</v>
      </c>
      <c r="P93" s="16">
        <f t="shared" si="8"/>
        <v>5.31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244.1756</v>
      </c>
    </row>
    <row r="94" spans="1:28" x14ac:dyDescent="0.25">
      <c r="A94" s="8">
        <f>IFERROR(VLOOKUP(B94,'[1]DADOS (OCULTAR)'!$Q$3:$S$136,3,0),"")</f>
        <v>9039744002723</v>
      </c>
      <c r="B94" s="9" t="str">
        <f>'[1]TCE - ANEXO III - Preencher'!C103</f>
        <v>HOSPITAL PELÓPIDAS SILVEIRA - CG Nº 017/2022</v>
      </c>
      <c r="C94" s="10"/>
      <c r="D94" s="11" t="str">
        <f>'[1]TCE - ANEXO III - Preencher'!E103</f>
        <v>ANA CLARA DE MELO PEREIRA CARVALHO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08/2026</v>
      </c>
      <c r="H94" s="14">
        <f>'[1]TCE - ANEXO III - Preencher'!I103</f>
        <v>0</v>
      </c>
      <c r="I94" s="14">
        <f>'[1]TCE - ANEXO III - Preencher'!J103</f>
        <v>452.1592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5.31</v>
      </c>
      <c r="O94" s="15">
        <f>'[1]TCE - ANEXO III - Preencher'!P103</f>
        <v>0</v>
      </c>
      <c r="P94" s="16">
        <f t="shared" si="8"/>
        <v>5.31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457.4692</v>
      </c>
    </row>
    <row r="95" spans="1:28" x14ac:dyDescent="0.25">
      <c r="A95" s="8">
        <f>IFERROR(VLOOKUP(B95,'[1]DADOS (OCULTAR)'!$Q$3:$S$136,3,0),"")</f>
        <v>9039744002723</v>
      </c>
      <c r="B95" s="9" t="str">
        <f>'[1]TCE - ANEXO III - Preencher'!C104</f>
        <v>HOSPITAL PELÓPIDAS SILVEIRA - CG Nº 017/2022</v>
      </c>
      <c r="C95" s="10"/>
      <c r="D95" s="11" t="str">
        <f>'[1]TCE - ANEXO III - Preencher'!E104</f>
        <v>ANA CLAUDIA CIRILO DO CARMO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4110-10</v>
      </c>
      <c r="G95" s="13" t="str">
        <f>IF('[1]TCE - ANEXO III - Preencher'!H104="","",'[1]TCE - ANEXO III - Preencher'!H104)</f>
        <v>08/2026</v>
      </c>
      <c r="H95" s="14">
        <f>'[1]TCE - ANEXO III - Preencher'!I104</f>
        <v>0</v>
      </c>
      <c r="I95" s="14">
        <f>'[1]TCE - ANEXO III - Preencher'!J104</f>
        <v>177.8648</v>
      </c>
      <c r="J95" s="14">
        <f>'[1]TCE - ANEXO III - Preencher'!K104</f>
        <v>0</v>
      </c>
      <c r="K95" s="15">
        <f>'[1]TCE - ANEXO III - Preencher'!L104</f>
        <v>199.55</v>
      </c>
      <c r="L95" s="15">
        <f>'[1]TCE - ANEXO III - Preencher'!M104</f>
        <v>33.340000000000003</v>
      </c>
      <c r="M95" s="15">
        <f t="shared" si="7"/>
        <v>166.21</v>
      </c>
      <c r="N95" s="15">
        <f>'[1]TCE - ANEXO III - Preencher'!O104</f>
        <v>32.425933202357562</v>
      </c>
      <c r="O95" s="15">
        <f>'[1]TCE - ANEXO III - Preencher'!P104</f>
        <v>0</v>
      </c>
      <c r="P95" s="16">
        <f t="shared" si="8"/>
        <v>32.425933202357562</v>
      </c>
      <c r="Q95" s="15">
        <f>'[1]TCE - ANEXO III - Preencher'!R104</f>
        <v>0</v>
      </c>
      <c r="R95" s="15">
        <f>'[1]TCE - ANEXO III - Preencher'!S104</f>
        <v>3.33</v>
      </c>
      <c r="S95" s="16">
        <f t="shared" si="9"/>
        <v>-3.33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373.17073320235755</v>
      </c>
    </row>
    <row r="96" spans="1:28" x14ac:dyDescent="0.25">
      <c r="A96" s="8">
        <f>IFERROR(VLOOKUP(B96,'[1]DADOS (OCULTAR)'!$Q$3:$S$136,3,0),"")</f>
        <v>9039744002723</v>
      </c>
      <c r="B96" s="9" t="str">
        <f>'[1]TCE - ANEXO III - Preencher'!C105</f>
        <v>HOSPITAL PELÓPIDAS SILVEIRA - CG Nº 017/2022</v>
      </c>
      <c r="C96" s="10"/>
      <c r="D96" s="11" t="str">
        <f>'[1]TCE - ANEXO III - Preencher'!E105</f>
        <v>ANA CLAUDIA SANTOS CHAGAS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4110-10</v>
      </c>
      <c r="G96" s="13" t="str">
        <f>IF('[1]TCE - ANEXO III - Preencher'!H105="","",'[1]TCE - ANEXO III - Preencher'!H105)</f>
        <v>08/2026</v>
      </c>
      <c r="H96" s="14">
        <f>'[1]TCE - ANEXO III - Preencher'!I105</f>
        <v>0</v>
      </c>
      <c r="I96" s="14">
        <f>'[1]TCE - ANEXO III - Preencher'!J105</f>
        <v>133.37520000000001</v>
      </c>
      <c r="J96" s="14">
        <f>'[1]TCE - ANEXO III - Preencher'!K105</f>
        <v>0</v>
      </c>
      <c r="K96" s="15">
        <f>'[1]TCE - ANEXO III - Preencher'!L105</f>
        <v>199.55</v>
      </c>
      <c r="L96" s="15">
        <f>'[1]TCE - ANEXO III - Preencher'!M105</f>
        <v>33.340000000000003</v>
      </c>
      <c r="M96" s="15">
        <f t="shared" si="7"/>
        <v>166.21</v>
      </c>
      <c r="N96" s="15">
        <f>'[1]TCE - ANEXO III - Preencher'!O105</f>
        <v>32.425933202357562</v>
      </c>
      <c r="O96" s="15">
        <f>'[1]TCE - ANEXO III - Preencher'!P105</f>
        <v>0</v>
      </c>
      <c r="P96" s="16">
        <f t="shared" si="8"/>
        <v>32.425933202357562</v>
      </c>
      <c r="Q96" s="15">
        <f>'[1]TCE - ANEXO III - Preencher'!R105</f>
        <v>293.11320338736385</v>
      </c>
      <c r="R96" s="15">
        <f>'[1]TCE - ANEXO III - Preencher'!S105</f>
        <v>100.03</v>
      </c>
      <c r="S96" s="16">
        <f t="shared" si="9"/>
        <v>193.08320338736385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525.09433658972137</v>
      </c>
    </row>
    <row r="97" spans="1:28" x14ac:dyDescent="0.25">
      <c r="A97" s="8">
        <f>IFERROR(VLOOKUP(B97,'[1]DADOS (OCULTAR)'!$Q$3:$S$136,3,0),"")</f>
        <v>9039744002723</v>
      </c>
      <c r="B97" s="9" t="str">
        <f>'[1]TCE - ANEXO III - Preencher'!C106</f>
        <v>HOSPITAL PELÓPIDAS SILVEIRA - CG Nº 017/2022</v>
      </c>
      <c r="C97" s="10"/>
      <c r="D97" s="11" t="str">
        <f>'[1]TCE - ANEXO III - Preencher'!E106</f>
        <v>ANA CRISTINA DUARTE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08/2026</v>
      </c>
      <c r="H97" s="14">
        <f>'[1]TCE - ANEXO III - Preencher'!I106</f>
        <v>0</v>
      </c>
      <c r="I97" s="14">
        <f>'[1]TCE - ANEXO III - Preencher'!J106</f>
        <v>12.968</v>
      </c>
      <c r="J97" s="14">
        <f>'[1]TCE - ANEXO III - Preencher'!K106</f>
        <v>0</v>
      </c>
      <c r="K97" s="15">
        <f>'[1]TCE - ANEXO III - Preencher'!L106</f>
        <v>199.55</v>
      </c>
      <c r="L97" s="15">
        <f>'[1]TCE - ANEXO III - Preencher'!M106</f>
        <v>32.42</v>
      </c>
      <c r="M97" s="15">
        <f t="shared" si="7"/>
        <v>167.13</v>
      </c>
      <c r="N97" s="15">
        <f>'[1]TCE - ANEXO III - Preencher'!O106</f>
        <v>2.5299999999999998</v>
      </c>
      <c r="O97" s="15">
        <f>'[1]TCE - ANEXO III - Preencher'!P106</f>
        <v>0</v>
      </c>
      <c r="P97" s="16">
        <f t="shared" si="8"/>
        <v>2.5299999999999998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182.62799999999999</v>
      </c>
    </row>
    <row r="98" spans="1:28" x14ac:dyDescent="0.25">
      <c r="A98" s="8">
        <f>IFERROR(VLOOKUP(B98,'[1]DADOS (OCULTAR)'!$Q$3:$S$136,3,0),"")</f>
        <v>9039744002723</v>
      </c>
      <c r="B98" s="9" t="str">
        <f>'[1]TCE - ANEXO III - Preencher'!C107</f>
        <v>HOSPITAL PELÓPIDAS SILVEIRA - CG Nº 017/2022</v>
      </c>
      <c r="C98" s="10"/>
      <c r="D98" s="11" t="str">
        <f>'[1]TCE - ANEXO III - Preencher'!E107</f>
        <v>ANA CRISTINA PAULINO MARTINS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2613-05</v>
      </c>
      <c r="G98" s="13" t="str">
        <f>IF('[1]TCE - ANEXO III - Preencher'!H107="","",'[1]TCE - ANEXO III - Preencher'!H107)</f>
        <v>08/2026</v>
      </c>
      <c r="H98" s="14">
        <f>'[1]TCE - ANEXO III - Preencher'!I107</f>
        <v>0</v>
      </c>
      <c r="I98" s="14">
        <f>'[1]TCE - ANEXO III - Preencher'!J107</f>
        <v>580.92560000000003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32.425933202357562</v>
      </c>
      <c r="O98" s="15">
        <f>'[1]TCE - ANEXO III - Preencher'!P107</f>
        <v>0</v>
      </c>
      <c r="P98" s="16">
        <f t="shared" si="8"/>
        <v>32.425933202357562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613.35153320235759</v>
      </c>
    </row>
    <row r="99" spans="1:28" x14ac:dyDescent="0.25">
      <c r="A99" s="8">
        <f>IFERROR(VLOOKUP(B99,'[1]DADOS (OCULTAR)'!$Q$3:$S$136,3,0),"")</f>
        <v>9039744002723</v>
      </c>
      <c r="B99" s="9" t="str">
        <f>'[1]TCE - ANEXO III - Preencher'!C108</f>
        <v>HOSPITAL PELÓPIDAS SILVEIRA - CG Nº 017/2022</v>
      </c>
      <c r="C99" s="10"/>
      <c r="D99" s="11" t="str">
        <f>'[1]TCE - ANEXO III - Preencher'!E108</f>
        <v>ANA FLAVIA LIMA DA COSTA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08/2026</v>
      </c>
      <c r="H99" s="14">
        <f>'[1]TCE - ANEXO III - Preencher'!I108</f>
        <v>0</v>
      </c>
      <c r="I99" s="14">
        <f>'[1]TCE - ANEXO III - Preencher'!J108</f>
        <v>299.8528</v>
      </c>
      <c r="J99" s="14">
        <f>'[1]TCE - ANEXO III - Preencher'!K108</f>
        <v>0</v>
      </c>
      <c r="K99" s="15">
        <f>'[1]TCE - ANEXO III - Preencher'!L108</f>
        <v>199.55</v>
      </c>
      <c r="L99" s="15">
        <f>'[1]TCE - ANEXO III - Preencher'!M108</f>
        <v>32.42</v>
      </c>
      <c r="M99" s="15">
        <f t="shared" si="7"/>
        <v>167.13</v>
      </c>
      <c r="N99" s="15">
        <f>'[1]TCE - ANEXO III - Preencher'!O108</f>
        <v>2.5299999999999998</v>
      </c>
      <c r="O99" s="15">
        <f>'[1]TCE - ANEXO III - Preencher'!P108</f>
        <v>0</v>
      </c>
      <c r="P99" s="16">
        <f t="shared" si="8"/>
        <v>2.5299999999999998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469.51279999999997</v>
      </c>
    </row>
    <row r="100" spans="1:28" x14ac:dyDescent="0.25">
      <c r="A100" s="8">
        <f>IFERROR(VLOOKUP(B100,'[1]DADOS (OCULTAR)'!$Q$3:$S$136,3,0),"")</f>
        <v>9039744002723</v>
      </c>
      <c r="B100" s="9" t="str">
        <f>'[1]TCE - ANEXO III - Preencher'!C109</f>
        <v>HOSPITAL PELÓPIDAS SILVEIRA - CG Nº 017/2022</v>
      </c>
      <c r="C100" s="10"/>
      <c r="D100" s="11" t="str">
        <f>'[1]TCE - ANEXO III - Preencher'!E109</f>
        <v>ANA KARLA DO NASCIMENTO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5143-20</v>
      </c>
      <c r="G100" s="13" t="str">
        <f>IF('[1]TCE - ANEXO III - Preencher'!H109="","",'[1]TCE - ANEXO III - Preencher'!H109)</f>
        <v>08/2026</v>
      </c>
      <c r="H100" s="14">
        <f>'[1]TCE - ANEXO III - Preencher'!I109</f>
        <v>0</v>
      </c>
      <c r="I100" s="14">
        <f>'[1]TCE - ANEXO III - Preencher'!J109</f>
        <v>228.13120000000001</v>
      </c>
      <c r="J100" s="14">
        <f>'[1]TCE - ANEXO III - Preencher'!K109</f>
        <v>0</v>
      </c>
      <c r="K100" s="15">
        <f>'[1]TCE - ANEXO III - Preencher'!L109</f>
        <v>199.55</v>
      </c>
      <c r="L100" s="15">
        <f>'[1]TCE - ANEXO III - Preencher'!M109</f>
        <v>33.340000000000003</v>
      </c>
      <c r="M100" s="15">
        <f t="shared" si="7"/>
        <v>166.21</v>
      </c>
      <c r="N100" s="15">
        <f>'[1]TCE - ANEXO III - Preencher'!O109</f>
        <v>32.425933202357562</v>
      </c>
      <c r="O100" s="15">
        <f>'[1]TCE - ANEXO III - Preencher'!P109</f>
        <v>0</v>
      </c>
      <c r="P100" s="16">
        <f t="shared" si="8"/>
        <v>32.425933202357562</v>
      </c>
      <c r="Q100" s="15">
        <f>'[1]TCE - ANEXO III - Preencher'!R109</f>
        <v>279.27547381429611</v>
      </c>
      <c r="R100" s="15">
        <f>'[1]TCE - ANEXO III - Preencher'!S109</f>
        <v>100.03</v>
      </c>
      <c r="S100" s="16">
        <f t="shared" si="9"/>
        <v>179.2454738142961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606.01260701665365</v>
      </c>
    </row>
    <row r="101" spans="1:28" x14ac:dyDescent="0.25">
      <c r="A101" s="8">
        <f>IFERROR(VLOOKUP(B101,'[1]DADOS (OCULTAR)'!$Q$3:$S$136,3,0),"")</f>
        <v>9039744002723</v>
      </c>
      <c r="B101" s="9" t="str">
        <f>'[1]TCE - ANEXO III - Preencher'!C110</f>
        <v>HOSPITAL PELÓPIDAS SILVEIRA - CG Nº 017/2022</v>
      </c>
      <c r="C101" s="10"/>
      <c r="D101" s="11" t="str">
        <f>'[1]TCE - ANEXO III - Preencher'!E110</f>
        <v>ANA KAROLYNE DINIZ DE ARRUDA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2235-05</v>
      </c>
      <c r="G101" s="13" t="str">
        <f>IF('[1]TCE - ANEXO III - Preencher'!H110="","",'[1]TCE - ANEXO III - Preencher'!H110)</f>
        <v>08/2026</v>
      </c>
      <c r="H101" s="14">
        <f>'[1]TCE - ANEXO III - Preencher'!I110</f>
        <v>0</v>
      </c>
      <c r="I101" s="14">
        <f>'[1]TCE - ANEXO III - Preencher'!J110</f>
        <v>485.27440000000001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5.31</v>
      </c>
      <c r="O101" s="15">
        <f>'[1]TCE - ANEXO III - Preencher'!P110</f>
        <v>0</v>
      </c>
      <c r="P101" s="16">
        <f t="shared" si="8"/>
        <v>5.31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490.58440000000002</v>
      </c>
    </row>
    <row r="102" spans="1:28" x14ac:dyDescent="0.25">
      <c r="A102" s="8">
        <f>IFERROR(VLOOKUP(B102,'[1]DADOS (OCULTAR)'!$Q$3:$S$136,3,0),"")</f>
        <v>9039744002723</v>
      </c>
      <c r="B102" s="9" t="str">
        <f>'[1]TCE - ANEXO III - Preencher'!C111</f>
        <v>HOSPITAL PELÓPIDAS SILVEIRA - CG Nº 017/2022</v>
      </c>
      <c r="C102" s="10"/>
      <c r="D102" s="11" t="str">
        <f>'[1]TCE - ANEXO III - Preencher'!E111</f>
        <v>ANA LAIS FREIRE ROCHA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2236-05</v>
      </c>
      <c r="G102" s="13" t="str">
        <f>IF('[1]TCE - ANEXO III - Preencher'!H111="","",'[1]TCE - ANEXO III - Preencher'!H111)</f>
        <v>08/2026</v>
      </c>
      <c r="H102" s="14">
        <f>'[1]TCE - ANEXO III - Preencher'!I111</f>
        <v>0</v>
      </c>
      <c r="I102" s="14">
        <f>'[1]TCE - ANEXO III - Preencher'!J111</f>
        <v>410.20479999999998</v>
      </c>
      <c r="J102" s="14">
        <f>'[1]TCE - ANEXO III - Preencher'!K111</f>
        <v>0</v>
      </c>
      <c r="K102" s="15">
        <f>'[1]TCE - ANEXO III - Preencher'!L111</f>
        <v>199.55</v>
      </c>
      <c r="L102" s="15">
        <f>'[1]TCE - ANEXO III - Preencher'!M111</f>
        <v>2.8</v>
      </c>
      <c r="M102" s="15">
        <f t="shared" si="7"/>
        <v>196.75</v>
      </c>
      <c r="N102" s="15">
        <f>'[1]TCE - ANEXO III - Preencher'!O111</f>
        <v>5.31</v>
      </c>
      <c r="O102" s="15">
        <f>'[1]TCE - ANEXO III - Preencher'!P111</f>
        <v>0</v>
      </c>
      <c r="P102" s="16">
        <f t="shared" si="8"/>
        <v>5.31</v>
      </c>
      <c r="Q102" s="15">
        <f>'[1]TCE - ANEXO III - Preencher'!R111</f>
        <v>20.971188450364842</v>
      </c>
      <c r="R102" s="15">
        <f>'[1]TCE - ANEXO III - Preencher'!S111</f>
        <v>111.94</v>
      </c>
      <c r="S102" s="16">
        <f t="shared" si="9"/>
        <v>-90.968811549635149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521.2959884503648</v>
      </c>
    </row>
    <row r="103" spans="1:28" x14ac:dyDescent="0.25">
      <c r="A103" s="8">
        <f>IFERROR(VLOOKUP(B103,'[1]DADOS (OCULTAR)'!$Q$3:$S$136,3,0),"")</f>
        <v>9039744002723</v>
      </c>
      <c r="B103" s="9" t="str">
        <f>'[1]TCE - ANEXO III - Preencher'!C112</f>
        <v>HOSPITAL PELÓPIDAS SILVEIRA - CG Nº 017/2022</v>
      </c>
      <c r="C103" s="10"/>
      <c r="D103" s="11" t="str">
        <f>'[1]TCE - ANEXO III - Preencher'!E112</f>
        <v>ANA LARISSA DE SOUZA LIMA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08/2026</v>
      </c>
      <c r="H103" s="14">
        <f>'[1]TCE - ANEXO III - Preencher'!I112</f>
        <v>0</v>
      </c>
      <c r="I103" s="14">
        <f>'[1]TCE - ANEXO III - Preencher'!J112</f>
        <v>282.44400000000002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2.5299999999999998</v>
      </c>
      <c r="O103" s="15">
        <f>'[1]TCE - ANEXO III - Preencher'!P112</f>
        <v>0</v>
      </c>
      <c r="P103" s="16">
        <f t="shared" si="8"/>
        <v>2.5299999999999998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284.97399999999999</v>
      </c>
    </row>
    <row r="104" spans="1:28" x14ac:dyDescent="0.25">
      <c r="A104" s="8">
        <f>IFERROR(VLOOKUP(B104,'[1]DADOS (OCULTAR)'!$Q$3:$S$136,3,0),"")</f>
        <v>9039744002723</v>
      </c>
      <c r="B104" s="9" t="str">
        <f>'[1]TCE - ANEXO III - Preencher'!C113</f>
        <v>HOSPITAL PELÓPIDAS SILVEIRA - CG Nº 017/2022</v>
      </c>
      <c r="C104" s="10"/>
      <c r="D104" s="11" t="str">
        <f>'[1]TCE - ANEXO III - Preencher'!E113</f>
        <v>ANA LIGIA FEITOSA BEZERRA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4131-15</v>
      </c>
      <c r="G104" s="13" t="str">
        <f>IF('[1]TCE - ANEXO III - Preencher'!H113="","",'[1]TCE - ANEXO III - Preencher'!H113)</f>
        <v>08/2026</v>
      </c>
      <c r="H104" s="14">
        <f>'[1]TCE - ANEXO III - Preencher'!I113</f>
        <v>0</v>
      </c>
      <c r="I104" s="14">
        <f>'[1]TCE - ANEXO III - Preencher'!J113</f>
        <v>192.00319999999999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32.425933202357562</v>
      </c>
      <c r="O104" s="15">
        <f>'[1]TCE - ANEXO III - Preencher'!P113</f>
        <v>0</v>
      </c>
      <c r="P104" s="16">
        <f t="shared" si="8"/>
        <v>32.425933202357562</v>
      </c>
      <c r="Q104" s="15">
        <f>'[1]TCE - ANEXO III - Preencher'!R113</f>
        <v>293.11320338736385</v>
      </c>
      <c r="R104" s="15">
        <f>'[1]TCE - ANEXO III - Preencher'!S113</f>
        <v>144</v>
      </c>
      <c r="S104" s="16">
        <f t="shared" si="9"/>
        <v>149.11320338736385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373.5423365897214</v>
      </c>
    </row>
    <row r="105" spans="1:28" x14ac:dyDescent="0.25">
      <c r="A105" s="8">
        <f>IFERROR(VLOOKUP(B105,'[1]DADOS (OCULTAR)'!$Q$3:$S$136,3,0),"")</f>
        <v>9039744002723</v>
      </c>
      <c r="B105" s="9" t="str">
        <f>'[1]TCE - ANEXO III - Preencher'!C114</f>
        <v>HOSPITAL PELÓPIDAS SILVEIRA - CG Nº 017/2022</v>
      </c>
      <c r="C105" s="10"/>
      <c r="D105" s="11" t="str">
        <f>'[1]TCE - ANEXO III - Preencher'!E114</f>
        <v xml:space="preserve">ANA LUCIA DA SILVA 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5163-45</v>
      </c>
      <c r="G105" s="13" t="str">
        <f>IF('[1]TCE - ANEXO III - Preencher'!H114="","",'[1]TCE - ANEXO III - Preencher'!H114)</f>
        <v>08/2026</v>
      </c>
      <c r="H105" s="14">
        <f>'[1]TCE - ANEXO III - Preencher'!I114</f>
        <v>0</v>
      </c>
      <c r="I105" s="14">
        <f>'[1]TCE - ANEXO III - Preencher'!J114</f>
        <v>159.78</v>
      </c>
      <c r="J105" s="14">
        <f>'[1]TCE - ANEXO III - Preencher'!K114</f>
        <v>0</v>
      </c>
      <c r="K105" s="15">
        <f>'[1]TCE - ANEXO III - Preencher'!L114</f>
        <v>199.55</v>
      </c>
      <c r="L105" s="15">
        <f>'[1]TCE - ANEXO III - Preencher'!M114</f>
        <v>33.340000000000003</v>
      </c>
      <c r="M105" s="15">
        <f t="shared" si="7"/>
        <v>166.21</v>
      </c>
      <c r="N105" s="15">
        <f>'[1]TCE - ANEXO III - Preencher'!O114</f>
        <v>32.425933202357562</v>
      </c>
      <c r="O105" s="15">
        <f>'[1]TCE - ANEXO III - Preencher'!P114</f>
        <v>0</v>
      </c>
      <c r="P105" s="16">
        <f t="shared" si="8"/>
        <v>32.425933202357562</v>
      </c>
      <c r="Q105" s="15">
        <f>'[1]TCE - ANEXO III - Preencher'!R114</f>
        <v>279.27547381429611</v>
      </c>
      <c r="R105" s="15">
        <f>'[1]TCE - ANEXO III - Preencher'!S114</f>
        <v>94.66</v>
      </c>
      <c r="S105" s="16">
        <f t="shared" si="9"/>
        <v>184.61547381429611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>-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543.0314070166537</v>
      </c>
    </row>
    <row r="106" spans="1:28" x14ac:dyDescent="0.25">
      <c r="A106" s="8">
        <f>IFERROR(VLOOKUP(B106,'[1]DADOS (OCULTAR)'!$Q$3:$S$136,3,0),"")</f>
        <v>9039744002723</v>
      </c>
      <c r="B106" s="9" t="str">
        <f>'[1]TCE - ANEXO III - Preencher'!C115</f>
        <v>HOSPITAL PELÓPIDAS SILVEIRA - CG Nº 017/2022</v>
      </c>
      <c r="C106" s="10"/>
      <c r="D106" s="11" t="str">
        <f>'[1]TCE - ANEXO III - Preencher'!E115</f>
        <v>ANA LUCIA FAUSTINO DE SOUZA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5134-30</v>
      </c>
      <c r="G106" s="13" t="str">
        <f>IF('[1]TCE - ANEXO III - Preencher'!H115="","",'[1]TCE - ANEXO III - Preencher'!H115)</f>
        <v>08/2026</v>
      </c>
      <c r="H106" s="14">
        <f>'[1]TCE - ANEXO III - Preencher'!I115</f>
        <v>0</v>
      </c>
      <c r="I106" s="14">
        <f>'[1]TCE - ANEXO III - Preencher'!J115</f>
        <v>208.85759999999999</v>
      </c>
      <c r="J106" s="14">
        <f>'[1]TCE - ANEXO III - Preencher'!K115</f>
        <v>0</v>
      </c>
      <c r="K106" s="15">
        <f>'[1]TCE - ANEXO III - Preencher'!L115</f>
        <v>199.55</v>
      </c>
      <c r="L106" s="15">
        <f>'[1]TCE - ANEXO III - Preencher'!M115</f>
        <v>33.340000000000003</v>
      </c>
      <c r="M106" s="15">
        <f t="shared" si="7"/>
        <v>166.21</v>
      </c>
      <c r="N106" s="15">
        <f>'[1]TCE - ANEXO III - Preencher'!O115</f>
        <v>32.425933202357562</v>
      </c>
      <c r="O106" s="15">
        <f>'[1]TCE - ANEXO III - Preencher'!P115</f>
        <v>0</v>
      </c>
      <c r="P106" s="16">
        <f t="shared" si="8"/>
        <v>32.425933202357562</v>
      </c>
      <c r="Q106" s="15">
        <f>'[1]TCE - ANEXO III - Preencher'!R115</f>
        <v>279.27547381429611</v>
      </c>
      <c r="R106" s="15">
        <f>'[1]TCE - ANEXO III - Preencher'!S115</f>
        <v>73.819999999999993</v>
      </c>
      <c r="S106" s="16">
        <f t="shared" si="9"/>
        <v>205.45547381429611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612.9490070166537</v>
      </c>
    </row>
    <row r="107" spans="1:28" x14ac:dyDescent="0.25">
      <c r="A107" s="8">
        <f>IFERROR(VLOOKUP(B107,'[1]DADOS (OCULTAR)'!$Q$3:$S$136,3,0),"")</f>
        <v>9039744002723</v>
      </c>
      <c r="B107" s="9" t="str">
        <f>'[1]TCE - ANEXO III - Preencher'!C116</f>
        <v>HOSPITAL PELÓPIDAS SILVEIRA - CG Nº 017/2022</v>
      </c>
      <c r="C107" s="10"/>
      <c r="D107" s="11" t="str">
        <f>'[1]TCE - ANEXO III - Preencher'!E116</f>
        <v>ANA MARIA MENDES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08/2026</v>
      </c>
      <c r="H107" s="14">
        <f>'[1]TCE - ANEXO III - Preencher'!I116</f>
        <v>0</v>
      </c>
      <c r="I107" s="14">
        <f>'[1]TCE - ANEXO III - Preencher'!J116</f>
        <v>281.83839999999998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2.5299999999999998</v>
      </c>
      <c r="O107" s="15">
        <f>'[1]TCE - ANEXO III - Preencher'!P116</f>
        <v>0</v>
      </c>
      <c r="P107" s="16">
        <f t="shared" si="8"/>
        <v>2.5299999999999998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284.36839999999995</v>
      </c>
    </row>
    <row r="108" spans="1:28" x14ac:dyDescent="0.25">
      <c r="A108" s="8">
        <f>IFERROR(VLOOKUP(B108,'[1]DADOS (OCULTAR)'!$Q$3:$S$136,3,0),"")</f>
        <v>9039744002723</v>
      </c>
      <c r="B108" s="9" t="str">
        <f>'[1]TCE - ANEXO III - Preencher'!C117</f>
        <v>HOSPITAL PELÓPIDAS SILVEIRA - CG Nº 017/2022</v>
      </c>
      <c r="C108" s="10"/>
      <c r="D108" s="11" t="str">
        <f>'[1]TCE - ANEXO III - Preencher'!E117</f>
        <v>ANA MUNIQUE TRAVASSO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2235-05</v>
      </c>
      <c r="G108" s="13" t="str">
        <f>IF('[1]TCE - ANEXO III - Preencher'!H117="","",'[1]TCE - ANEXO III - Preencher'!H117)</f>
        <v>08/2026</v>
      </c>
      <c r="H108" s="14">
        <f>'[1]TCE - ANEXO III - Preencher'!I117</f>
        <v>0</v>
      </c>
      <c r="I108" s="14">
        <f>'[1]TCE - ANEXO III - Preencher'!J117</f>
        <v>445.51280000000003</v>
      </c>
      <c r="J108" s="14">
        <f>'[1]TCE - ANEXO III - Preencher'!K117</f>
        <v>0</v>
      </c>
      <c r="K108" s="15">
        <f>'[1]TCE - ANEXO III - Preencher'!L117</f>
        <v>199.55</v>
      </c>
      <c r="L108" s="15">
        <f>'[1]TCE - ANEXO III - Preencher'!M117</f>
        <v>3.59</v>
      </c>
      <c r="M108" s="15">
        <f t="shared" si="7"/>
        <v>195.96</v>
      </c>
      <c r="N108" s="15">
        <f>'[1]TCE - ANEXO III - Preencher'!O117</f>
        <v>5.31</v>
      </c>
      <c r="O108" s="15">
        <f>'[1]TCE - ANEXO III - Preencher'!P117</f>
        <v>0</v>
      </c>
      <c r="P108" s="16">
        <f t="shared" si="8"/>
        <v>5.31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120.26</v>
      </c>
      <c r="U108" s="15">
        <f>'[1]TCE - ANEXO III - Preencher'!V117</f>
        <v>0</v>
      </c>
      <c r="V108" s="16">
        <f t="shared" si="10"/>
        <v>120.26</v>
      </c>
      <c r="W108" s="17" t="str">
        <f>IF('[1]TCE - ANEXO III - Preencher'!X117="","",'[1]TCE - ANEXO III - Preencher'!X117)</f>
        <v>Auxílio Básico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767.04279999999994</v>
      </c>
    </row>
    <row r="109" spans="1:28" x14ac:dyDescent="0.25">
      <c r="A109" s="8">
        <f>IFERROR(VLOOKUP(B109,'[1]DADOS (OCULTAR)'!$Q$3:$S$136,3,0),"")</f>
        <v>9039744002723</v>
      </c>
      <c r="B109" s="9" t="str">
        <f>'[1]TCE - ANEXO III - Preencher'!C118</f>
        <v>HOSPITAL PELÓPIDAS SILVEIRA - CG Nº 017/2022</v>
      </c>
      <c r="C109" s="10"/>
      <c r="D109" s="11" t="str">
        <f>'[1]TCE - ANEXO III - Preencher'!E118</f>
        <v>ANA PAULA ALBUQUERQUE DE SANTANA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5152-05</v>
      </c>
      <c r="G109" s="13" t="str">
        <f>IF('[1]TCE - ANEXO III - Preencher'!H118="","",'[1]TCE - ANEXO III - Preencher'!H118)</f>
        <v>08/2026</v>
      </c>
      <c r="H109" s="14">
        <f>'[1]TCE - ANEXO III - Preencher'!I118</f>
        <v>0</v>
      </c>
      <c r="I109" s="14">
        <f>'[1]TCE - ANEXO III - Preencher'!J118</f>
        <v>5.8048000000000002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5.8048000000000002</v>
      </c>
    </row>
    <row r="110" spans="1:28" x14ac:dyDescent="0.25">
      <c r="A110" s="8">
        <f>IFERROR(VLOOKUP(B110,'[1]DADOS (OCULTAR)'!$Q$3:$S$136,3,0),"")</f>
        <v>9039744002723</v>
      </c>
      <c r="B110" s="9" t="str">
        <f>'[1]TCE - ANEXO III - Preencher'!C119</f>
        <v>HOSPITAL PELÓPIDAS SILVEIRA - CG Nº 017/2022</v>
      </c>
      <c r="C110" s="10"/>
      <c r="D110" s="11" t="str">
        <f>'[1]TCE - ANEXO III - Preencher'!E119</f>
        <v>ANA PAULA ALMEIDA PEREIRA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5211-30</v>
      </c>
      <c r="G110" s="13" t="str">
        <f>IF('[1]TCE - ANEXO III - Preencher'!H119="","",'[1]TCE - ANEXO III - Preencher'!H119)</f>
        <v>08/2026</v>
      </c>
      <c r="H110" s="14">
        <f>'[1]TCE - ANEXO III - Preencher'!I119</f>
        <v>0</v>
      </c>
      <c r="I110" s="14">
        <f>'[1]TCE - ANEXO III - Preencher'!J119</f>
        <v>199.4496</v>
      </c>
      <c r="J110" s="14">
        <f>'[1]TCE - ANEXO III - Preencher'!K119</f>
        <v>0</v>
      </c>
      <c r="K110" s="15">
        <f>'[1]TCE - ANEXO III - Preencher'!L119</f>
        <v>199.55</v>
      </c>
      <c r="L110" s="15">
        <f>'[1]TCE - ANEXO III - Preencher'!M119</f>
        <v>36.82</v>
      </c>
      <c r="M110" s="15">
        <f t="shared" si="7"/>
        <v>162.73000000000002</v>
      </c>
      <c r="N110" s="15">
        <f>'[1]TCE - ANEXO III - Preencher'!O119</f>
        <v>32.425933202357562</v>
      </c>
      <c r="O110" s="15">
        <f>'[1]TCE - ANEXO III - Preencher'!P119</f>
        <v>0</v>
      </c>
      <c r="P110" s="16">
        <f t="shared" si="8"/>
        <v>32.425933202357562</v>
      </c>
      <c r="Q110" s="15">
        <f>'[1]TCE - ANEXO III - Preencher'!R119</f>
        <v>279.27547381429611</v>
      </c>
      <c r="R110" s="15">
        <f>'[1]TCE - ANEXO III - Preencher'!S119</f>
        <v>95.73</v>
      </c>
      <c r="S110" s="16">
        <f t="shared" si="9"/>
        <v>183.54547381429609</v>
      </c>
      <c r="T110" s="15">
        <f>'[1]TCE - ANEXO III - Preencher'!U119</f>
        <v>140.49</v>
      </c>
      <c r="U110" s="15">
        <f>'[1]TCE - ANEXO III - Preencher'!V119</f>
        <v>0</v>
      </c>
      <c r="V110" s="16">
        <f t="shared" si="10"/>
        <v>140.49</v>
      </c>
      <c r="W110" s="17" t="str">
        <f>IF('[1]TCE - ANEXO III - Preencher'!X119="","",'[1]TCE - ANEXO III - Preencher'!X119)</f>
        <v>Auxílio Básico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718.6410070166537</v>
      </c>
    </row>
    <row r="111" spans="1:28" x14ac:dyDescent="0.25">
      <c r="A111" s="8">
        <f>IFERROR(VLOOKUP(B111,'[1]DADOS (OCULTAR)'!$Q$3:$S$136,3,0),"")</f>
        <v>9039744002723</v>
      </c>
      <c r="B111" s="9" t="str">
        <f>'[1]TCE - ANEXO III - Preencher'!C120</f>
        <v>HOSPITAL PELÓPIDAS SILVEIRA - CG Nº 017/2022</v>
      </c>
      <c r="C111" s="10"/>
      <c r="D111" s="11" t="str">
        <f>'[1]TCE - ANEXO III - Preencher'!E120</f>
        <v>ANA PAULA ARAUJO DE CARVALHO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08/2026</v>
      </c>
      <c r="H111" s="14">
        <f>'[1]TCE - ANEXO III - Preencher'!I120</f>
        <v>0</v>
      </c>
      <c r="I111" s="14">
        <f>'[1]TCE - ANEXO III - Preencher'!J120</f>
        <v>462.48399999999998</v>
      </c>
      <c r="J111" s="14">
        <f>'[1]TCE - ANEXO III - Preencher'!K120</f>
        <v>0</v>
      </c>
      <c r="K111" s="15">
        <f>'[1]TCE - ANEXO III - Preencher'!L120</f>
        <v>199.55</v>
      </c>
      <c r="L111" s="15">
        <f>'[1]TCE - ANEXO III - Preencher'!M120</f>
        <v>3.59</v>
      </c>
      <c r="M111" s="15">
        <f t="shared" si="7"/>
        <v>195.96</v>
      </c>
      <c r="N111" s="15">
        <f>'[1]TCE - ANEXO III - Preencher'!O120</f>
        <v>5.31</v>
      </c>
      <c r="O111" s="15">
        <f>'[1]TCE - ANEXO III - Preencher'!P120</f>
        <v>0</v>
      </c>
      <c r="P111" s="16">
        <f t="shared" si="8"/>
        <v>5.31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663.75399999999991</v>
      </c>
    </row>
    <row r="112" spans="1:28" x14ac:dyDescent="0.25">
      <c r="A112" s="8">
        <f>IFERROR(VLOOKUP(B112,'[1]DADOS (OCULTAR)'!$Q$3:$S$136,3,0),"")</f>
        <v>9039744002723</v>
      </c>
      <c r="B112" s="9" t="str">
        <f>'[1]TCE - ANEXO III - Preencher'!C121</f>
        <v>HOSPITAL PELÓPIDAS SILVEIRA - CG Nº 017/2022</v>
      </c>
      <c r="C112" s="10"/>
      <c r="D112" s="11" t="str">
        <f>'[1]TCE - ANEXO III - Preencher'!E121</f>
        <v>ANA PAULA DE FREITAS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5152-05</v>
      </c>
      <c r="G112" s="13" t="str">
        <f>IF('[1]TCE - ANEXO III - Preencher'!H121="","",'[1]TCE - ANEXO III - Preencher'!H121)</f>
        <v>08/2026</v>
      </c>
      <c r="H112" s="14">
        <f>'[1]TCE - ANEXO III - Preencher'!I121</f>
        <v>0</v>
      </c>
      <c r="I112" s="14">
        <f>'[1]TCE - ANEXO III - Preencher'!J121</f>
        <v>235.65440000000001</v>
      </c>
      <c r="J112" s="14">
        <f>'[1]TCE - ANEXO III - Preencher'!K121</f>
        <v>0</v>
      </c>
      <c r="K112" s="15">
        <f>'[1]TCE - ANEXO III - Preencher'!L121</f>
        <v>199.55</v>
      </c>
      <c r="L112" s="15">
        <f>'[1]TCE - ANEXO III - Preencher'!M121</f>
        <v>32.42</v>
      </c>
      <c r="M112" s="15">
        <f t="shared" si="7"/>
        <v>167.13</v>
      </c>
      <c r="N112" s="15">
        <f>'[1]TCE - ANEXO III - Preencher'!O121</f>
        <v>34.955933202357564</v>
      </c>
      <c r="O112" s="15">
        <f>'[1]TCE - ANEXO III - Preencher'!P121</f>
        <v>0</v>
      </c>
      <c r="P112" s="16">
        <f t="shared" si="8"/>
        <v>34.955933202357564</v>
      </c>
      <c r="Q112" s="15">
        <f>'[1]TCE - ANEXO III - Preencher'!R121</f>
        <v>150.12333113233049</v>
      </c>
      <c r="R112" s="15">
        <f>'[1]TCE - ANEXO III - Preencher'!S121</f>
        <v>97.26</v>
      </c>
      <c r="S112" s="16">
        <f t="shared" si="9"/>
        <v>52.863331132330487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490.60366433468806</v>
      </c>
    </row>
    <row r="113" spans="1:28" x14ac:dyDescent="0.25">
      <c r="A113" s="8">
        <f>IFERROR(VLOOKUP(B113,'[1]DADOS (OCULTAR)'!$Q$3:$S$136,3,0),"")</f>
        <v>9039744002723</v>
      </c>
      <c r="B113" s="9" t="str">
        <f>'[1]TCE - ANEXO III - Preencher'!C122</f>
        <v>HOSPITAL PELÓPIDAS SILVEIRA - CG Nº 017/2022</v>
      </c>
      <c r="C113" s="10"/>
      <c r="D113" s="11" t="str">
        <f>'[1]TCE - ANEXO III - Preencher'!E122</f>
        <v>ANA PAULA FERNANDES DE AQUINO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08/2026</v>
      </c>
      <c r="H113" s="14">
        <f>'[1]TCE - ANEXO III - Preencher'!I122</f>
        <v>0</v>
      </c>
      <c r="I113" s="14">
        <f>'[1]TCE - ANEXO III - Preencher'!J122</f>
        <v>305.1848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2.5299999999999998</v>
      </c>
      <c r="O113" s="15">
        <f>'[1]TCE - ANEXO III - Preencher'!P122</f>
        <v>0</v>
      </c>
      <c r="P113" s="16">
        <f t="shared" si="8"/>
        <v>2.5299999999999998</v>
      </c>
      <c r="Q113" s="15">
        <f>'[1]TCE - ANEXO III - Preencher'!R122</f>
        <v>297.72577991171977</v>
      </c>
      <c r="R113" s="15">
        <f>'[1]TCE - ANEXO III - Preencher'!S122</f>
        <v>94.67</v>
      </c>
      <c r="S113" s="16">
        <f t="shared" si="9"/>
        <v>203.05577991171975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510.77057991171972</v>
      </c>
    </row>
    <row r="114" spans="1:28" x14ac:dyDescent="0.25">
      <c r="A114" s="8">
        <f>IFERROR(VLOOKUP(B114,'[1]DADOS (OCULTAR)'!$Q$3:$S$136,3,0),"")</f>
        <v>9039744002723</v>
      </c>
      <c r="B114" s="9" t="str">
        <f>'[1]TCE - ANEXO III - Preencher'!C123</f>
        <v>HOSPITAL PELÓPIDAS SILVEIRA - CG Nº 017/2022</v>
      </c>
      <c r="C114" s="10"/>
      <c r="D114" s="11" t="str">
        <f>'[1]TCE - ANEXO III - Preencher'!E123</f>
        <v>ANA PAULA FERRAZ DO NASCIMENTO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>
        <f>'[1]TCE - ANEXO III - Preencher'!I123</f>
        <v>0</v>
      </c>
      <c r="I114" s="14">
        <f>'[1]TCE - ANEXO III - Preencher'!J123</f>
        <v>308.08159999999998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2.5299999999999998</v>
      </c>
      <c r="O114" s="15">
        <f>'[1]TCE - ANEXO III - Preencher'!P123</f>
        <v>0</v>
      </c>
      <c r="P114" s="16">
        <f t="shared" si="8"/>
        <v>2.5299999999999998</v>
      </c>
      <c r="Q114" s="15">
        <f>'[1]TCE - ANEXO III - Preencher'!R123</f>
        <v>279.27547381429611</v>
      </c>
      <c r="R114" s="15">
        <f>'[1]TCE - ANEXO III - Preencher'!S123</f>
        <v>92.07</v>
      </c>
      <c r="S114" s="16">
        <f t="shared" si="9"/>
        <v>187.20547381429611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>-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497.81707381429607</v>
      </c>
    </row>
    <row r="115" spans="1:28" x14ac:dyDescent="0.25">
      <c r="A115" s="8">
        <f>IFERROR(VLOOKUP(B115,'[1]DADOS (OCULTAR)'!$Q$3:$S$136,3,0),"")</f>
        <v>9039744002723</v>
      </c>
      <c r="B115" s="9" t="str">
        <f>'[1]TCE - ANEXO III - Preencher'!C124</f>
        <v>HOSPITAL PELÓPIDAS SILVEIRA - CG Nº 017/2022</v>
      </c>
      <c r="C115" s="10"/>
      <c r="D115" s="11" t="str">
        <f>'[1]TCE - ANEXO III - Preencher'!E124</f>
        <v>ANA PAULA MARIA VITAL DE SOUZA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08/2026</v>
      </c>
      <c r="H115" s="14">
        <f>'[1]TCE - ANEXO III - Preencher'!I124</f>
        <v>0</v>
      </c>
      <c r="I115" s="14">
        <f>'[1]TCE - ANEXO III - Preencher'!J124</f>
        <v>323.85759999999999</v>
      </c>
      <c r="J115" s="14">
        <f>'[1]TCE - ANEXO III - Preencher'!K124</f>
        <v>0</v>
      </c>
      <c r="K115" s="15">
        <f>'[1]TCE - ANEXO III - Preencher'!L124</f>
        <v>199.55</v>
      </c>
      <c r="L115" s="15">
        <f>'[1]TCE - ANEXO III - Preencher'!M124</f>
        <v>32.42</v>
      </c>
      <c r="M115" s="15">
        <f t="shared" si="7"/>
        <v>167.13</v>
      </c>
      <c r="N115" s="15">
        <f>'[1]TCE - ANEXO III - Preencher'!O124</f>
        <v>2.5299999999999998</v>
      </c>
      <c r="O115" s="15">
        <f>'[1]TCE - ANEXO III - Preencher'!P124</f>
        <v>0</v>
      </c>
      <c r="P115" s="16">
        <f t="shared" si="8"/>
        <v>2.5299999999999998</v>
      </c>
      <c r="Q115" s="15">
        <f>'[1]TCE - ANEXO III - Preencher'!R124</f>
        <v>297.72577991171977</v>
      </c>
      <c r="R115" s="15">
        <f>'[1]TCE - ANEXO III - Preencher'!S124</f>
        <v>94.67</v>
      </c>
      <c r="S115" s="16">
        <f t="shared" si="9"/>
        <v>203.05577991171975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696.57337991171971</v>
      </c>
    </row>
    <row r="116" spans="1:28" x14ac:dyDescent="0.25">
      <c r="A116" s="8">
        <f>IFERROR(VLOOKUP(B116,'[1]DADOS (OCULTAR)'!$Q$3:$S$136,3,0),"")</f>
        <v>9039744002723</v>
      </c>
      <c r="B116" s="9" t="str">
        <f>'[1]TCE - ANEXO III - Preencher'!C125</f>
        <v>HOSPITAL PELÓPIDAS SILVEIRA - CG Nº 017/2022</v>
      </c>
      <c r="C116" s="10"/>
      <c r="D116" s="11" t="str">
        <f>'[1]TCE - ANEXO III - Preencher'!E125</f>
        <v>ANA PAULA MORENO SILVA RODRIGUES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5143-20</v>
      </c>
      <c r="G116" s="13" t="str">
        <f>IF('[1]TCE - ANEXO III - Preencher'!H125="","",'[1]TCE - ANEXO III - Preencher'!H125)</f>
        <v>08/2026</v>
      </c>
      <c r="H116" s="14">
        <f>'[1]TCE - ANEXO III - Preencher'!I125</f>
        <v>0</v>
      </c>
      <c r="I116" s="14">
        <f>'[1]TCE - ANEXO III - Preencher'!J125</f>
        <v>186.43440000000001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32.425933202357562</v>
      </c>
      <c r="O116" s="15">
        <f>'[1]TCE - ANEXO III - Preencher'!P125</f>
        <v>0</v>
      </c>
      <c r="P116" s="16">
        <f t="shared" si="8"/>
        <v>32.425933202357562</v>
      </c>
      <c r="Q116" s="15">
        <f>'[1]TCE - ANEXO III - Preencher'!R125</f>
        <v>279.27547381429611</v>
      </c>
      <c r="R116" s="15">
        <f>'[1]TCE - ANEXO III - Preencher'!S125</f>
        <v>95.96</v>
      </c>
      <c r="S116" s="16">
        <f t="shared" si="9"/>
        <v>183.31547381429613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402.17580701665372</v>
      </c>
    </row>
    <row r="117" spans="1:28" x14ac:dyDescent="0.25">
      <c r="A117" s="8">
        <f>IFERROR(VLOOKUP(B117,'[1]DADOS (OCULTAR)'!$Q$3:$S$136,3,0),"")</f>
        <v>9039744002723</v>
      </c>
      <c r="B117" s="9" t="str">
        <f>'[1]TCE - ANEXO III - Preencher'!C126</f>
        <v>HOSPITAL PELÓPIDAS SILVEIRA - CG Nº 017/2022</v>
      </c>
      <c r="C117" s="10"/>
      <c r="D117" s="11" t="str">
        <f>'[1]TCE - ANEXO III - Preencher'!E126</f>
        <v>ANA PAULA PATRICIA DA SILVA LIMA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08/2026</v>
      </c>
      <c r="H117" s="14">
        <f>'[1]TCE - ANEXO III - Preencher'!I126</f>
        <v>0</v>
      </c>
      <c r="I117" s="14">
        <f>'[1]TCE - ANEXO III - Preencher'!J126</f>
        <v>308.49360000000001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2.5299999999999998</v>
      </c>
      <c r="O117" s="15">
        <f>'[1]TCE - ANEXO III - Preencher'!P126</f>
        <v>0</v>
      </c>
      <c r="P117" s="16">
        <f t="shared" si="8"/>
        <v>2.5299999999999998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311.02359999999999</v>
      </c>
    </row>
    <row r="118" spans="1:28" x14ac:dyDescent="0.25">
      <c r="A118" s="8">
        <f>IFERROR(VLOOKUP(B118,'[1]DADOS (OCULTAR)'!$Q$3:$S$136,3,0),"")</f>
        <v>9039744002723</v>
      </c>
      <c r="B118" s="9" t="str">
        <f>'[1]TCE - ANEXO III - Preencher'!C127</f>
        <v>HOSPITAL PELÓPIDAS SILVEIRA - CG Nº 017/2022</v>
      </c>
      <c r="C118" s="10"/>
      <c r="D118" s="11" t="str">
        <f>'[1]TCE - ANEXO III - Preencher'!E127</f>
        <v>ANA PRISCILA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4110-10</v>
      </c>
      <c r="G118" s="13" t="str">
        <f>IF('[1]TCE - ANEXO III - Preencher'!H127="","",'[1]TCE - ANEXO III - Preencher'!H127)</f>
        <v>08/2026</v>
      </c>
      <c r="H118" s="14">
        <f>'[1]TCE - ANEXO III - Preencher'!I127</f>
        <v>0</v>
      </c>
      <c r="I118" s="14">
        <f>'[1]TCE - ANEXO III - Preencher'!J127</f>
        <v>129.99600000000001</v>
      </c>
      <c r="J118" s="14">
        <f>'[1]TCE - ANEXO III - Preencher'!K127</f>
        <v>0</v>
      </c>
      <c r="K118" s="15">
        <f>'[1]TCE - ANEXO III - Preencher'!L127</f>
        <v>199.55</v>
      </c>
      <c r="L118" s="15">
        <f>'[1]TCE - ANEXO III - Preencher'!M127</f>
        <v>33.340000000000003</v>
      </c>
      <c r="M118" s="15">
        <f t="shared" si="7"/>
        <v>166.21</v>
      </c>
      <c r="N118" s="15">
        <f>'[1]TCE - ANEXO III - Preencher'!O127</f>
        <v>32.425933202357562</v>
      </c>
      <c r="O118" s="15">
        <f>'[1]TCE - ANEXO III - Preencher'!P127</f>
        <v>0</v>
      </c>
      <c r="P118" s="16">
        <f t="shared" si="8"/>
        <v>32.425933202357562</v>
      </c>
      <c r="Q118" s="15">
        <f>'[1]TCE - ANEXO III - Preencher'!R127</f>
        <v>150.12333113233049</v>
      </c>
      <c r="R118" s="15">
        <f>'[1]TCE - ANEXO III - Preencher'!S127</f>
        <v>100.03</v>
      </c>
      <c r="S118" s="16">
        <f t="shared" si="9"/>
        <v>50.093331132330491</v>
      </c>
      <c r="T118" s="15">
        <f>'[1]TCE - ANEXO III - Preencher'!U127</f>
        <v>162.1</v>
      </c>
      <c r="U118" s="15">
        <f>'[1]TCE - ANEXO III - Preencher'!V127</f>
        <v>0</v>
      </c>
      <c r="V118" s="16">
        <f t="shared" si="10"/>
        <v>162.1</v>
      </c>
      <c r="W118" s="17" t="str">
        <f>IF('[1]TCE - ANEXO III - Preencher'!X127="","",'[1]TCE - ANEXO III - Preencher'!X127)</f>
        <v>Auxílio Básico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540.82526433468809</v>
      </c>
    </row>
    <row r="119" spans="1:28" x14ac:dyDescent="0.25">
      <c r="A119" s="8">
        <f>IFERROR(VLOOKUP(B119,'[1]DADOS (OCULTAR)'!$Q$3:$S$136,3,0),"")</f>
        <v>9039744002723</v>
      </c>
      <c r="B119" s="9" t="str">
        <f>'[1]TCE - ANEXO III - Preencher'!C128</f>
        <v>HOSPITAL PELÓPIDAS SILVEIRA - CG Nº 017/2022</v>
      </c>
      <c r="C119" s="10"/>
      <c r="D119" s="11" t="str">
        <f>'[1]TCE - ANEXO III - Preencher'!E128</f>
        <v>ANA PRISCYLA SILVA DE ALMEIDA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08/2026</v>
      </c>
      <c r="H119" s="14">
        <f>'[1]TCE - ANEXO III - Preencher'!I128</f>
        <v>0</v>
      </c>
      <c r="I119" s="14">
        <f>'[1]TCE - ANEXO III - Preencher'!J128</f>
        <v>364.01519999999999</v>
      </c>
      <c r="J119" s="14">
        <f>'[1]TCE - ANEXO III - Preencher'!K128</f>
        <v>0</v>
      </c>
      <c r="K119" s="15">
        <f>'[1]TCE - ANEXO III - Preencher'!L128</f>
        <v>199.55</v>
      </c>
      <c r="L119" s="15">
        <f>'[1]TCE - ANEXO III - Preencher'!M128</f>
        <v>32.42</v>
      </c>
      <c r="M119" s="15">
        <f t="shared" si="7"/>
        <v>167.13</v>
      </c>
      <c r="N119" s="15">
        <f>'[1]TCE - ANEXO III - Preencher'!O128</f>
        <v>2.5299999999999998</v>
      </c>
      <c r="O119" s="15">
        <f>'[1]TCE - ANEXO III - Preencher'!P128</f>
        <v>0</v>
      </c>
      <c r="P119" s="16">
        <f t="shared" si="8"/>
        <v>2.5299999999999998</v>
      </c>
      <c r="Q119" s="15">
        <f>'[1]TCE - ANEXO III - Preencher'!R128</f>
        <v>140.89817808361866</v>
      </c>
      <c r="R119" s="15">
        <f>'[1]TCE - ANEXO III - Preencher'!S128</f>
        <v>97.26</v>
      </c>
      <c r="S119" s="16">
        <f t="shared" si="9"/>
        <v>43.638178083618655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577.31337808361855</v>
      </c>
    </row>
    <row r="120" spans="1:28" x14ac:dyDescent="0.25">
      <c r="A120" s="8">
        <f>IFERROR(VLOOKUP(B120,'[1]DADOS (OCULTAR)'!$Q$3:$S$136,3,0),"")</f>
        <v>9039744002723</v>
      </c>
      <c r="B120" s="9" t="str">
        <f>'[1]TCE - ANEXO III - Preencher'!C129</f>
        <v>HOSPITAL PELÓPIDAS SILVEIRA - CG Nº 017/2022</v>
      </c>
      <c r="C120" s="10"/>
      <c r="D120" s="11" t="str">
        <f>'[1]TCE - ANEXO III - Preencher'!E129</f>
        <v>ANA SANTANA MONTEIRO DE ARAUJO MEDEIROS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08/2026</v>
      </c>
      <c r="H120" s="14">
        <f>'[1]TCE - ANEXO III - Preencher'!I129</f>
        <v>0</v>
      </c>
      <c r="I120" s="14">
        <f>'[1]TCE - ANEXO III - Preencher'!J129</f>
        <v>295.88</v>
      </c>
      <c r="J120" s="14">
        <f>'[1]TCE - ANEXO III - Preencher'!K129</f>
        <v>0</v>
      </c>
      <c r="K120" s="15">
        <f>'[1]TCE - ANEXO III - Preencher'!L129</f>
        <v>199.55</v>
      </c>
      <c r="L120" s="15">
        <f>'[1]TCE - ANEXO III - Preencher'!M129</f>
        <v>32.42</v>
      </c>
      <c r="M120" s="15">
        <f t="shared" si="7"/>
        <v>167.13</v>
      </c>
      <c r="N120" s="15">
        <f>'[1]TCE - ANEXO III - Preencher'!O129</f>
        <v>2.5299999999999998</v>
      </c>
      <c r="O120" s="15">
        <f>'[1]TCE - ANEXO III - Preencher'!P129</f>
        <v>0</v>
      </c>
      <c r="P120" s="16">
        <f t="shared" si="8"/>
        <v>2.5299999999999998</v>
      </c>
      <c r="Q120" s="15">
        <f>'[1]TCE - ANEXO III - Preencher'!R129</f>
        <v>210.0868259489574</v>
      </c>
      <c r="R120" s="15">
        <f>'[1]TCE - ANEXO III - Preencher'!S129</f>
        <v>97.26</v>
      </c>
      <c r="S120" s="16">
        <f t="shared" si="9"/>
        <v>112.82682594895739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578.3668259489574</v>
      </c>
    </row>
    <row r="121" spans="1:28" x14ac:dyDescent="0.25">
      <c r="A121" s="8">
        <f>IFERROR(VLOOKUP(B121,'[1]DADOS (OCULTAR)'!$Q$3:$S$136,3,0),"")</f>
        <v>9039744002723</v>
      </c>
      <c r="B121" s="9" t="str">
        <f>'[1]TCE - ANEXO III - Preencher'!C130</f>
        <v>HOSPITAL PELÓPIDAS SILVEIRA - CG Nº 017/2022</v>
      </c>
      <c r="C121" s="10"/>
      <c r="D121" s="11" t="str">
        <f>'[1]TCE - ANEXO III - Preencher'!E130</f>
        <v>ANA TRIELLE DO NASCIMENTO DINIZ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08/2026</v>
      </c>
      <c r="H121" s="14">
        <f>'[1]TCE - ANEXO III - Preencher'!I130</f>
        <v>0</v>
      </c>
      <c r="I121" s="14">
        <f>'[1]TCE - ANEXO III - Preencher'!J130</f>
        <v>317.55599999999998</v>
      </c>
      <c r="J121" s="14">
        <f>'[1]TCE - ANEXO III - Preencher'!K130</f>
        <v>0</v>
      </c>
      <c r="K121" s="15">
        <f>'[1]TCE - ANEXO III - Preencher'!L130</f>
        <v>199.55</v>
      </c>
      <c r="L121" s="15">
        <f>'[1]TCE - ANEXO III - Preencher'!M130</f>
        <v>2.79</v>
      </c>
      <c r="M121" s="15">
        <f t="shared" si="7"/>
        <v>196.76000000000002</v>
      </c>
      <c r="N121" s="15">
        <f>'[1]TCE - ANEXO III - Preencher'!O130</f>
        <v>5.31</v>
      </c>
      <c r="O121" s="15">
        <f>'[1]TCE - ANEXO III - Preencher'!P130</f>
        <v>0</v>
      </c>
      <c r="P121" s="16">
        <f t="shared" si="8"/>
        <v>5.31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519.62599999999998</v>
      </c>
    </row>
    <row r="122" spans="1:28" x14ac:dyDescent="0.25">
      <c r="A122" s="8">
        <f>IFERROR(VLOOKUP(B122,'[1]DADOS (OCULTAR)'!$Q$3:$S$136,3,0),"")</f>
        <v>9039744002723</v>
      </c>
      <c r="B122" s="9" t="str">
        <f>'[1]TCE - ANEXO III - Preencher'!C131</f>
        <v>HOSPITAL PELÓPIDAS SILVEIRA - CG Nº 017/2022</v>
      </c>
      <c r="C122" s="10"/>
      <c r="D122" s="11" t="str">
        <f>'[1]TCE - ANEXO III - Preencher'!E131</f>
        <v>ANA VIRGINIA GOMES MONTEIRO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4131-15</v>
      </c>
      <c r="G122" s="13" t="str">
        <f>IF('[1]TCE - ANEXO III - Preencher'!H131="","",'[1]TCE - ANEXO III - Preencher'!H131)</f>
        <v>08/2026</v>
      </c>
      <c r="H122" s="14">
        <f>'[1]TCE - ANEXO III - Preencher'!I131</f>
        <v>0</v>
      </c>
      <c r="I122" s="14">
        <f>'[1]TCE - ANEXO III - Preencher'!J131</f>
        <v>192.00319999999999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32.425933202357562</v>
      </c>
      <c r="O122" s="15">
        <f>'[1]TCE - ANEXO III - Preencher'!P131</f>
        <v>0</v>
      </c>
      <c r="P122" s="16">
        <f t="shared" si="8"/>
        <v>32.425933202357562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224.42913320235755</v>
      </c>
    </row>
    <row r="123" spans="1:28" x14ac:dyDescent="0.25">
      <c r="A123" s="8">
        <f>IFERROR(VLOOKUP(B123,'[1]DADOS (OCULTAR)'!$Q$3:$S$136,3,0),"")</f>
        <v>9039744002723</v>
      </c>
      <c r="B123" s="9" t="str">
        <f>'[1]TCE - ANEXO III - Preencher'!C132</f>
        <v>HOSPITAL PELÓPIDAS SILVEIRA - CG Nº 017/2022</v>
      </c>
      <c r="C123" s="10"/>
      <c r="D123" s="11" t="str">
        <f>'[1]TCE - ANEXO III - Preencher'!E132</f>
        <v>ANALU MARIA DO NASCIMENTO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08/2026</v>
      </c>
      <c r="H123" s="14">
        <f>'[1]TCE - ANEXO III - Preencher'!I132</f>
        <v>0</v>
      </c>
      <c r="I123" s="14">
        <f>'[1]TCE - ANEXO III - Preencher'!J132</f>
        <v>300.7328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2.5299999999999998</v>
      </c>
      <c r="O123" s="15">
        <f>'[1]TCE - ANEXO III - Preencher'!P132</f>
        <v>0</v>
      </c>
      <c r="P123" s="16">
        <f t="shared" si="8"/>
        <v>2.5299999999999998</v>
      </c>
      <c r="Q123" s="15">
        <f>'[1]TCE - ANEXO III - Preencher'!R132</f>
        <v>140.89817808361866</v>
      </c>
      <c r="R123" s="15">
        <f>'[1]TCE - ANEXO III - Preencher'!S132</f>
        <v>97.26</v>
      </c>
      <c r="S123" s="16">
        <f t="shared" si="9"/>
        <v>43.638178083618655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346.90097808361861</v>
      </c>
    </row>
    <row r="124" spans="1:28" x14ac:dyDescent="0.25">
      <c r="A124" s="8">
        <f>IFERROR(VLOOKUP(B124,'[1]DADOS (OCULTAR)'!$Q$3:$S$136,3,0),"")</f>
        <v>9039744002723</v>
      </c>
      <c r="B124" s="9" t="str">
        <f>'[1]TCE - ANEXO III - Preencher'!C133</f>
        <v>HOSPITAL PELÓPIDAS SILVEIRA - CG Nº 017/2022</v>
      </c>
      <c r="C124" s="10"/>
      <c r="D124" s="11" t="str">
        <f>'[1]TCE - ANEXO III - Preencher'!E133</f>
        <v>ANATALIA TEIXEIRA DA SILVA RODRIGUES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2237-10</v>
      </c>
      <c r="G124" s="13" t="str">
        <f>IF('[1]TCE - ANEXO III - Preencher'!H133="","",'[1]TCE - ANEXO III - Preencher'!H133)</f>
        <v>08/2026</v>
      </c>
      <c r="H124" s="14">
        <f>'[1]TCE - ANEXO III - Preencher'!I133</f>
        <v>0</v>
      </c>
      <c r="I124" s="14">
        <f>'[1]TCE - ANEXO III - Preencher'!J133</f>
        <v>391.44560000000001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2.5299999999999998</v>
      </c>
      <c r="O124" s="15">
        <f>'[1]TCE - ANEXO III - Preencher'!P133</f>
        <v>0</v>
      </c>
      <c r="P124" s="16">
        <f t="shared" si="8"/>
        <v>2.5299999999999998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393.97559999999999</v>
      </c>
    </row>
    <row r="125" spans="1:28" x14ac:dyDescent="0.25">
      <c r="A125" s="8">
        <f>IFERROR(VLOOKUP(B125,'[1]DADOS (OCULTAR)'!$Q$3:$S$136,3,0),"")</f>
        <v>9039744002723</v>
      </c>
      <c r="B125" s="9" t="str">
        <f>'[1]TCE - ANEXO III - Preencher'!C134</f>
        <v>HOSPITAL PELÓPIDAS SILVEIRA - CG Nº 017/2022</v>
      </c>
      <c r="C125" s="10"/>
      <c r="D125" s="11" t="str">
        <f>'[1]TCE - ANEXO III - Preencher'!E134</f>
        <v>ANATILDE CRISTINA SILVA DA COSTA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08/2026</v>
      </c>
      <c r="H125" s="14">
        <f>'[1]TCE - ANEXO III - Preencher'!I134</f>
        <v>0</v>
      </c>
      <c r="I125" s="14">
        <f>'[1]TCE - ANEXO III - Preencher'!J134</f>
        <v>281.83839999999998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2.5299999999999998</v>
      </c>
      <c r="O125" s="15">
        <f>'[1]TCE - ANEXO III - Preencher'!P134</f>
        <v>0</v>
      </c>
      <c r="P125" s="16">
        <f t="shared" si="8"/>
        <v>2.5299999999999998</v>
      </c>
      <c r="Q125" s="15">
        <f>'[1]TCE - ANEXO III - Preencher'!R134</f>
        <v>389.97731039883809</v>
      </c>
      <c r="R125" s="15">
        <f>'[1]TCE - ANEXO III - Preencher'!S134</f>
        <v>97.26</v>
      </c>
      <c r="S125" s="16">
        <f t="shared" si="9"/>
        <v>292.71731039883809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577.08571039883805</v>
      </c>
    </row>
    <row r="126" spans="1:28" x14ac:dyDescent="0.25">
      <c r="A126" s="8">
        <f>IFERROR(VLOOKUP(B126,'[1]DADOS (OCULTAR)'!$Q$3:$S$136,3,0),"")</f>
        <v>9039744002723</v>
      </c>
      <c r="B126" s="9" t="str">
        <f>'[1]TCE - ANEXO III - Preencher'!C135</f>
        <v>HOSPITAL PELÓPIDAS SILVEIRA - CG Nº 017/2022</v>
      </c>
      <c r="C126" s="10"/>
      <c r="D126" s="11" t="str">
        <f>'[1]TCE - ANEXO III - Preencher'!E135</f>
        <v>ANDEILTON MANOEL DO NASCIMENTO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5143-20</v>
      </c>
      <c r="G126" s="13" t="str">
        <f>IF('[1]TCE - ANEXO III - Preencher'!H135="","",'[1]TCE - ANEXO III - Preencher'!H135)</f>
        <v>08/2026</v>
      </c>
      <c r="H126" s="14">
        <f>'[1]TCE - ANEXO III - Preencher'!I135</f>
        <v>0</v>
      </c>
      <c r="I126" s="14">
        <f>'[1]TCE - ANEXO III - Preencher'!J135</f>
        <v>192.33840000000001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135</v>
      </c>
      <c r="S126" s="16">
        <f t="shared" si="9"/>
        <v>-135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57.338400000000007</v>
      </c>
    </row>
    <row r="127" spans="1:28" x14ac:dyDescent="0.25">
      <c r="A127" s="8">
        <f>IFERROR(VLOOKUP(B127,'[1]DADOS (OCULTAR)'!$Q$3:$S$136,3,0),"")</f>
        <v>9039744002723</v>
      </c>
      <c r="B127" s="9" t="str">
        <f>'[1]TCE - ANEXO III - Preencher'!C136</f>
        <v>HOSPITAL PELÓPIDAS SILVEIRA - CG Nº 017/2022</v>
      </c>
      <c r="C127" s="10"/>
      <c r="D127" s="11" t="str">
        <f>'[1]TCE - ANEXO III - Preencher'!E136</f>
        <v>ANDERSON BARBOSA SIQUEIRA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5143-20</v>
      </c>
      <c r="G127" s="13" t="str">
        <f>IF('[1]TCE - ANEXO III - Preencher'!H136="","",'[1]TCE - ANEXO III - Preencher'!H136)</f>
        <v>08/2026</v>
      </c>
      <c r="H127" s="14">
        <f>'[1]TCE - ANEXO III - Preencher'!I136</f>
        <v>0</v>
      </c>
      <c r="I127" s="14">
        <f>'[1]TCE - ANEXO III - Preencher'!J136</f>
        <v>207.60640000000001</v>
      </c>
      <c r="J127" s="14">
        <f>'[1]TCE - ANEXO III - Preencher'!K136</f>
        <v>0</v>
      </c>
      <c r="K127" s="15">
        <f>'[1]TCE - ANEXO III - Preencher'!L136</f>
        <v>199.55</v>
      </c>
      <c r="L127" s="15">
        <f>'[1]TCE - ANEXO III - Preencher'!M136</f>
        <v>33.340000000000003</v>
      </c>
      <c r="M127" s="15">
        <f t="shared" si="7"/>
        <v>166.21</v>
      </c>
      <c r="N127" s="15">
        <f>'[1]TCE - ANEXO III - Preencher'!O136</f>
        <v>32.425933202357562</v>
      </c>
      <c r="O127" s="15">
        <f>'[1]TCE - ANEXO III - Preencher'!P136</f>
        <v>0</v>
      </c>
      <c r="P127" s="16">
        <f t="shared" si="8"/>
        <v>32.425933202357562</v>
      </c>
      <c r="Q127" s="15">
        <f>'[1]TCE - ANEXO III - Preencher'!R136</f>
        <v>140.89817808361866</v>
      </c>
      <c r="R127" s="15">
        <f>'[1]TCE - ANEXO III - Preencher'!S136</f>
        <v>100.03</v>
      </c>
      <c r="S127" s="16">
        <f t="shared" si="9"/>
        <v>40.868178083618659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447.11051128597626</v>
      </c>
    </row>
    <row r="128" spans="1:28" x14ac:dyDescent="0.25">
      <c r="A128" s="8">
        <f>IFERROR(VLOOKUP(B128,'[1]DADOS (OCULTAR)'!$Q$3:$S$136,3,0),"")</f>
        <v>9039744002723</v>
      </c>
      <c r="B128" s="9" t="str">
        <f>'[1]TCE - ANEXO III - Preencher'!C137</f>
        <v>HOSPITAL PELÓPIDAS SILVEIRA - CG Nº 017/2022</v>
      </c>
      <c r="C128" s="10"/>
      <c r="D128" s="11" t="str">
        <f>'[1]TCE - ANEXO III - Preencher'!E137</f>
        <v>ANDERSON JUNIO PEREIRA DA SILVA PAES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 t="str">
        <f>IF('[1]TCE - ANEXO III - Preencher'!H137="","",'[1]TCE - ANEXO III - Preencher'!H137)</f>
        <v>08/2026</v>
      </c>
      <c r="H128" s="14">
        <f>'[1]TCE - ANEXO III - Preencher'!I137</f>
        <v>0</v>
      </c>
      <c r="I128" s="14">
        <f>'[1]TCE - ANEXO III - Preencher'!J137</f>
        <v>414.084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5.31</v>
      </c>
      <c r="O128" s="15">
        <f>'[1]TCE - ANEXO III - Preencher'!P137</f>
        <v>0</v>
      </c>
      <c r="P128" s="16">
        <f t="shared" si="8"/>
        <v>5.31</v>
      </c>
      <c r="Q128" s="15">
        <f>'[1]TCE - ANEXO III - Preencher'!R137</f>
        <v>196.24909637588965</v>
      </c>
      <c r="R128" s="15">
        <f>'[1]TCE - ANEXO III - Preencher'!S137</f>
        <v>111.54</v>
      </c>
      <c r="S128" s="16">
        <f t="shared" si="9"/>
        <v>84.709096375889644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504.10309637588966</v>
      </c>
    </row>
    <row r="129" spans="1:28" x14ac:dyDescent="0.25">
      <c r="A129" s="8">
        <f>IFERROR(VLOOKUP(B129,'[1]DADOS (OCULTAR)'!$Q$3:$S$136,3,0),"")</f>
        <v>9039744002723</v>
      </c>
      <c r="B129" s="9" t="str">
        <f>'[1]TCE - ANEXO III - Preencher'!C138</f>
        <v>HOSPITAL PELÓPIDAS SILVEIRA - CG Nº 017/2022</v>
      </c>
      <c r="C129" s="10"/>
      <c r="D129" s="11" t="str">
        <f>'[1]TCE - ANEXO III - Preencher'!E138</f>
        <v>ANDERSON KLEYTON DE MOURA FERREIRA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5132-20</v>
      </c>
      <c r="G129" s="13" t="str">
        <f>IF('[1]TCE - ANEXO III - Preencher'!H138="","",'[1]TCE - ANEXO III - Preencher'!H138)</f>
        <v>08/2026</v>
      </c>
      <c r="H129" s="14">
        <f>'[1]TCE - ANEXO III - Preencher'!I138</f>
        <v>0</v>
      </c>
      <c r="I129" s="14">
        <f>'[1]TCE - ANEXO III - Preencher'!J138</f>
        <v>203.65280000000001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140.89817808361866</v>
      </c>
      <c r="R129" s="15">
        <f>'[1]TCE - ANEXO III - Preencher'!S138</f>
        <v>99.89</v>
      </c>
      <c r="S129" s="16">
        <f t="shared" si="9"/>
        <v>41.00817808361866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-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244.66097808361866</v>
      </c>
    </row>
    <row r="130" spans="1:28" x14ac:dyDescent="0.25">
      <c r="A130" s="8">
        <f>IFERROR(VLOOKUP(B130,'[1]DADOS (OCULTAR)'!$Q$3:$S$136,3,0),"")</f>
        <v>9039744002723</v>
      </c>
      <c r="B130" s="9" t="str">
        <f>'[1]TCE - ANEXO III - Preencher'!C139</f>
        <v>HOSPITAL PELÓPIDAS SILVEIRA - CG Nº 017/2022</v>
      </c>
      <c r="C130" s="10"/>
      <c r="D130" s="11" t="str">
        <f>'[1]TCE - ANEXO III - Preencher'!E139</f>
        <v>ANDERSON MELO DA SILVA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5151-10</v>
      </c>
      <c r="G130" s="13" t="str">
        <f>IF('[1]TCE - ANEXO III - Preencher'!H139="","",'[1]TCE - ANEXO III - Preencher'!H139)</f>
        <v>08/2026</v>
      </c>
      <c r="H130" s="14">
        <f>'[1]TCE - ANEXO III - Preencher'!I139</f>
        <v>0</v>
      </c>
      <c r="I130" s="14">
        <f>'[1]TCE - ANEXO III - Preencher'!J139</f>
        <v>154.0008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-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154.0008</v>
      </c>
    </row>
    <row r="131" spans="1:28" x14ac:dyDescent="0.25">
      <c r="A131" s="8">
        <f>IFERROR(VLOOKUP(B131,'[1]DADOS (OCULTAR)'!$Q$3:$S$136,3,0),"")</f>
        <v>9039744002723</v>
      </c>
      <c r="B131" s="9" t="str">
        <f>'[1]TCE - ANEXO III - Preencher'!C140</f>
        <v>HOSPITAL PELÓPIDAS SILVEIRA - CG Nº 017/2022</v>
      </c>
      <c r="C131" s="10"/>
      <c r="D131" s="11" t="str">
        <f>'[1]TCE - ANEXO III - Preencher'!E140</f>
        <v>ANDRE AMARO CAVALCANTI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5163-45</v>
      </c>
      <c r="G131" s="13" t="str">
        <f>IF('[1]TCE - ANEXO III - Preencher'!H140="","",'[1]TCE - ANEXO III - Preencher'!H140)</f>
        <v>08/2026</v>
      </c>
      <c r="H131" s="14">
        <f>'[1]TCE - ANEXO III - Preencher'!I140</f>
        <v>0</v>
      </c>
      <c r="I131" s="14">
        <f>'[1]TCE - ANEXO III - Preencher'!J140</f>
        <v>160.78559999999999</v>
      </c>
      <c r="J131" s="14">
        <f>'[1]TCE - ANEXO III - Preencher'!K140</f>
        <v>0</v>
      </c>
      <c r="K131" s="15">
        <f>'[1]TCE - ANEXO III - Preencher'!L140</f>
        <v>199.55</v>
      </c>
      <c r="L131" s="15">
        <f>'[1]TCE - ANEXO III - Preencher'!M140</f>
        <v>33.340000000000003</v>
      </c>
      <c r="M131" s="15">
        <f t="shared" si="7"/>
        <v>166.21</v>
      </c>
      <c r="N131" s="15">
        <f>'[1]TCE - ANEXO III - Preencher'!O140</f>
        <v>32.425933202357562</v>
      </c>
      <c r="O131" s="15">
        <f>'[1]TCE - ANEXO III - Preencher'!P140</f>
        <v>0</v>
      </c>
      <c r="P131" s="16">
        <f t="shared" si="8"/>
        <v>32.425933202357562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359.42153320235752</v>
      </c>
    </row>
    <row r="132" spans="1:28" x14ac:dyDescent="0.25">
      <c r="A132" s="8">
        <f>IFERROR(VLOOKUP(B132,'[1]DADOS (OCULTAR)'!$Q$3:$S$136,3,0),"")</f>
        <v>9039744002723</v>
      </c>
      <c r="B132" s="9" t="str">
        <f>'[1]TCE - ANEXO III - Preencher'!C141</f>
        <v>HOSPITAL PELÓPIDAS SILVEIRA - CG Nº 017/2022</v>
      </c>
      <c r="C132" s="10"/>
      <c r="D132" s="11" t="str">
        <f>'[1]TCE - ANEXO III - Preencher'!E141</f>
        <v>ANDRE DA SILVA SANTOS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 t="str">
        <f>IF('[1]TCE - ANEXO III - Preencher'!H141="","",'[1]TCE - ANEXO III - Preencher'!H141)</f>
        <v>08/2026</v>
      </c>
      <c r="H132" s="14">
        <f>'[1]TCE - ANEXO III - Preencher'!I141</f>
        <v>0</v>
      </c>
      <c r="I132" s="14">
        <f>'[1]TCE - ANEXO III - Preencher'!J141</f>
        <v>404.96960000000001</v>
      </c>
      <c r="J132" s="14">
        <f>'[1]TCE - ANEXO III - Preencher'!K141</f>
        <v>0</v>
      </c>
      <c r="K132" s="15">
        <f>'[1]TCE - ANEXO III - Preencher'!L141</f>
        <v>199.55</v>
      </c>
      <c r="L132" s="15">
        <f>'[1]TCE - ANEXO III - Preencher'!M141</f>
        <v>3.33</v>
      </c>
      <c r="M132" s="15">
        <f t="shared" ref="M132:M195" si="13">K132-L132</f>
        <v>196.22</v>
      </c>
      <c r="N132" s="15">
        <f>'[1]TCE - ANEXO III - Preencher'!O141</f>
        <v>5.31</v>
      </c>
      <c r="O132" s="15">
        <f>'[1]TCE - ANEXO III - Preencher'!P141</f>
        <v>0</v>
      </c>
      <c r="P132" s="16">
        <f t="shared" ref="P132:P195" si="14">N132-O132</f>
        <v>5.31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606.49959999999999</v>
      </c>
    </row>
    <row r="133" spans="1:28" x14ac:dyDescent="0.25">
      <c r="A133" s="8">
        <f>IFERROR(VLOOKUP(B133,'[1]DADOS (OCULTAR)'!$Q$3:$S$136,3,0),"")</f>
        <v>9039744002723</v>
      </c>
      <c r="B133" s="9" t="str">
        <f>'[1]TCE - ANEXO III - Preencher'!C142</f>
        <v>HOSPITAL PELÓPIDAS SILVEIRA - CG Nº 017/2022</v>
      </c>
      <c r="C133" s="10"/>
      <c r="D133" s="11" t="str">
        <f>'[1]TCE - ANEXO III - Preencher'!E142</f>
        <v>ANDRE FILIPE TAVARES DA SILVA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5174-10</v>
      </c>
      <c r="G133" s="13" t="str">
        <f>IF('[1]TCE - ANEXO III - Preencher'!H142="","",'[1]TCE - ANEXO III - Preencher'!H142)</f>
        <v>08/2026</v>
      </c>
      <c r="H133" s="14">
        <f>'[1]TCE - ANEXO III - Preencher'!I142</f>
        <v>0</v>
      </c>
      <c r="I133" s="14">
        <f>'[1]TCE - ANEXO III - Preencher'!J142</f>
        <v>124.42959999999999</v>
      </c>
      <c r="J133" s="14">
        <f>'[1]TCE - ANEXO III - Preencher'!K142</f>
        <v>0</v>
      </c>
      <c r="K133" s="15">
        <f>'[1]TCE - ANEXO III - Preencher'!L142</f>
        <v>199.55</v>
      </c>
      <c r="L133" s="15">
        <f>'[1]TCE - ANEXO III - Preencher'!M142</f>
        <v>33.340000000000003</v>
      </c>
      <c r="M133" s="15">
        <f t="shared" si="13"/>
        <v>166.21</v>
      </c>
      <c r="N133" s="15">
        <f>'[1]TCE - ANEXO III - Preencher'!O142</f>
        <v>32.425933202357562</v>
      </c>
      <c r="O133" s="15">
        <f>'[1]TCE - ANEXO III - Preencher'!P142</f>
        <v>0</v>
      </c>
      <c r="P133" s="16">
        <f t="shared" si="14"/>
        <v>32.425933202357562</v>
      </c>
      <c r="Q133" s="15">
        <f>'[1]TCE - ANEXO III - Preencher'!R142</f>
        <v>279.27547381429611</v>
      </c>
      <c r="R133" s="15">
        <f>'[1]TCE - ANEXO III - Preencher'!S142</f>
        <v>90.03</v>
      </c>
      <c r="S133" s="16">
        <f t="shared" si="15"/>
        <v>189.2454738142961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>-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512.31100701665366</v>
      </c>
    </row>
    <row r="134" spans="1:28" x14ac:dyDescent="0.25">
      <c r="A134" s="8">
        <f>IFERROR(VLOOKUP(B134,'[1]DADOS (OCULTAR)'!$Q$3:$S$136,3,0),"")</f>
        <v>9039744002723</v>
      </c>
      <c r="B134" s="9" t="str">
        <f>'[1]TCE - ANEXO III - Preencher'!C143</f>
        <v>HOSPITAL PELÓPIDAS SILVEIRA - CG Nº 017/2022</v>
      </c>
      <c r="C134" s="10"/>
      <c r="D134" s="11" t="str">
        <f>'[1]TCE - ANEXO III - Preencher'!E143</f>
        <v>ANDRE LUIZ DE SOUZA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08/2026</v>
      </c>
      <c r="H134" s="14">
        <f>'[1]TCE - ANEXO III - Preencher'!I143</f>
        <v>0</v>
      </c>
      <c r="I134" s="14">
        <f>'[1]TCE - ANEXO III - Preencher'!J143</f>
        <v>282.04559999999998</v>
      </c>
      <c r="J134" s="14">
        <f>'[1]TCE - ANEXO III - Preencher'!K143</f>
        <v>0</v>
      </c>
      <c r="K134" s="15">
        <f>'[1]TCE - ANEXO III - Preencher'!L143</f>
        <v>199.55</v>
      </c>
      <c r="L134" s="15">
        <f>'[1]TCE - ANEXO III - Preencher'!M143</f>
        <v>32.42</v>
      </c>
      <c r="M134" s="15">
        <f t="shared" si="13"/>
        <v>167.13</v>
      </c>
      <c r="N134" s="15">
        <f>'[1]TCE - ANEXO III - Preencher'!O143</f>
        <v>2.5299999999999998</v>
      </c>
      <c r="O134" s="15">
        <f>'[1]TCE - ANEXO III - Preencher'!P143</f>
        <v>0</v>
      </c>
      <c r="P134" s="16">
        <f t="shared" si="14"/>
        <v>2.5299999999999998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451.70559999999995</v>
      </c>
    </row>
    <row r="135" spans="1:28" x14ac:dyDescent="0.25">
      <c r="A135" s="8">
        <f>IFERROR(VLOOKUP(B135,'[1]DADOS (OCULTAR)'!$Q$3:$S$136,3,0),"")</f>
        <v>9039744002723</v>
      </c>
      <c r="B135" s="9" t="str">
        <f>'[1]TCE - ANEXO III - Preencher'!C144</f>
        <v>HOSPITAL PELÓPIDAS SILVEIRA - CG Nº 017/2022</v>
      </c>
      <c r="C135" s="10"/>
      <c r="D135" s="11" t="str">
        <f>'[1]TCE - ANEXO III - Preencher'!E144</f>
        <v>ANDRE LUIZ FERREIRA DE BARROS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5151-10</v>
      </c>
      <c r="G135" s="13" t="str">
        <f>IF('[1]TCE - ANEXO III - Preencher'!H144="","",'[1]TCE - ANEXO III - Preencher'!H144)</f>
        <v>08/2026</v>
      </c>
      <c r="H135" s="14">
        <f>'[1]TCE - ANEXO III - Preencher'!I144</f>
        <v>0</v>
      </c>
      <c r="I135" s="14">
        <f>'[1]TCE - ANEXO III - Preencher'!J144</f>
        <v>181.4128</v>
      </c>
      <c r="J135" s="14">
        <f>'[1]TCE - ANEXO III - Preencher'!K144</f>
        <v>0</v>
      </c>
      <c r="K135" s="15">
        <f>'[1]TCE - ANEXO III - Preencher'!L144</f>
        <v>199.55</v>
      </c>
      <c r="L135" s="15">
        <f>'[1]TCE - ANEXO III - Preencher'!M144</f>
        <v>33.340000000000003</v>
      </c>
      <c r="M135" s="15">
        <f t="shared" si="13"/>
        <v>166.21</v>
      </c>
      <c r="N135" s="15">
        <f>'[1]TCE - ANEXO III - Preencher'!O144</f>
        <v>32.425933202357562</v>
      </c>
      <c r="O135" s="15">
        <f>'[1]TCE - ANEXO III - Preencher'!P144</f>
        <v>0</v>
      </c>
      <c r="P135" s="16">
        <f t="shared" si="14"/>
        <v>32.425933202357562</v>
      </c>
      <c r="Q135" s="15">
        <f>'[1]TCE - ANEXO III - Preencher'!R144</f>
        <v>140.89817808361866</v>
      </c>
      <c r="R135" s="15">
        <f>'[1]TCE - ANEXO III - Preencher'!S144</f>
        <v>100.03</v>
      </c>
      <c r="S135" s="16">
        <f t="shared" si="15"/>
        <v>40.868178083618659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420.9169112859762</v>
      </c>
    </row>
    <row r="136" spans="1:28" x14ac:dyDescent="0.25">
      <c r="A136" s="8">
        <f>IFERROR(VLOOKUP(B136,'[1]DADOS (OCULTAR)'!$Q$3:$S$136,3,0),"")</f>
        <v>9039744002723</v>
      </c>
      <c r="B136" s="9" t="str">
        <f>'[1]TCE - ANEXO III - Preencher'!C145</f>
        <v>HOSPITAL PELÓPIDAS SILVEIRA - CG Nº 017/2022</v>
      </c>
      <c r="C136" s="10"/>
      <c r="D136" s="11" t="str">
        <f>'[1]TCE - ANEXO III - Preencher'!E145</f>
        <v>ANDRE LUIZ MEDEIROS SOUTO MAIOR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1422-05</v>
      </c>
      <c r="G136" s="13" t="str">
        <f>IF('[1]TCE - ANEXO III - Preencher'!H145="","",'[1]TCE - ANEXO III - Preencher'!H145)</f>
        <v>08/2026</v>
      </c>
      <c r="H136" s="14">
        <f>'[1]TCE - ANEXO III - Preencher'!I145</f>
        <v>0</v>
      </c>
      <c r="I136" s="14">
        <f>'[1]TCE - ANEXO III - Preencher'!J145</f>
        <v>391.04559999999998</v>
      </c>
      <c r="J136" s="14">
        <f>'[1]TCE - ANEXO III - Preencher'!K145</f>
        <v>0</v>
      </c>
      <c r="K136" s="15">
        <f>'[1]TCE - ANEXO III - Preencher'!L145</f>
        <v>199.55</v>
      </c>
      <c r="L136" s="15">
        <f>'[1]TCE - ANEXO III - Preencher'!M145</f>
        <v>44</v>
      </c>
      <c r="M136" s="15">
        <f t="shared" si="13"/>
        <v>155.55000000000001</v>
      </c>
      <c r="N136" s="15">
        <f>'[1]TCE - ANEXO III - Preencher'!O145</f>
        <v>32.425933202357562</v>
      </c>
      <c r="O136" s="15">
        <f>'[1]TCE - ANEXO III - Preencher'!P145</f>
        <v>0</v>
      </c>
      <c r="P136" s="16">
        <f t="shared" si="14"/>
        <v>32.425933202357562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579.02153320235755</v>
      </c>
    </row>
    <row r="137" spans="1:28" x14ac:dyDescent="0.25">
      <c r="A137" s="8">
        <f>IFERROR(VLOOKUP(B137,'[1]DADOS (OCULTAR)'!$Q$3:$S$136,3,0),"")</f>
        <v>9039744002723</v>
      </c>
      <c r="B137" s="9" t="str">
        <f>'[1]TCE - ANEXO III - Preencher'!C146</f>
        <v>HOSPITAL PELÓPIDAS SILVEIRA - CG Nº 017/2022</v>
      </c>
      <c r="C137" s="10"/>
      <c r="D137" s="11" t="str">
        <f>'[1]TCE - ANEXO III - Preencher'!E146</f>
        <v>ANDREA BRITO SILVA SEVERO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08/2026</v>
      </c>
      <c r="H137" s="14">
        <f>'[1]TCE - ANEXO III - Preencher'!I146</f>
        <v>0</v>
      </c>
      <c r="I137" s="14">
        <f>'[1]TCE - ANEXO III - Preencher'!J146</f>
        <v>480.85680000000002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5.31</v>
      </c>
      <c r="O137" s="15">
        <f>'[1]TCE - ANEXO III - Preencher'!P146</f>
        <v>0</v>
      </c>
      <c r="P137" s="16">
        <f t="shared" si="14"/>
        <v>5.31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486.16680000000002</v>
      </c>
    </row>
    <row r="138" spans="1:28" x14ac:dyDescent="0.25">
      <c r="A138" s="8">
        <f>IFERROR(VLOOKUP(B138,'[1]DADOS (OCULTAR)'!$Q$3:$S$136,3,0),"")</f>
        <v>9039744002723</v>
      </c>
      <c r="B138" s="9" t="str">
        <f>'[1]TCE - ANEXO III - Preencher'!C147</f>
        <v>HOSPITAL PELÓPIDAS SILVEIRA - CG Nº 017/2022</v>
      </c>
      <c r="C138" s="10"/>
      <c r="D138" s="11" t="str">
        <f>'[1]TCE - ANEXO III - Preencher'!E147</f>
        <v>ANDREA CLAUDIA MOREIRA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5143-20</v>
      </c>
      <c r="G138" s="13" t="str">
        <f>IF('[1]TCE - ANEXO III - Preencher'!H147="","",'[1]TCE - ANEXO III - Preencher'!H147)</f>
        <v>08/2026</v>
      </c>
      <c r="H138" s="14">
        <f>'[1]TCE - ANEXO III - Preencher'!I147</f>
        <v>0</v>
      </c>
      <c r="I138" s="14">
        <f>'[1]TCE - ANEXO III - Preencher'!J147</f>
        <v>185.24719999999999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32.425933202357562</v>
      </c>
      <c r="O138" s="15">
        <f>'[1]TCE - ANEXO III - Preencher'!P147</f>
        <v>0</v>
      </c>
      <c r="P138" s="16">
        <f t="shared" si="14"/>
        <v>32.425933202357562</v>
      </c>
      <c r="Q138" s="15">
        <f>'[1]TCE - ANEXO III - Preencher'!R147</f>
        <v>150.12333113233049</v>
      </c>
      <c r="R138" s="15">
        <f>'[1]TCE - ANEXO III - Preencher'!S147</f>
        <v>93.92</v>
      </c>
      <c r="S138" s="16">
        <f t="shared" si="15"/>
        <v>56.20333113233049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273.87646433468802</v>
      </c>
    </row>
    <row r="139" spans="1:28" x14ac:dyDescent="0.25">
      <c r="A139" s="8">
        <f>IFERROR(VLOOKUP(B139,'[1]DADOS (OCULTAR)'!$Q$3:$S$136,3,0),"")</f>
        <v>9039744002723</v>
      </c>
      <c r="B139" s="9" t="str">
        <f>'[1]TCE - ANEXO III - Preencher'!C148</f>
        <v>HOSPITAL PELÓPIDAS SILVEIRA - CG Nº 017/2022</v>
      </c>
      <c r="C139" s="10"/>
      <c r="D139" s="11" t="str">
        <f>'[1]TCE - ANEXO III - Preencher'!E148</f>
        <v>ANDREA LUCIA NASCIMENTO DE SANTANA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5211-30</v>
      </c>
      <c r="G139" s="13" t="str">
        <f>IF('[1]TCE - ANEXO III - Preencher'!H148="","",'[1]TCE - ANEXO III - Preencher'!H148)</f>
        <v>08/2026</v>
      </c>
      <c r="H139" s="14">
        <f>'[1]TCE - ANEXO III - Preencher'!I148</f>
        <v>0</v>
      </c>
      <c r="I139" s="14">
        <f>'[1]TCE - ANEXO III - Preencher'!J148</f>
        <v>167.26480000000001</v>
      </c>
      <c r="J139" s="14">
        <f>'[1]TCE - ANEXO III - Preencher'!K148</f>
        <v>0</v>
      </c>
      <c r="K139" s="15">
        <f>'[1]TCE - ANEXO III - Preencher'!L148</f>
        <v>199.55</v>
      </c>
      <c r="L139" s="15">
        <f>'[1]TCE - ANEXO III - Preencher'!M148</f>
        <v>36.82</v>
      </c>
      <c r="M139" s="15">
        <f t="shared" si="13"/>
        <v>162.73000000000002</v>
      </c>
      <c r="N139" s="15">
        <f>'[1]TCE - ANEXO III - Preencher'!O148</f>
        <v>32.425933202357562</v>
      </c>
      <c r="O139" s="15">
        <f>'[1]TCE - ANEXO III - Preencher'!P148</f>
        <v>0</v>
      </c>
      <c r="P139" s="16">
        <f t="shared" si="14"/>
        <v>32.425933202357562</v>
      </c>
      <c r="Q139" s="15">
        <f>'[1]TCE - ANEXO III - Preencher'!R148</f>
        <v>279.27547381429611</v>
      </c>
      <c r="R139" s="15">
        <f>'[1]TCE - ANEXO III - Preencher'!S148</f>
        <v>110.45</v>
      </c>
      <c r="S139" s="16">
        <f t="shared" si="15"/>
        <v>168.82547381429612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-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531.24620701665367</v>
      </c>
    </row>
    <row r="140" spans="1:28" x14ac:dyDescent="0.25">
      <c r="A140" s="8">
        <f>IFERROR(VLOOKUP(B140,'[1]DADOS (OCULTAR)'!$Q$3:$S$136,3,0),"")</f>
        <v>9039744002723</v>
      </c>
      <c r="B140" s="9" t="str">
        <f>'[1]TCE - ANEXO III - Preencher'!C149</f>
        <v>HOSPITAL PELÓPIDAS SILVEIRA - CG Nº 017/2022</v>
      </c>
      <c r="C140" s="10"/>
      <c r="D140" s="11" t="str">
        <f>'[1]TCE - ANEXO III - Preencher'!E149</f>
        <v>ANDREA PATRICIA SANTOS PEREIRA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08/2026</v>
      </c>
      <c r="H140" s="14">
        <f>'[1]TCE - ANEXO III - Preencher'!I149</f>
        <v>0</v>
      </c>
      <c r="I140" s="14">
        <f>'[1]TCE - ANEXO III - Preencher'!J149</f>
        <v>77.808000000000007</v>
      </c>
      <c r="J140" s="14">
        <f>'[1]TCE - ANEXO III - Preencher'!K149</f>
        <v>0</v>
      </c>
      <c r="K140" s="15">
        <f>'[1]TCE - ANEXO III - Preencher'!L149</f>
        <v>199.55</v>
      </c>
      <c r="L140" s="15">
        <f>'[1]TCE - ANEXO III - Preencher'!M149</f>
        <v>32.42</v>
      </c>
      <c r="M140" s="15">
        <f t="shared" si="13"/>
        <v>167.13</v>
      </c>
      <c r="N140" s="15">
        <f>'[1]TCE - ANEXO III - Preencher'!O149</f>
        <v>2.5299999999999998</v>
      </c>
      <c r="O140" s="15">
        <f>'[1]TCE - ANEXO III - Preencher'!P149</f>
        <v>0</v>
      </c>
      <c r="P140" s="16">
        <f t="shared" si="14"/>
        <v>2.5299999999999998</v>
      </c>
      <c r="Q140" s="15">
        <f>'[1]TCE - ANEXO III - Preencher'!R149</f>
        <v>279.27547381429611</v>
      </c>
      <c r="R140" s="15">
        <f>'[1]TCE - ANEXO III - Preencher'!S149</f>
        <v>9.73</v>
      </c>
      <c r="S140" s="16">
        <f t="shared" si="15"/>
        <v>269.54547381429609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>-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517.01347381429605</v>
      </c>
    </row>
    <row r="141" spans="1:28" x14ac:dyDescent="0.25">
      <c r="A141" s="8">
        <f>IFERROR(VLOOKUP(B141,'[1]DADOS (OCULTAR)'!$Q$3:$S$136,3,0),"")</f>
        <v>9039744002723</v>
      </c>
      <c r="B141" s="9" t="str">
        <f>'[1]TCE - ANEXO III - Preencher'!C150</f>
        <v>HOSPITAL PELÓPIDAS SILVEIRA - CG Nº 017/2022</v>
      </c>
      <c r="C141" s="10"/>
      <c r="D141" s="11" t="str">
        <f>'[1]TCE - ANEXO III - Preencher'!E150</f>
        <v>ANDREA SEVERO DA SILVA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5143-20</v>
      </c>
      <c r="G141" s="13" t="str">
        <f>IF('[1]TCE - ANEXO III - Preencher'!H150="","",'[1]TCE - ANEXO III - Preencher'!H150)</f>
        <v>08/2026</v>
      </c>
      <c r="H141" s="14">
        <f>'[1]TCE - ANEXO III - Preencher'!I150</f>
        <v>0</v>
      </c>
      <c r="I141" s="14">
        <f>'[1]TCE - ANEXO III - Preencher'!J150</f>
        <v>214.28639999999999</v>
      </c>
      <c r="J141" s="14">
        <f>'[1]TCE - ANEXO III - Preencher'!K150</f>
        <v>0</v>
      </c>
      <c r="K141" s="15">
        <f>'[1]TCE - ANEXO III - Preencher'!L150</f>
        <v>199.55</v>
      </c>
      <c r="L141" s="15">
        <f>'[1]TCE - ANEXO III - Preencher'!M150</f>
        <v>33.340000000000003</v>
      </c>
      <c r="M141" s="15">
        <f t="shared" si="13"/>
        <v>166.21</v>
      </c>
      <c r="N141" s="15">
        <f>'[1]TCE - ANEXO III - Preencher'!O150</f>
        <v>32.425933202357562</v>
      </c>
      <c r="O141" s="15">
        <f>'[1]TCE - ANEXO III - Preencher'!P150</f>
        <v>0</v>
      </c>
      <c r="P141" s="16">
        <f t="shared" si="14"/>
        <v>32.425933202357562</v>
      </c>
      <c r="Q141" s="15">
        <f>'[1]TCE - ANEXO III - Preencher'!R150</f>
        <v>150.12333113233049</v>
      </c>
      <c r="R141" s="15">
        <f>'[1]TCE - ANEXO III - Preencher'!S150</f>
        <v>95.96</v>
      </c>
      <c r="S141" s="16">
        <f t="shared" si="15"/>
        <v>54.163331132330498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467.08566433468803</v>
      </c>
    </row>
    <row r="142" spans="1:28" x14ac:dyDescent="0.25">
      <c r="A142" s="8">
        <f>IFERROR(VLOOKUP(B142,'[1]DADOS (OCULTAR)'!$Q$3:$S$136,3,0),"")</f>
        <v>9039744002723</v>
      </c>
      <c r="B142" s="9" t="str">
        <f>'[1]TCE - ANEXO III - Preencher'!C151</f>
        <v>HOSPITAL PELÓPIDAS SILVEIRA - CG Nº 017/2022</v>
      </c>
      <c r="C142" s="10"/>
      <c r="D142" s="11" t="str">
        <f>'[1]TCE - ANEXO III - Preencher'!E151</f>
        <v>ANDREI LUIZ SALES TEIXEIRA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2236-05</v>
      </c>
      <c r="G142" s="13" t="str">
        <f>IF('[1]TCE - ANEXO III - Preencher'!H151="","",'[1]TCE - ANEXO III - Preencher'!H151)</f>
        <v>08/2026</v>
      </c>
      <c r="H142" s="14">
        <f>'[1]TCE - ANEXO III - Preencher'!I151</f>
        <v>0</v>
      </c>
      <c r="I142" s="14">
        <f>'[1]TCE - ANEXO III - Preencher'!J151</f>
        <v>398.83600000000001</v>
      </c>
      <c r="J142" s="14">
        <f>'[1]TCE - ANEXO III - Preencher'!K151</f>
        <v>0</v>
      </c>
      <c r="K142" s="15">
        <f>'[1]TCE - ANEXO III - Preencher'!L151</f>
        <v>199.55</v>
      </c>
      <c r="L142" s="15">
        <f>'[1]TCE - ANEXO III - Preencher'!M151</f>
        <v>3.06</v>
      </c>
      <c r="M142" s="15">
        <f t="shared" si="13"/>
        <v>196.49</v>
      </c>
      <c r="N142" s="15">
        <f>'[1]TCE - ANEXO III - Preencher'!O151</f>
        <v>5.31</v>
      </c>
      <c r="O142" s="15">
        <f>'[1]TCE - ANEXO III - Preencher'!P151</f>
        <v>0</v>
      </c>
      <c r="P142" s="16">
        <f t="shared" si="14"/>
        <v>5.31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600.63599999999997</v>
      </c>
    </row>
    <row r="143" spans="1:28" x14ac:dyDescent="0.25">
      <c r="A143" s="8">
        <f>IFERROR(VLOOKUP(B143,'[1]DADOS (OCULTAR)'!$Q$3:$S$136,3,0),"")</f>
        <v>9039744002723</v>
      </c>
      <c r="B143" s="9" t="str">
        <f>'[1]TCE - ANEXO III - Preencher'!C152</f>
        <v>HOSPITAL PELÓPIDAS SILVEIRA - CG Nº 017/2022</v>
      </c>
      <c r="C143" s="10"/>
      <c r="D143" s="11" t="str">
        <f>'[1]TCE - ANEXO III - Preencher'!E152</f>
        <v>ANDREIA JANINE ABOIM DO REGO LOBAO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2237-10</v>
      </c>
      <c r="G143" s="13" t="str">
        <f>IF('[1]TCE - ANEXO III - Preencher'!H152="","",'[1]TCE - ANEXO III - Preencher'!H152)</f>
        <v>08/2026</v>
      </c>
      <c r="H143" s="14">
        <f>'[1]TCE - ANEXO III - Preencher'!I152</f>
        <v>0</v>
      </c>
      <c r="I143" s="14">
        <f>'[1]TCE - ANEXO III - Preencher'!J152</f>
        <v>389.33760000000001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2.5299999999999998</v>
      </c>
      <c r="O143" s="15">
        <f>'[1]TCE - ANEXO III - Preencher'!P152</f>
        <v>0</v>
      </c>
      <c r="P143" s="16">
        <f t="shared" si="14"/>
        <v>2.5299999999999998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391.86759999999998</v>
      </c>
    </row>
    <row r="144" spans="1:28" x14ac:dyDescent="0.25">
      <c r="A144" s="8">
        <f>IFERROR(VLOOKUP(B144,'[1]DADOS (OCULTAR)'!$Q$3:$S$136,3,0),"")</f>
        <v>9039744002723</v>
      </c>
      <c r="B144" s="9" t="str">
        <f>'[1]TCE - ANEXO III - Preencher'!C153</f>
        <v>HOSPITAL PELÓPIDAS SILVEIRA - CG Nº 017/2022</v>
      </c>
      <c r="C144" s="10"/>
      <c r="D144" s="11" t="str">
        <f>'[1]TCE - ANEXO III - Preencher'!E153</f>
        <v>ANDREIA MARINA DOS SANTOS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08/2026</v>
      </c>
      <c r="H144" s="14">
        <f>'[1]TCE - ANEXO III - Preencher'!I153</f>
        <v>0</v>
      </c>
      <c r="I144" s="14">
        <f>'[1]TCE - ANEXO III - Preencher'!J153</f>
        <v>311.7912</v>
      </c>
      <c r="J144" s="14">
        <f>'[1]TCE - ANEXO III - Preencher'!K153</f>
        <v>0</v>
      </c>
      <c r="K144" s="15">
        <f>'[1]TCE - ANEXO III - Preencher'!L153</f>
        <v>199.55</v>
      </c>
      <c r="L144" s="15">
        <f>'[1]TCE - ANEXO III - Preencher'!M153</f>
        <v>32.42</v>
      </c>
      <c r="M144" s="15">
        <f t="shared" si="13"/>
        <v>167.13</v>
      </c>
      <c r="N144" s="15">
        <f>'[1]TCE - ANEXO III - Preencher'!O153</f>
        <v>2.5299999999999998</v>
      </c>
      <c r="O144" s="15">
        <f>'[1]TCE - ANEXO III - Preencher'!P153</f>
        <v>0</v>
      </c>
      <c r="P144" s="16">
        <f t="shared" si="14"/>
        <v>2.5299999999999998</v>
      </c>
      <c r="Q144" s="15">
        <f>'[1]TCE - ANEXO III - Preencher'!R153</f>
        <v>297.72577991171977</v>
      </c>
      <c r="R144" s="15">
        <f>'[1]TCE - ANEXO III - Preencher'!S153</f>
        <v>94.67</v>
      </c>
      <c r="S144" s="16">
        <f t="shared" si="15"/>
        <v>203.05577991171975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684.50697991171978</v>
      </c>
    </row>
    <row r="145" spans="1:28" x14ac:dyDescent="0.25">
      <c r="A145" s="8">
        <f>IFERROR(VLOOKUP(B145,'[1]DADOS (OCULTAR)'!$Q$3:$S$136,3,0),"")</f>
        <v>9039744002723</v>
      </c>
      <c r="B145" s="9" t="str">
        <f>'[1]TCE - ANEXO III - Preencher'!C154</f>
        <v>HOSPITAL PELÓPIDAS SILVEIRA - CG Nº 017/2022</v>
      </c>
      <c r="C145" s="10"/>
      <c r="D145" s="11" t="str">
        <f>'[1]TCE - ANEXO III - Preencher'!E154</f>
        <v>ANDREINA ALVES DA SILVA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>
        <f>'[1]TCE - ANEXO III - Preencher'!I154</f>
        <v>0</v>
      </c>
      <c r="I145" s="14">
        <f>'[1]TCE - ANEXO III - Preencher'!J154</f>
        <v>301.84559999999999</v>
      </c>
      <c r="J145" s="14">
        <f>'[1]TCE - ANEXO III - Preencher'!K154</f>
        <v>0</v>
      </c>
      <c r="K145" s="15">
        <f>'[1]TCE - ANEXO III - Preencher'!L154</f>
        <v>199.55</v>
      </c>
      <c r="L145" s="15">
        <f>'[1]TCE - ANEXO III - Preencher'!M154</f>
        <v>32.42</v>
      </c>
      <c r="M145" s="15">
        <f t="shared" si="13"/>
        <v>167.13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140.89817808361866</v>
      </c>
      <c r="R145" s="15">
        <f>'[1]TCE - ANEXO III - Preencher'!S154</f>
        <v>84.62</v>
      </c>
      <c r="S145" s="16">
        <f t="shared" si="15"/>
        <v>56.278178083618656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-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527.78377808361859</v>
      </c>
    </row>
    <row r="146" spans="1:28" x14ac:dyDescent="0.25">
      <c r="A146" s="8">
        <f>IFERROR(VLOOKUP(B146,'[1]DADOS (OCULTAR)'!$Q$3:$S$136,3,0),"")</f>
        <v>9039744002723</v>
      </c>
      <c r="B146" s="9" t="str">
        <f>'[1]TCE - ANEXO III - Preencher'!C155</f>
        <v>HOSPITAL PELÓPIDAS SILVEIRA - CG Nº 017/2022</v>
      </c>
      <c r="C146" s="10"/>
      <c r="D146" s="11" t="str">
        <f>'[1]TCE - ANEXO III - Preencher'!E155</f>
        <v>ANDRESA CRISTINA DA SILVA EVANGELISTA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08/2026</v>
      </c>
      <c r="H146" s="14">
        <f>'[1]TCE - ANEXO III - Preencher'!I155</f>
        <v>0</v>
      </c>
      <c r="I146" s="14">
        <f>'[1]TCE - ANEXO III - Preencher'!J155</f>
        <v>324.19439999999997</v>
      </c>
      <c r="J146" s="14">
        <f>'[1]TCE - ANEXO III - Preencher'!K155</f>
        <v>0</v>
      </c>
      <c r="K146" s="15">
        <f>'[1]TCE - ANEXO III - Preencher'!L155</f>
        <v>199.55</v>
      </c>
      <c r="L146" s="15">
        <f>'[1]TCE - ANEXO III - Preencher'!M155</f>
        <v>32.42</v>
      </c>
      <c r="M146" s="15">
        <f t="shared" si="13"/>
        <v>167.13</v>
      </c>
      <c r="N146" s="15">
        <f>'[1]TCE - ANEXO III - Preencher'!O155</f>
        <v>2.5299999999999998</v>
      </c>
      <c r="O146" s="15">
        <f>'[1]TCE - ANEXO III - Preencher'!P155</f>
        <v>0</v>
      </c>
      <c r="P146" s="16">
        <f t="shared" si="14"/>
        <v>2.5299999999999998</v>
      </c>
      <c r="Q146" s="15">
        <f>'[1]TCE - ANEXO III - Preencher'!R155</f>
        <v>140.89817808361866</v>
      </c>
      <c r="R146" s="15">
        <f>'[1]TCE - ANEXO III - Preencher'!S155</f>
        <v>97.26</v>
      </c>
      <c r="S146" s="16">
        <f t="shared" si="15"/>
        <v>43.638178083618655</v>
      </c>
      <c r="T146" s="15">
        <f>'[1]TCE - ANEXO III - Preencher'!U155</f>
        <v>81.02</v>
      </c>
      <c r="U146" s="15">
        <f>'[1]TCE - ANEXO III - Preencher'!V155</f>
        <v>0</v>
      </c>
      <c r="V146" s="16">
        <f t="shared" si="16"/>
        <v>81.02</v>
      </c>
      <c r="W146" s="17" t="str">
        <f>IF('[1]TCE - ANEXO III - Preencher'!X155="","",'[1]TCE - ANEXO III - Preencher'!X155)</f>
        <v>Auxílio Básico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618.51257808361856</v>
      </c>
    </row>
    <row r="147" spans="1:28" x14ac:dyDescent="0.25">
      <c r="A147" s="8">
        <f>IFERROR(VLOOKUP(B147,'[1]DADOS (OCULTAR)'!$Q$3:$S$136,3,0),"")</f>
        <v>9039744002723</v>
      </c>
      <c r="B147" s="9" t="str">
        <f>'[1]TCE - ANEXO III - Preencher'!C156</f>
        <v>HOSPITAL PELÓPIDAS SILVEIRA - CG Nº 017/2022</v>
      </c>
      <c r="C147" s="10"/>
      <c r="D147" s="11" t="str">
        <f>'[1]TCE - ANEXO III - Preencher'!E156</f>
        <v>ANDREZA CARVALHO DA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08/2026</v>
      </c>
      <c r="H147" s="14">
        <f>'[1]TCE - ANEXO III - Preencher'!I156</f>
        <v>0</v>
      </c>
      <c r="I147" s="14">
        <f>'[1]TCE - ANEXO III - Preencher'!J156</f>
        <v>281.89359999999999</v>
      </c>
      <c r="J147" s="14">
        <f>'[1]TCE - ANEXO III - Preencher'!K156</f>
        <v>0</v>
      </c>
      <c r="K147" s="15">
        <f>'[1]TCE - ANEXO III - Preencher'!L156</f>
        <v>199.55</v>
      </c>
      <c r="L147" s="15">
        <f>'[1]TCE - ANEXO III - Preencher'!M156</f>
        <v>32.42</v>
      </c>
      <c r="M147" s="15">
        <f t="shared" si="13"/>
        <v>167.13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451.55359999999996</v>
      </c>
    </row>
    <row r="148" spans="1:28" x14ac:dyDescent="0.25">
      <c r="A148" s="8">
        <f>IFERROR(VLOOKUP(B148,'[1]DADOS (OCULTAR)'!$Q$3:$S$136,3,0),"")</f>
        <v>9039744002723</v>
      </c>
      <c r="B148" s="9" t="str">
        <f>'[1]TCE - ANEXO III - Preencher'!C157</f>
        <v>HOSPITAL PELÓPIDAS SILVEIRA - CG Nº 017/2022</v>
      </c>
      <c r="C148" s="10"/>
      <c r="D148" s="11" t="str">
        <f>'[1]TCE - ANEXO III - Preencher'!E157</f>
        <v>ANDREZA DA CUNHA ROCHA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2516-05</v>
      </c>
      <c r="G148" s="13" t="str">
        <f>IF('[1]TCE - ANEXO III - Preencher'!H157="","",'[1]TCE - ANEXO III - Preencher'!H157)</f>
        <v>08/2026</v>
      </c>
      <c r="H148" s="14">
        <f>'[1]TCE - ANEXO III - Preencher'!I157</f>
        <v>0</v>
      </c>
      <c r="I148" s="14">
        <f>'[1]TCE - ANEXO III - Preencher'!J157</f>
        <v>286.73840000000001</v>
      </c>
      <c r="J148" s="14">
        <f>'[1]TCE - ANEXO III - Preencher'!K157</f>
        <v>0</v>
      </c>
      <c r="K148" s="15">
        <f>'[1]TCE - ANEXO III - Preencher'!L157</f>
        <v>199.55</v>
      </c>
      <c r="L148" s="15">
        <f>'[1]TCE - ANEXO III - Preencher'!M157</f>
        <v>44</v>
      </c>
      <c r="M148" s="15">
        <f t="shared" si="13"/>
        <v>155.55000000000001</v>
      </c>
      <c r="N148" s="15">
        <f>'[1]TCE - ANEXO III - Preencher'!O157</f>
        <v>32.425933202357562</v>
      </c>
      <c r="O148" s="15">
        <f>'[1]TCE - ANEXO III - Preencher'!P157</f>
        <v>0</v>
      </c>
      <c r="P148" s="16">
        <f t="shared" si="14"/>
        <v>32.425933202357562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474.71433320235758</v>
      </c>
    </row>
    <row r="149" spans="1:28" x14ac:dyDescent="0.25">
      <c r="A149" s="8">
        <f>IFERROR(VLOOKUP(B149,'[1]DADOS (OCULTAR)'!$Q$3:$S$136,3,0),"")</f>
        <v>9039744002723</v>
      </c>
      <c r="B149" s="9" t="str">
        <f>'[1]TCE - ANEXO III - Preencher'!C158</f>
        <v>HOSPITAL PELÓPIDAS SILVEIRA - CG Nº 017/2022</v>
      </c>
      <c r="C149" s="10"/>
      <c r="D149" s="11" t="str">
        <f>'[1]TCE - ANEXO III - Preencher'!E158</f>
        <v>ANDREZA SANTOS DE ARRUDA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08/2026</v>
      </c>
      <c r="H149" s="14">
        <f>'[1]TCE - ANEXO III - Preencher'!I158</f>
        <v>0</v>
      </c>
      <c r="I149" s="14">
        <f>'[1]TCE - ANEXO III - Preencher'!J158</f>
        <v>467.12959999999998</v>
      </c>
      <c r="J149" s="14">
        <f>'[1]TCE - ANEXO III - Preencher'!K158</f>
        <v>0</v>
      </c>
      <c r="K149" s="15">
        <f>'[1]TCE - ANEXO III - Preencher'!L158</f>
        <v>199.55</v>
      </c>
      <c r="L149" s="15">
        <f>'[1]TCE - ANEXO III - Preencher'!M158</f>
        <v>3.59</v>
      </c>
      <c r="M149" s="15">
        <f t="shared" si="13"/>
        <v>195.96</v>
      </c>
      <c r="N149" s="15">
        <f>'[1]TCE - ANEXO III - Preencher'!O158</f>
        <v>5.31</v>
      </c>
      <c r="O149" s="15">
        <f>'[1]TCE - ANEXO III - Preencher'!P158</f>
        <v>0</v>
      </c>
      <c r="P149" s="16">
        <f t="shared" si="14"/>
        <v>5.31</v>
      </c>
      <c r="Q149" s="15">
        <f>'[1]TCE - ANEXO III - Preencher'!R158</f>
        <v>0</v>
      </c>
      <c r="R149" s="15">
        <f>'[1]TCE - ANEXO III - Preencher'!S158</f>
        <v>143.65</v>
      </c>
      <c r="S149" s="16">
        <f t="shared" si="15"/>
        <v>-143.65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524.74959999999999</v>
      </c>
    </row>
    <row r="150" spans="1:28" x14ac:dyDescent="0.25">
      <c r="A150" s="8">
        <f>IFERROR(VLOOKUP(B150,'[1]DADOS (OCULTAR)'!$Q$3:$S$136,3,0),"")</f>
        <v>9039744002723</v>
      </c>
      <c r="B150" s="9" t="str">
        <f>'[1]TCE - ANEXO III - Preencher'!C159</f>
        <v>HOSPITAL PELÓPIDAS SILVEIRA - CG Nº 017/2022</v>
      </c>
      <c r="C150" s="10"/>
      <c r="D150" s="11" t="str">
        <f>'[1]TCE - ANEXO III - Preencher'!E159</f>
        <v>ANGELA ROBERTA LESSA DE ANDRADE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1426-05</v>
      </c>
      <c r="G150" s="13" t="str">
        <f>IF('[1]TCE - ANEXO III - Preencher'!H159="","",'[1]TCE - ANEXO III - Preencher'!H159)</f>
        <v>08/2026</v>
      </c>
      <c r="H150" s="14">
        <f>'[1]TCE - ANEXO III - Preencher'!I159</f>
        <v>0</v>
      </c>
      <c r="I150" s="14">
        <f>'[1]TCE - ANEXO III - Preencher'!J159</f>
        <v>1542.3368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32.425933202357562</v>
      </c>
      <c r="O150" s="15">
        <f>'[1]TCE - ANEXO III - Preencher'!P159</f>
        <v>0</v>
      </c>
      <c r="P150" s="16">
        <f t="shared" si="14"/>
        <v>32.425933202357562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1574.7627332023576</v>
      </c>
    </row>
    <row r="151" spans="1:28" x14ac:dyDescent="0.25">
      <c r="A151" s="8">
        <f>IFERROR(VLOOKUP(B151,'[1]DADOS (OCULTAR)'!$Q$3:$S$136,3,0),"")</f>
        <v>9039744002723</v>
      </c>
      <c r="B151" s="9" t="str">
        <f>'[1]TCE - ANEXO III - Preencher'!C160</f>
        <v>HOSPITAL PELÓPIDAS SILVEIRA - CG Nº 017/2022</v>
      </c>
      <c r="C151" s="10"/>
      <c r="D151" s="11" t="str">
        <f>'[1]TCE - ANEXO III - Preencher'!E160</f>
        <v>ANGELE SANTOS PEDROSA PINHEIRO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2234-05</v>
      </c>
      <c r="G151" s="13" t="str">
        <f>IF('[1]TCE - ANEXO III - Preencher'!H160="","",'[1]TCE - ANEXO III - Preencher'!H160)</f>
        <v>08/2026</v>
      </c>
      <c r="H151" s="14">
        <f>'[1]TCE - ANEXO III - Preencher'!I160</f>
        <v>0</v>
      </c>
      <c r="I151" s="14">
        <f>'[1]TCE - ANEXO III - Preencher'!J160</f>
        <v>509.37439999999998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2.5299999999999998</v>
      </c>
      <c r="O151" s="15">
        <f>'[1]TCE - ANEXO III - Preencher'!P160</f>
        <v>0</v>
      </c>
      <c r="P151" s="16">
        <f t="shared" si="14"/>
        <v>2.5299999999999998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511.90439999999995</v>
      </c>
    </row>
    <row r="152" spans="1:28" x14ac:dyDescent="0.25">
      <c r="A152" s="8">
        <f>IFERROR(VLOOKUP(B152,'[1]DADOS (OCULTAR)'!$Q$3:$S$136,3,0),"")</f>
        <v>9039744002723</v>
      </c>
      <c r="B152" s="9" t="str">
        <f>'[1]TCE - ANEXO III - Preencher'!C161</f>
        <v>HOSPITAL PELÓPIDAS SILVEIRA - CG Nº 017/2022</v>
      </c>
      <c r="C152" s="10"/>
      <c r="D152" s="11" t="str">
        <f>'[1]TCE - ANEXO III - Preencher'!E161</f>
        <v>ANNA BEATRIZ SANTOS DE OLIVEIRA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5211-30</v>
      </c>
      <c r="G152" s="13" t="str">
        <f>IF('[1]TCE - ANEXO III - Preencher'!H161="","",'[1]TCE - ANEXO III - Preencher'!H161)</f>
        <v>08/2026</v>
      </c>
      <c r="H152" s="14">
        <f>'[1]TCE - ANEXO III - Preencher'!I161</f>
        <v>0</v>
      </c>
      <c r="I152" s="14">
        <f>'[1]TCE - ANEXO III - Preencher'!J161</f>
        <v>168.29599999999999</v>
      </c>
      <c r="J152" s="14">
        <f>'[1]TCE - ANEXO III - Preencher'!K161</f>
        <v>0</v>
      </c>
      <c r="K152" s="15">
        <f>'[1]TCE - ANEXO III - Preencher'!L161</f>
        <v>199.55</v>
      </c>
      <c r="L152" s="15">
        <f>'[1]TCE - ANEXO III - Preencher'!M161</f>
        <v>36.82</v>
      </c>
      <c r="M152" s="15">
        <f t="shared" si="13"/>
        <v>162.73000000000002</v>
      </c>
      <c r="N152" s="15">
        <f>'[1]TCE - ANEXO III - Preencher'!O161</f>
        <v>32.425933202357562</v>
      </c>
      <c r="O152" s="15">
        <f>'[1]TCE - ANEXO III - Preencher'!P161</f>
        <v>0</v>
      </c>
      <c r="P152" s="16">
        <f t="shared" si="14"/>
        <v>32.425933202357562</v>
      </c>
      <c r="Q152" s="15">
        <f>'[1]TCE - ANEXO III - Preencher'!R161</f>
        <v>279.27547381429611</v>
      </c>
      <c r="R152" s="15">
        <f>'[1]TCE - ANEXO III - Preencher'!S161</f>
        <v>110.45</v>
      </c>
      <c r="S152" s="16">
        <f t="shared" si="15"/>
        <v>168.82547381429612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532.27740701665368</v>
      </c>
    </row>
    <row r="153" spans="1:28" x14ac:dyDescent="0.25">
      <c r="A153" s="8">
        <f>IFERROR(VLOOKUP(B153,'[1]DADOS (OCULTAR)'!$Q$3:$S$136,3,0),"")</f>
        <v>9039744002723</v>
      </c>
      <c r="B153" s="9" t="str">
        <f>'[1]TCE - ANEXO III - Preencher'!C162</f>
        <v>HOSPITAL PELÓPIDAS SILVEIRA - CG Nº 017/2022</v>
      </c>
      <c r="C153" s="10"/>
      <c r="D153" s="11" t="str">
        <f>'[1]TCE - ANEXO III - Preencher'!E162</f>
        <v>ANNE GABRIELLE TENORIO RODRIGUES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08/2026</v>
      </c>
      <c r="H153" s="14">
        <f>'[1]TCE - ANEXO III - Preencher'!I162</f>
        <v>0</v>
      </c>
      <c r="I153" s="14">
        <f>'[1]TCE - ANEXO III - Preencher'!J162</f>
        <v>44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44</v>
      </c>
    </row>
    <row r="154" spans="1:28" x14ac:dyDescent="0.25">
      <c r="A154" s="8">
        <f>IFERROR(VLOOKUP(B154,'[1]DADOS (OCULTAR)'!$Q$3:$S$136,3,0),"")</f>
        <v>9039744002723</v>
      </c>
      <c r="B154" s="9" t="str">
        <f>'[1]TCE - ANEXO III - Preencher'!C163</f>
        <v>HOSPITAL PELÓPIDAS SILVEIRA - CG Nº 017/2022</v>
      </c>
      <c r="C154" s="10"/>
      <c r="D154" s="11" t="str">
        <f>'[1]TCE - ANEXO III - Preencher'!E163</f>
        <v>ANTONIO CAMPOVERDE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 t="str">
        <f>IF('[1]TCE - ANEXO III - Preencher'!H163="","",'[1]TCE - ANEXO III - Preencher'!H163)</f>
        <v>08/2026</v>
      </c>
      <c r="H154" s="14">
        <f>'[1]TCE - ANEXO III - Preencher'!I163</f>
        <v>0</v>
      </c>
      <c r="I154" s="14">
        <f>'[1]TCE - ANEXO III - Preencher'!J163</f>
        <v>444.06560000000002</v>
      </c>
      <c r="J154" s="14">
        <f>'[1]TCE - ANEXO III - Preencher'!K163</f>
        <v>0</v>
      </c>
      <c r="K154" s="15">
        <f>'[1]TCE - ANEXO III - Preencher'!L163</f>
        <v>199.55</v>
      </c>
      <c r="L154" s="15">
        <f>'[1]TCE - ANEXO III - Preencher'!M163</f>
        <v>2.79</v>
      </c>
      <c r="M154" s="15">
        <f t="shared" si="13"/>
        <v>196.76000000000002</v>
      </c>
      <c r="N154" s="15">
        <f>'[1]TCE - ANEXO III - Preencher'!O163</f>
        <v>5.31</v>
      </c>
      <c r="O154" s="15">
        <f>'[1]TCE - ANEXO III - Preencher'!P163</f>
        <v>0</v>
      </c>
      <c r="P154" s="16">
        <f t="shared" si="14"/>
        <v>5.31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646.13559999999995</v>
      </c>
    </row>
    <row r="155" spans="1:28" x14ac:dyDescent="0.25">
      <c r="A155" s="8">
        <f>IFERROR(VLOOKUP(B155,'[1]DADOS (OCULTAR)'!$Q$3:$S$136,3,0),"")</f>
        <v>9039744002723</v>
      </c>
      <c r="B155" s="9" t="str">
        <f>'[1]TCE - ANEXO III - Preencher'!C164</f>
        <v>HOSPITAL PELÓPIDAS SILVEIRA - CG Nº 017/2022</v>
      </c>
      <c r="C155" s="10"/>
      <c r="D155" s="11" t="str">
        <f>'[1]TCE - ANEXO III - Preencher'!E164</f>
        <v>ANTONIO DIAS DOS SANTOS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08/2026</v>
      </c>
      <c r="H155" s="14">
        <f>'[1]TCE - ANEXO III - Preencher'!I164</f>
        <v>0</v>
      </c>
      <c r="I155" s="14">
        <f>'[1]TCE - ANEXO III - Preencher'!J164</f>
        <v>311.2704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2.5299999999999998</v>
      </c>
      <c r="O155" s="15">
        <f>'[1]TCE - ANEXO III - Preencher'!P164</f>
        <v>0</v>
      </c>
      <c r="P155" s="16">
        <f t="shared" si="14"/>
        <v>2.5299999999999998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313.80039999999997</v>
      </c>
    </row>
    <row r="156" spans="1:28" x14ac:dyDescent="0.25">
      <c r="A156" s="8">
        <f>IFERROR(VLOOKUP(B156,'[1]DADOS (OCULTAR)'!$Q$3:$S$136,3,0),"")</f>
        <v>9039744002723</v>
      </c>
      <c r="B156" s="9" t="str">
        <f>'[1]TCE - ANEXO III - Preencher'!C165</f>
        <v>HOSPITAL PELÓPIDAS SILVEIRA - CG Nº 017/2022</v>
      </c>
      <c r="C156" s="10"/>
      <c r="D156" s="11" t="str">
        <f>'[1]TCE - ANEXO III - Preencher'!E165</f>
        <v>ANTONIO VIEIRA CHAVES JUNIOR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5151-10</v>
      </c>
      <c r="G156" s="13" t="str">
        <f>IF('[1]TCE - ANEXO III - Preencher'!H165="","",'[1]TCE - ANEXO III - Preencher'!H165)</f>
        <v>08/2026</v>
      </c>
      <c r="H156" s="14">
        <f>'[1]TCE - ANEXO III - Preencher'!I165</f>
        <v>0</v>
      </c>
      <c r="I156" s="14">
        <f>'[1]TCE - ANEXO III - Preencher'!J165</f>
        <v>181.77359999999999</v>
      </c>
      <c r="J156" s="14">
        <f>'[1]TCE - ANEXO III - Preencher'!K165</f>
        <v>0</v>
      </c>
      <c r="K156" s="15">
        <f>'[1]TCE - ANEXO III - Preencher'!L165</f>
        <v>199.55</v>
      </c>
      <c r="L156" s="15">
        <f>'[1]TCE - ANEXO III - Preencher'!M165</f>
        <v>33.340000000000003</v>
      </c>
      <c r="M156" s="15">
        <f t="shared" si="13"/>
        <v>166.21</v>
      </c>
      <c r="N156" s="15">
        <f>'[1]TCE - ANEXO III - Preencher'!O165</f>
        <v>32.425933202357562</v>
      </c>
      <c r="O156" s="15">
        <f>'[1]TCE - ANEXO III - Preencher'!P165</f>
        <v>0</v>
      </c>
      <c r="P156" s="16">
        <f t="shared" si="14"/>
        <v>32.425933202357562</v>
      </c>
      <c r="Q156" s="15">
        <f>'[1]TCE - ANEXO III - Preencher'!R165</f>
        <v>140.89817808361866</v>
      </c>
      <c r="R156" s="15">
        <f>'[1]TCE - ANEXO III - Preencher'!S165</f>
        <v>100.03</v>
      </c>
      <c r="S156" s="16">
        <f t="shared" si="15"/>
        <v>40.868178083618659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421.27771128597624</v>
      </c>
    </row>
    <row r="157" spans="1:28" x14ac:dyDescent="0.25">
      <c r="A157" s="8">
        <f>IFERROR(VLOOKUP(B157,'[1]DADOS (OCULTAR)'!$Q$3:$S$136,3,0),"")</f>
        <v>9039744002723</v>
      </c>
      <c r="B157" s="9" t="str">
        <f>'[1]TCE - ANEXO III - Preencher'!C166</f>
        <v>HOSPITAL PELÓPIDAS SILVEIRA - CG Nº 017/2022</v>
      </c>
      <c r="C157" s="10"/>
      <c r="D157" s="11" t="str">
        <f>'[1]TCE - ANEXO III - Preencher'!E166</f>
        <v>ARABELA CRISTINA MACHADO DE CARVALHO WANDERLEY</v>
      </c>
      <c r="E157" s="9" t="str">
        <f>IF('[1]TCE - ANEXO III - Preencher'!F166="4 - Assistência Odontológica","2 - Outros Profissionais da Saúde",'[1]TCE - ANEXO III - Preencher'!F166)</f>
        <v>1 - Médico</v>
      </c>
      <c r="F157" s="12" t="str">
        <f>'[1]TCE - ANEXO III - Preencher'!G166</f>
        <v>2251-25</v>
      </c>
      <c r="G157" s="13" t="str">
        <f>IF('[1]TCE - ANEXO III - Preencher'!H166="","",'[1]TCE - ANEXO III - Preencher'!H166)</f>
        <v>08/2026</v>
      </c>
      <c r="H157" s="14">
        <f>'[1]TCE - ANEXO III - Preencher'!I166</f>
        <v>0</v>
      </c>
      <c r="I157" s="14">
        <f>'[1]TCE - ANEXO III - Preencher'!J166</f>
        <v>335.4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20.239999999999998</v>
      </c>
      <c r="O157" s="15">
        <f>'[1]TCE - ANEXO III - Preencher'!P166</f>
        <v>0</v>
      </c>
      <c r="P157" s="16">
        <f t="shared" si="14"/>
        <v>20.239999999999998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355.64</v>
      </c>
    </row>
    <row r="158" spans="1:28" x14ac:dyDescent="0.25">
      <c r="A158" s="8">
        <f>IFERROR(VLOOKUP(B158,'[1]DADOS (OCULTAR)'!$Q$3:$S$136,3,0),"")</f>
        <v>9039744002723</v>
      </c>
      <c r="B158" s="9" t="str">
        <f>'[1]TCE - ANEXO III - Preencher'!C167</f>
        <v>HOSPITAL PELÓPIDAS SILVEIRA - CG Nº 017/2022</v>
      </c>
      <c r="C158" s="10"/>
      <c r="D158" s="11" t="str">
        <f>'[1]TCE - ANEXO III - Preencher'!E167</f>
        <v>ARCANJO MANOEL GOMES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5174-10</v>
      </c>
      <c r="G158" s="13" t="str">
        <f>IF('[1]TCE - ANEXO III - Preencher'!H167="","",'[1]TCE - ANEXO III - Preencher'!H167)</f>
        <v>08/2026</v>
      </c>
      <c r="H158" s="14">
        <f>'[1]TCE - ANEXO III - Preencher'!I167</f>
        <v>0</v>
      </c>
      <c r="I158" s="14">
        <f>'[1]TCE - ANEXO III - Preencher'!J167</f>
        <v>133.48159999999999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389.97731039883809</v>
      </c>
      <c r="R158" s="15">
        <f>'[1]TCE - ANEXO III - Preencher'!S167</f>
        <v>100.03</v>
      </c>
      <c r="S158" s="16">
        <f t="shared" si="15"/>
        <v>289.94731039883811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423.42891039883807</v>
      </c>
    </row>
    <row r="159" spans="1:28" x14ac:dyDescent="0.25">
      <c r="A159" s="8">
        <f>IFERROR(VLOOKUP(B159,'[1]DADOS (OCULTAR)'!$Q$3:$S$136,3,0),"")</f>
        <v>9039744002723</v>
      </c>
      <c r="B159" s="9" t="str">
        <f>'[1]TCE - ANEXO III - Preencher'!C168</f>
        <v>HOSPITAL PELÓPIDAS SILVEIRA - CG Nº 017/2022</v>
      </c>
      <c r="C159" s="10"/>
      <c r="D159" s="11" t="str">
        <f>'[1]TCE - ANEXO III - Preencher'!E168</f>
        <v>ARIANNY STEPHANNY LENARTE DA SILVA IROCHE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 t="str">
        <f>IF('[1]TCE - ANEXO III - Preencher'!H168="","",'[1]TCE - ANEXO III - Preencher'!H168)</f>
        <v>08/2026</v>
      </c>
      <c r="H159" s="14">
        <f>'[1]TCE - ANEXO III - Preencher'!I168</f>
        <v>0</v>
      </c>
      <c r="I159" s="14">
        <f>'[1]TCE - ANEXO III - Preencher'!J168</f>
        <v>298.89359999999999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2.5299999999999998</v>
      </c>
      <c r="O159" s="15">
        <f>'[1]TCE - ANEXO III - Preencher'!P168</f>
        <v>0</v>
      </c>
      <c r="P159" s="16">
        <f t="shared" si="14"/>
        <v>2.5299999999999998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-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301.42359999999996</v>
      </c>
    </row>
    <row r="160" spans="1:28" x14ac:dyDescent="0.25">
      <c r="A160" s="8">
        <f>IFERROR(VLOOKUP(B160,'[1]DADOS (OCULTAR)'!$Q$3:$S$136,3,0),"")</f>
        <v>9039744002723</v>
      </c>
      <c r="B160" s="9" t="str">
        <f>'[1]TCE - ANEXO III - Preencher'!C169</f>
        <v>HOSPITAL PELÓPIDAS SILVEIRA - CG Nº 017/2022</v>
      </c>
      <c r="C160" s="10"/>
      <c r="D160" s="11" t="str">
        <f>'[1]TCE - ANEXO III - Preencher'!E169</f>
        <v>ARIENE DA PAZ DO NASCIMENTO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08/2026</v>
      </c>
      <c r="H160" s="14">
        <f>'[1]TCE - ANEXO III - Preencher'!I169</f>
        <v>0</v>
      </c>
      <c r="I160" s="14">
        <f>'[1]TCE - ANEXO III - Preencher'!J169</f>
        <v>299.00319999999999</v>
      </c>
      <c r="J160" s="14">
        <f>'[1]TCE - ANEXO III - Preencher'!K169</f>
        <v>0</v>
      </c>
      <c r="K160" s="15">
        <f>'[1]TCE - ANEXO III - Preencher'!L169</f>
        <v>199.55</v>
      </c>
      <c r="L160" s="15">
        <f>'[1]TCE - ANEXO III - Preencher'!M169</f>
        <v>32.42</v>
      </c>
      <c r="M160" s="15">
        <f t="shared" si="13"/>
        <v>167.13</v>
      </c>
      <c r="N160" s="15">
        <f>'[1]TCE - ANEXO III - Preencher'!O169</f>
        <v>2.5299999999999998</v>
      </c>
      <c r="O160" s="15">
        <f>'[1]TCE - ANEXO III - Preencher'!P169</f>
        <v>0</v>
      </c>
      <c r="P160" s="16">
        <f t="shared" si="14"/>
        <v>2.5299999999999998</v>
      </c>
      <c r="Q160" s="15">
        <f>'[1]TCE - ANEXO III - Preencher'!R169</f>
        <v>223.92455552202514</v>
      </c>
      <c r="R160" s="15">
        <f>'[1]TCE - ANEXO III - Preencher'!S169</f>
        <v>97.26</v>
      </c>
      <c r="S160" s="16">
        <f t="shared" si="15"/>
        <v>126.66455552202514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595.32775552202509</v>
      </c>
    </row>
    <row r="161" spans="1:28" x14ac:dyDescent="0.25">
      <c r="A161" s="8">
        <f>IFERROR(VLOOKUP(B161,'[1]DADOS (OCULTAR)'!$Q$3:$S$136,3,0),"")</f>
        <v>9039744002723</v>
      </c>
      <c r="B161" s="9" t="str">
        <f>'[1]TCE - ANEXO III - Preencher'!C170</f>
        <v>HOSPITAL PELÓPIDAS SILVEIRA - CG Nº 017/2022</v>
      </c>
      <c r="C161" s="10"/>
      <c r="D161" s="11" t="str">
        <f>'[1]TCE - ANEXO III - Preencher'!E170</f>
        <v>ARILDO ARAUJO DO NASCIMENTO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08/2026</v>
      </c>
      <c r="H161" s="14">
        <f>'[1]TCE - ANEXO III - Preencher'!I170</f>
        <v>0</v>
      </c>
      <c r="I161" s="14">
        <f>'[1]TCE - ANEXO III - Preencher'!J170</f>
        <v>151.56319999999999</v>
      </c>
      <c r="J161" s="14">
        <f>'[1]TCE - ANEXO III - Preencher'!K170</f>
        <v>0</v>
      </c>
      <c r="K161" s="15">
        <f>'[1]TCE - ANEXO III - Preencher'!L170</f>
        <v>199.55</v>
      </c>
      <c r="L161" s="15">
        <f>'[1]TCE - ANEXO III - Preencher'!M170</f>
        <v>33.340000000000003</v>
      </c>
      <c r="M161" s="15">
        <f t="shared" si="13"/>
        <v>166.21</v>
      </c>
      <c r="N161" s="15">
        <f>'[1]TCE - ANEXO III - Preencher'!O170</f>
        <v>32.425933202357562</v>
      </c>
      <c r="O161" s="15">
        <f>'[1]TCE - ANEXO III - Preencher'!P170</f>
        <v>0</v>
      </c>
      <c r="P161" s="16">
        <f t="shared" si="14"/>
        <v>32.425933202357562</v>
      </c>
      <c r="Q161" s="15">
        <f>'[1]TCE - ANEXO III - Preencher'!R170</f>
        <v>297.72577991171977</v>
      </c>
      <c r="R161" s="15">
        <f>'[1]TCE - ANEXO III - Preencher'!S170</f>
        <v>100.03</v>
      </c>
      <c r="S161" s="16">
        <f t="shared" si="15"/>
        <v>197.69577991171977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547.89491311407733</v>
      </c>
    </row>
    <row r="162" spans="1:28" x14ac:dyDescent="0.25">
      <c r="A162" s="8">
        <f>IFERROR(VLOOKUP(B162,'[1]DADOS (OCULTAR)'!$Q$3:$S$136,3,0),"")</f>
        <v>9039744002723</v>
      </c>
      <c r="B162" s="9" t="str">
        <f>'[1]TCE - ANEXO III - Preencher'!C171</f>
        <v>HOSPITAL PELÓPIDAS SILVEIRA - CG Nº 017/2022</v>
      </c>
      <c r="C162" s="10"/>
      <c r="D162" s="11" t="str">
        <f>'[1]TCE - ANEXO III - Preencher'!E171</f>
        <v>ARLANE ANDRADE DE LIMA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5134-30</v>
      </c>
      <c r="G162" s="13" t="str">
        <f>IF('[1]TCE - ANEXO III - Preencher'!H171="","",'[1]TCE - ANEXO III - Preencher'!H171)</f>
        <v>08/2026</v>
      </c>
      <c r="H162" s="14">
        <f>'[1]TCE - ANEXO III - Preencher'!I171</f>
        <v>0</v>
      </c>
      <c r="I162" s="14">
        <f>'[1]TCE - ANEXO III - Preencher'!J171</f>
        <v>163.00960000000001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32.425933202357562</v>
      </c>
      <c r="O162" s="15">
        <f>'[1]TCE - ANEXO III - Preencher'!P171</f>
        <v>0</v>
      </c>
      <c r="P162" s="16">
        <f t="shared" si="14"/>
        <v>32.425933202357562</v>
      </c>
      <c r="Q162" s="15">
        <f>'[1]TCE - ANEXO III - Preencher'!R171</f>
        <v>150.12333113233049</v>
      </c>
      <c r="R162" s="15">
        <f>'[1]TCE - ANEXO III - Preencher'!S171</f>
        <v>100.03</v>
      </c>
      <c r="S162" s="16">
        <f t="shared" si="15"/>
        <v>50.093331132330491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-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245.52886433468805</v>
      </c>
    </row>
    <row r="163" spans="1:28" x14ac:dyDescent="0.25">
      <c r="A163" s="8">
        <f>IFERROR(VLOOKUP(B163,'[1]DADOS (OCULTAR)'!$Q$3:$S$136,3,0),"")</f>
        <v>9039744002723</v>
      </c>
      <c r="B163" s="9" t="str">
        <f>'[1]TCE - ANEXO III - Preencher'!C172</f>
        <v>HOSPITAL PELÓPIDAS SILVEIRA - CG Nº 017/2022</v>
      </c>
      <c r="C163" s="10"/>
      <c r="D163" s="11" t="str">
        <f>'[1]TCE - ANEXO III - Preencher'!E172</f>
        <v>ARLEI ANDRE CARDOSO PEREIRA DE ALBUQUERQUE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4110-10</v>
      </c>
      <c r="G163" s="13" t="str">
        <f>IF('[1]TCE - ANEXO III - Preencher'!H172="","",'[1]TCE - ANEXO III - Preencher'!H172)</f>
        <v>08/2026</v>
      </c>
      <c r="H163" s="14">
        <f>'[1]TCE - ANEXO III - Preencher'!I172</f>
        <v>0</v>
      </c>
      <c r="I163" s="14">
        <f>'[1]TCE - ANEXO III - Preencher'!J172</f>
        <v>151.88640000000001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32.425933202357562</v>
      </c>
      <c r="O163" s="15">
        <f>'[1]TCE - ANEXO III - Preencher'!P172</f>
        <v>0</v>
      </c>
      <c r="P163" s="16">
        <f t="shared" si="14"/>
        <v>32.425933202357562</v>
      </c>
      <c r="Q163" s="15">
        <f>'[1]TCE - ANEXO III - Preencher'!R172</f>
        <v>140.89817808361866</v>
      </c>
      <c r="R163" s="15">
        <f>'[1]TCE - ANEXO III - Preencher'!S172</f>
        <v>100.03</v>
      </c>
      <c r="S163" s="16">
        <f t="shared" si="15"/>
        <v>40.868178083618659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225.18051128597622</v>
      </c>
    </row>
    <row r="164" spans="1:28" x14ac:dyDescent="0.25">
      <c r="A164" s="8">
        <f>IFERROR(VLOOKUP(B164,'[1]DADOS (OCULTAR)'!$Q$3:$S$136,3,0),"")</f>
        <v>9039744002723</v>
      </c>
      <c r="B164" s="9" t="str">
        <f>'[1]TCE - ANEXO III - Preencher'!C173</f>
        <v>HOSPITAL PELÓPIDAS SILVEIRA - CG Nº 017/2022</v>
      </c>
      <c r="C164" s="10"/>
      <c r="D164" s="11" t="str">
        <f>'[1]TCE - ANEXO III - Preencher'!E173</f>
        <v>ARNOBIO BATISTA DOS SANTOS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5163-45</v>
      </c>
      <c r="G164" s="13" t="str">
        <f>IF('[1]TCE - ANEXO III - Preencher'!H173="","",'[1]TCE - ANEXO III - Preencher'!H173)</f>
        <v>08/2026</v>
      </c>
      <c r="H164" s="14">
        <f>'[1]TCE - ANEXO III - Preencher'!I173</f>
        <v>0</v>
      </c>
      <c r="I164" s="14">
        <f>'[1]TCE - ANEXO III - Preencher'!J173</f>
        <v>179.5872</v>
      </c>
      <c r="J164" s="14">
        <f>'[1]TCE - ANEXO III - Preencher'!K173</f>
        <v>0</v>
      </c>
      <c r="K164" s="15">
        <f>'[1]TCE - ANEXO III - Preencher'!L173</f>
        <v>199.55</v>
      </c>
      <c r="L164" s="15">
        <f>'[1]TCE - ANEXO III - Preencher'!M173</f>
        <v>33.340000000000003</v>
      </c>
      <c r="M164" s="15">
        <f t="shared" si="13"/>
        <v>166.21</v>
      </c>
      <c r="N164" s="15">
        <f>'[1]TCE - ANEXO III - Preencher'!O173</f>
        <v>32.425933202357562</v>
      </c>
      <c r="O164" s="15">
        <f>'[1]TCE - ANEXO III - Preencher'!P173</f>
        <v>0</v>
      </c>
      <c r="P164" s="16">
        <f t="shared" si="14"/>
        <v>32.425933202357562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378.22313320235753</v>
      </c>
    </row>
    <row r="165" spans="1:28" x14ac:dyDescent="0.25">
      <c r="A165" s="8">
        <f>IFERROR(VLOOKUP(B165,'[1]DADOS (OCULTAR)'!$Q$3:$S$136,3,0),"")</f>
        <v>9039744002723</v>
      </c>
      <c r="B165" s="9" t="str">
        <f>'[1]TCE - ANEXO III - Preencher'!C174</f>
        <v>HOSPITAL PELÓPIDAS SILVEIRA - CG Nº 017/2022</v>
      </c>
      <c r="C165" s="10"/>
      <c r="D165" s="11" t="str">
        <f>'[1]TCE - ANEXO III - Preencher'!E174</f>
        <v>ARTHUR DE BARROS SOUZA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7152-10</v>
      </c>
      <c r="G165" s="13" t="str">
        <f>IF('[1]TCE - ANEXO III - Preencher'!H174="","",'[1]TCE - ANEXO III - Preencher'!H174)</f>
        <v>08/2026</v>
      </c>
      <c r="H165" s="14">
        <f>'[1]TCE - ANEXO III - Preencher'!I174</f>
        <v>0</v>
      </c>
      <c r="I165" s="14">
        <f>'[1]TCE - ANEXO III - Preencher'!J174</f>
        <v>215.43199999999999</v>
      </c>
      <c r="J165" s="14">
        <f>'[1]TCE - ANEXO III - Preencher'!K174</f>
        <v>0</v>
      </c>
      <c r="K165" s="15">
        <f>'[1]TCE - ANEXO III - Preencher'!L174</f>
        <v>199.55</v>
      </c>
      <c r="L165" s="15">
        <f>'[1]TCE - ANEXO III - Preencher'!M174</f>
        <v>44</v>
      </c>
      <c r="M165" s="15">
        <f t="shared" si="13"/>
        <v>155.55000000000001</v>
      </c>
      <c r="N165" s="15">
        <f>'[1]TCE - ANEXO III - Preencher'!O174</f>
        <v>32.425933202357562</v>
      </c>
      <c r="O165" s="15">
        <f>'[1]TCE - ANEXO III - Preencher'!P174</f>
        <v>0</v>
      </c>
      <c r="P165" s="16">
        <f t="shared" si="14"/>
        <v>32.425933202357562</v>
      </c>
      <c r="Q165" s="15">
        <f>'[1]TCE - ANEXO III - Preencher'!R174</f>
        <v>293.11320338736385</v>
      </c>
      <c r="R165" s="15">
        <f>'[1]TCE - ANEXO III - Preencher'!S174</f>
        <v>142.12</v>
      </c>
      <c r="S165" s="16">
        <f t="shared" si="15"/>
        <v>150.99320338736385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554.40113658972132</v>
      </c>
    </row>
    <row r="166" spans="1:28" x14ac:dyDescent="0.25">
      <c r="A166" s="8">
        <f>IFERROR(VLOOKUP(B166,'[1]DADOS (OCULTAR)'!$Q$3:$S$136,3,0),"")</f>
        <v>9039744002723</v>
      </c>
      <c r="B166" s="9" t="str">
        <f>'[1]TCE - ANEXO III - Preencher'!C175</f>
        <v>HOSPITAL PELÓPIDAS SILVEIRA - CG Nº 017/2022</v>
      </c>
      <c r="C166" s="10"/>
      <c r="D166" s="11" t="str">
        <f>'[1]TCE - ANEXO III - Preencher'!E175</f>
        <v>ARTHUR HENRY TAVARES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4110-10</v>
      </c>
      <c r="G166" s="13" t="str">
        <f>IF('[1]TCE - ANEXO III - Preencher'!H175="","",'[1]TCE - ANEXO III - Preencher'!H175)</f>
        <v>08/2026</v>
      </c>
      <c r="H166" s="14">
        <f>'[1]TCE - ANEXO III - Preencher'!I175</f>
        <v>0</v>
      </c>
      <c r="I166" s="14">
        <f>'[1]TCE - ANEXO III - Preencher'!J175</f>
        <v>133.37520000000001</v>
      </c>
      <c r="J166" s="14">
        <f>'[1]TCE - ANEXO III - Preencher'!K175</f>
        <v>0</v>
      </c>
      <c r="K166" s="15">
        <f>'[1]TCE - ANEXO III - Preencher'!L175</f>
        <v>199.55</v>
      </c>
      <c r="L166" s="15">
        <f>'[1]TCE - ANEXO III - Preencher'!M175</f>
        <v>33.340000000000003</v>
      </c>
      <c r="M166" s="15">
        <f t="shared" si="13"/>
        <v>166.21</v>
      </c>
      <c r="N166" s="15">
        <f>'[1]TCE - ANEXO III - Preencher'!O175</f>
        <v>32.425933202357562</v>
      </c>
      <c r="O166" s="15">
        <f>'[1]TCE - ANEXO III - Preencher'!P175</f>
        <v>0</v>
      </c>
      <c r="P166" s="16">
        <f t="shared" si="14"/>
        <v>32.425933202357562</v>
      </c>
      <c r="Q166" s="15">
        <f>'[1]TCE - ANEXO III - Preencher'!R175</f>
        <v>389.97731039883809</v>
      </c>
      <c r="R166" s="15">
        <f>'[1]TCE - ANEXO III - Preencher'!S175</f>
        <v>100.03</v>
      </c>
      <c r="S166" s="16">
        <f t="shared" si="15"/>
        <v>289.94731039883811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621.95844360119565</v>
      </c>
    </row>
    <row r="167" spans="1:28" x14ac:dyDescent="0.25">
      <c r="A167" s="8">
        <f>IFERROR(VLOOKUP(B167,'[1]DADOS (OCULTAR)'!$Q$3:$S$136,3,0),"")</f>
        <v>9039744002723</v>
      </c>
      <c r="B167" s="9" t="str">
        <f>'[1]TCE - ANEXO III - Preencher'!C176</f>
        <v>HOSPITAL PELÓPIDAS SILVEIRA - CG Nº 017/2022</v>
      </c>
      <c r="C167" s="10"/>
      <c r="D167" s="11" t="str">
        <f>'[1]TCE - ANEXO III - Preencher'!E176</f>
        <v>ARTUR JOSE BARROS DA SILVA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1427-05</v>
      </c>
      <c r="G167" s="13" t="str">
        <f>IF('[1]TCE - ANEXO III - Preencher'!H176="","",'[1]TCE - ANEXO III - Preencher'!H176)</f>
        <v>08/2026</v>
      </c>
      <c r="H167" s="14">
        <f>'[1]TCE - ANEXO III - Preencher'!I176</f>
        <v>0</v>
      </c>
      <c r="I167" s="14">
        <f>'[1]TCE - ANEXO III - Preencher'!J176</f>
        <v>613.02080000000001</v>
      </c>
      <c r="J167" s="14">
        <f>'[1]TCE - ANEXO III - Preencher'!K176</f>
        <v>0</v>
      </c>
      <c r="K167" s="15">
        <f>'[1]TCE - ANEXO III - Preencher'!L176</f>
        <v>199.55</v>
      </c>
      <c r="L167" s="15">
        <f>'[1]TCE - ANEXO III - Preencher'!M176</f>
        <v>44</v>
      </c>
      <c r="M167" s="15">
        <f t="shared" si="13"/>
        <v>155.55000000000001</v>
      </c>
      <c r="N167" s="15">
        <f>'[1]TCE - ANEXO III - Preencher'!O176</f>
        <v>32.425933202357562</v>
      </c>
      <c r="O167" s="15">
        <f>'[1]TCE - ANEXO III - Preencher'!P176</f>
        <v>0</v>
      </c>
      <c r="P167" s="16">
        <f t="shared" si="14"/>
        <v>32.425933202357562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800.99673320235752</v>
      </c>
    </row>
    <row r="168" spans="1:28" x14ac:dyDescent="0.25">
      <c r="A168" s="8">
        <f>IFERROR(VLOOKUP(B168,'[1]DADOS (OCULTAR)'!$Q$3:$S$136,3,0),"")</f>
        <v>9039744002723</v>
      </c>
      <c r="B168" s="9" t="str">
        <f>'[1]TCE - ANEXO III - Preencher'!C177</f>
        <v>HOSPITAL PELÓPIDAS SILVEIRA - CG Nº 017/2022</v>
      </c>
      <c r="C168" s="10"/>
      <c r="D168" s="11" t="str">
        <f>'[1]TCE - ANEXO III - Preencher'!E177</f>
        <v>AUGUSTO CEZAR SOUZA E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5151-10</v>
      </c>
      <c r="G168" s="13" t="str">
        <f>IF('[1]TCE - ANEXO III - Preencher'!H177="","",'[1]TCE - ANEXO III - Preencher'!H177)</f>
        <v>08/2026</v>
      </c>
      <c r="H168" s="14">
        <f>'[1]TCE - ANEXO III - Preencher'!I177</f>
        <v>0</v>
      </c>
      <c r="I168" s="14">
        <f>'[1]TCE - ANEXO III - Preencher'!J177</f>
        <v>157.036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32.425933202357562</v>
      </c>
      <c r="O168" s="15">
        <f>'[1]TCE - ANEXO III - Preencher'!P177</f>
        <v>0</v>
      </c>
      <c r="P168" s="16">
        <f t="shared" si="14"/>
        <v>32.425933202357562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189.46193320235756</v>
      </c>
    </row>
    <row r="169" spans="1:28" x14ac:dyDescent="0.25">
      <c r="A169" s="8">
        <f>IFERROR(VLOOKUP(B169,'[1]DADOS (OCULTAR)'!$Q$3:$S$136,3,0),"")</f>
        <v>9039744002723</v>
      </c>
      <c r="B169" s="9" t="str">
        <f>'[1]TCE - ANEXO III - Preencher'!C178</f>
        <v>HOSPITAL PELÓPIDAS SILVEIRA - CG Nº 017/2022</v>
      </c>
      <c r="C169" s="10"/>
      <c r="D169" s="11" t="str">
        <f>'[1]TCE - ANEXO III - Preencher'!E178</f>
        <v>AURIDEA SOUZA DOS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 t="str">
        <f>IF('[1]TCE - ANEXO III - Preencher'!H178="","",'[1]TCE - ANEXO III - Preencher'!H178)</f>
        <v>08/2026</v>
      </c>
      <c r="H169" s="14">
        <f>'[1]TCE - ANEXO III - Preencher'!I178</f>
        <v>0</v>
      </c>
      <c r="I169" s="14">
        <f>'[1]TCE - ANEXO III - Preencher'!J178</f>
        <v>485.46319999999997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5.31</v>
      </c>
      <c r="O169" s="15">
        <f>'[1]TCE - ANEXO III - Preencher'!P178</f>
        <v>0</v>
      </c>
      <c r="P169" s="16">
        <f t="shared" si="14"/>
        <v>5.31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490.77319999999997</v>
      </c>
    </row>
    <row r="170" spans="1:28" x14ac:dyDescent="0.25">
      <c r="A170" s="8">
        <f>IFERROR(VLOOKUP(B170,'[1]DADOS (OCULTAR)'!$Q$3:$S$136,3,0),"")</f>
        <v>9039744002723</v>
      </c>
      <c r="B170" s="9" t="str">
        <f>'[1]TCE - ANEXO III - Preencher'!C179</f>
        <v>HOSPITAL PELÓPIDAS SILVEIRA - CG Nº 017/2022</v>
      </c>
      <c r="C170" s="10"/>
      <c r="D170" s="11" t="str">
        <f>'[1]TCE - ANEXO III - Preencher'!E179</f>
        <v>AURISTELA BARBOSA CUPERTINO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5211-30</v>
      </c>
      <c r="G170" s="13" t="str">
        <f>IF('[1]TCE - ANEXO III - Preencher'!H179="","",'[1]TCE - ANEXO III - Preencher'!H179)</f>
        <v>08/2026</v>
      </c>
      <c r="H170" s="14">
        <f>'[1]TCE - ANEXO III - Preencher'!I179</f>
        <v>0</v>
      </c>
      <c r="I170" s="14">
        <f>'[1]TCE - ANEXO III - Preencher'!J179</f>
        <v>148.2328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32.425933202357562</v>
      </c>
      <c r="O170" s="15">
        <f>'[1]TCE - ANEXO III - Preencher'!P179</f>
        <v>0</v>
      </c>
      <c r="P170" s="16">
        <f t="shared" si="14"/>
        <v>32.425933202357562</v>
      </c>
      <c r="Q170" s="15">
        <f>'[1]TCE - ANEXO III - Preencher'!R179</f>
        <v>0</v>
      </c>
      <c r="R170" s="15">
        <f>'[1]TCE - ANEXO III - Preencher'!S179</f>
        <v>110.45</v>
      </c>
      <c r="S170" s="16">
        <f t="shared" si="15"/>
        <v>-110.45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70.20873320235755</v>
      </c>
    </row>
    <row r="171" spans="1:28" x14ac:dyDescent="0.25">
      <c r="A171" s="8">
        <f>IFERROR(VLOOKUP(B171,'[1]DADOS (OCULTAR)'!$Q$3:$S$136,3,0),"")</f>
        <v>9039744002723</v>
      </c>
      <c r="B171" s="9" t="str">
        <f>'[1]TCE - ANEXO III - Preencher'!C180</f>
        <v>HOSPITAL PELÓPIDAS SILVEIRA - CG Nº 017/2022</v>
      </c>
      <c r="C171" s="10"/>
      <c r="D171" s="11" t="str">
        <f>'[1]TCE - ANEXO III - Preencher'!E180</f>
        <v>BANI GAIAO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2235-05</v>
      </c>
      <c r="G171" s="13" t="str">
        <f>IF('[1]TCE - ANEXO III - Preencher'!H180="","",'[1]TCE - ANEXO III - Preencher'!H180)</f>
        <v>08/2026</v>
      </c>
      <c r="H171" s="14">
        <f>'[1]TCE - ANEXO III - Preencher'!I180</f>
        <v>0</v>
      </c>
      <c r="I171" s="14">
        <f>'[1]TCE - ANEXO III - Preencher'!J180</f>
        <v>510.82960000000003</v>
      </c>
      <c r="J171" s="14">
        <f>'[1]TCE - ANEXO III - Preencher'!K180</f>
        <v>0</v>
      </c>
      <c r="K171" s="15">
        <f>'[1]TCE - ANEXO III - Preencher'!L180</f>
        <v>199.55</v>
      </c>
      <c r="L171" s="15">
        <f>'[1]TCE - ANEXO III - Preencher'!M180</f>
        <v>3.59</v>
      </c>
      <c r="M171" s="15">
        <f t="shared" si="13"/>
        <v>195.96</v>
      </c>
      <c r="N171" s="15">
        <f>'[1]TCE - ANEXO III - Preencher'!O180</f>
        <v>5.31</v>
      </c>
      <c r="O171" s="15">
        <f>'[1]TCE - ANEXO III - Preencher'!P180</f>
        <v>0</v>
      </c>
      <c r="P171" s="16">
        <f t="shared" si="14"/>
        <v>5.31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712.09960000000001</v>
      </c>
    </row>
    <row r="172" spans="1:28" x14ac:dyDescent="0.25">
      <c r="A172" s="8">
        <f>IFERROR(VLOOKUP(B172,'[1]DADOS (OCULTAR)'!$Q$3:$S$136,3,0),"")</f>
        <v>9039744002723</v>
      </c>
      <c r="B172" s="9" t="str">
        <f>'[1]TCE - ANEXO III - Preencher'!C181</f>
        <v>HOSPITAL PELÓPIDAS SILVEIRA - CG Nº 017/2022</v>
      </c>
      <c r="C172" s="10"/>
      <c r="D172" s="11" t="str">
        <f>'[1]TCE - ANEXO III - Preencher'!E181</f>
        <v>BARBARA CRISTINA DE MEDEIROS ALVES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08/2026</v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5.31</v>
      </c>
      <c r="O172" s="15">
        <f>'[1]TCE - ANEXO III - Preencher'!P181</f>
        <v>0</v>
      </c>
      <c r="P172" s="16">
        <f t="shared" si="14"/>
        <v>5.31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5.31</v>
      </c>
    </row>
    <row r="173" spans="1:28" x14ac:dyDescent="0.25">
      <c r="A173" s="8">
        <f>IFERROR(VLOOKUP(B173,'[1]DADOS (OCULTAR)'!$Q$3:$S$136,3,0),"")</f>
        <v>9039744002723</v>
      </c>
      <c r="B173" s="9" t="str">
        <f>'[1]TCE - ANEXO III - Preencher'!C182</f>
        <v>HOSPITAL PELÓPIDAS SILVEIRA - CG Nº 017/2022</v>
      </c>
      <c r="C173" s="10"/>
      <c r="D173" s="11" t="str">
        <f>'[1]TCE - ANEXO III - Preencher'!E182</f>
        <v>BARBARA EWELLIN VIEIRA DO NASCIMENTO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08/2026</v>
      </c>
      <c r="H173" s="14">
        <f>'[1]TCE - ANEXO III - Preencher'!I182</f>
        <v>0</v>
      </c>
      <c r="I173" s="14">
        <f>'[1]TCE - ANEXO III - Preencher'!J182</f>
        <v>294.8064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2.5299999999999998</v>
      </c>
      <c r="O173" s="15">
        <f>'[1]TCE - ANEXO III - Preencher'!P182</f>
        <v>0</v>
      </c>
      <c r="P173" s="16">
        <f t="shared" si="14"/>
        <v>2.5299999999999998</v>
      </c>
      <c r="Q173" s="15">
        <f>'[1]TCE - ANEXO III - Preencher'!R182</f>
        <v>210.0868259489574</v>
      </c>
      <c r="R173" s="15">
        <f>'[1]TCE - ANEXO III - Preencher'!S182</f>
        <v>86.89</v>
      </c>
      <c r="S173" s="16">
        <f t="shared" si="15"/>
        <v>123.1968259489574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420.53322594895735</v>
      </c>
    </row>
    <row r="174" spans="1:28" x14ac:dyDescent="0.25">
      <c r="A174" s="8">
        <f>IFERROR(VLOOKUP(B174,'[1]DADOS (OCULTAR)'!$Q$3:$S$136,3,0),"")</f>
        <v>9039744002723</v>
      </c>
      <c r="B174" s="9" t="str">
        <f>'[1]TCE - ANEXO III - Preencher'!C183</f>
        <v>HOSPITAL PELÓPIDAS SILVEIRA - CG Nº 017/2022</v>
      </c>
      <c r="C174" s="10"/>
      <c r="D174" s="11" t="str">
        <f>'[1]TCE - ANEXO III - Preencher'!E183</f>
        <v>BARBARA RACHEL DOS ANJOS LIMA DUTRA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2234-05</v>
      </c>
      <c r="G174" s="13" t="str">
        <f>IF('[1]TCE - ANEXO III - Preencher'!H183="","",'[1]TCE - ANEXO III - Preencher'!H183)</f>
        <v>08/2026</v>
      </c>
      <c r="H174" s="14">
        <f>'[1]TCE - ANEXO III - Preencher'!I183</f>
        <v>0</v>
      </c>
      <c r="I174" s="14">
        <f>'[1]TCE - ANEXO III - Preencher'!J183</f>
        <v>586.45759999999996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2.5299999999999998</v>
      </c>
      <c r="O174" s="15">
        <f>'[1]TCE - ANEXO III - Preencher'!P183</f>
        <v>0</v>
      </c>
      <c r="P174" s="16">
        <f t="shared" si="14"/>
        <v>2.5299999999999998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184.07</v>
      </c>
      <c r="U174" s="15">
        <f>'[1]TCE - ANEXO III - Preencher'!V183</f>
        <v>0</v>
      </c>
      <c r="V174" s="16">
        <f t="shared" si="16"/>
        <v>184.07</v>
      </c>
      <c r="W174" s="17" t="str">
        <f>IF('[1]TCE - ANEXO III - Preencher'!X183="","",'[1]TCE - ANEXO III - Preencher'!X183)</f>
        <v>Auxílio Básico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773.05759999999987</v>
      </c>
    </row>
    <row r="175" spans="1:28" x14ac:dyDescent="0.25">
      <c r="A175" s="8">
        <f>IFERROR(VLOOKUP(B175,'[1]DADOS (OCULTAR)'!$Q$3:$S$136,3,0),"")</f>
        <v>9039744002723</v>
      </c>
      <c r="B175" s="9" t="str">
        <f>'[1]TCE - ANEXO III - Preencher'!C184</f>
        <v>HOSPITAL PELÓPIDAS SILVEIRA - CG Nº 017/2022</v>
      </c>
      <c r="C175" s="10"/>
      <c r="D175" s="11" t="str">
        <f>'[1]TCE - ANEXO III - Preencher'!E184</f>
        <v>BARTOLOMEU JESSE DOS SANTOS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5151-10</v>
      </c>
      <c r="G175" s="13" t="str">
        <f>IF('[1]TCE - ANEXO III - Preencher'!H184="","",'[1]TCE - ANEXO III - Preencher'!H184)</f>
        <v>08/2026</v>
      </c>
      <c r="H175" s="14">
        <f>'[1]TCE - ANEXO III - Preencher'!I184</f>
        <v>0</v>
      </c>
      <c r="I175" s="14">
        <f>'[1]TCE - ANEXO III - Preencher'!J184</f>
        <v>154.12719999999999</v>
      </c>
      <c r="J175" s="14">
        <f>'[1]TCE - ANEXO III - Preencher'!K184</f>
        <v>0</v>
      </c>
      <c r="K175" s="15">
        <f>'[1]TCE - ANEXO III - Preencher'!L184</f>
        <v>199.55</v>
      </c>
      <c r="L175" s="15">
        <f>'[1]TCE - ANEXO III - Preencher'!M184</f>
        <v>33.340000000000003</v>
      </c>
      <c r="M175" s="15">
        <f t="shared" si="13"/>
        <v>166.21</v>
      </c>
      <c r="N175" s="15">
        <f>'[1]TCE - ANEXO III - Preencher'!O184</f>
        <v>32.425933202357562</v>
      </c>
      <c r="O175" s="15">
        <f>'[1]TCE - ANEXO III - Preencher'!P184</f>
        <v>0</v>
      </c>
      <c r="P175" s="16">
        <f t="shared" si="14"/>
        <v>32.425933202357562</v>
      </c>
      <c r="Q175" s="15">
        <f>'[1]TCE - ANEXO III - Preencher'!R184</f>
        <v>279.27547381429611</v>
      </c>
      <c r="R175" s="15">
        <f>'[1]TCE - ANEXO III - Preencher'!S184</f>
        <v>100.03</v>
      </c>
      <c r="S175" s="16">
        <f t="shared" si="15"/>
        <v>179.2454738142961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532.00860701665363</v>
      </c>
    </row>
    <row r="176" spans="1:28" x14ac:dyDescent="0.25">
      <c r="A176" s="8">
        <f>IFERROR(VLOOKUP(B176,'[1]DADOS (OCULTAR)'!$Q$3:$S$136,3,0),"")</f>
        <v>9039744002723</v>
      </c>
      <c r="B176" s="9" t="str">
        <f>'[1]TCE - ANEXO III - Preencher'!C185</f>
        <v>HOSPITAL PELÓPIDAS SILVEIRA - CG Nº 017/2022</v>
      </c>
      <c r="C176" s="10"/>
      <c r="D176" s="11" t="str">
        <f>'[1]TCE - ANEXO III - Preencher'!E185</f>
        <v>BEATRIZ ALVES CAVALCANTI DA SILVA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4110-10</v>
      </c>
      <c r="G176" s="13" t="str">
        <f>IF('[1]TCE - ANEXO III - Preencher'!H185="","",'[1]TCE - ANEXO III - Preencher'!H185)</f>
        <v>08/2026</v>
      </c>
      <c r="H176" s="14">
        <f>'[1]TCE - ANEXO III - Preencher'!I185</f>
        <v>0</v>
      </c>
      <c r="I176" s="14">
        <f>'[1]TCE - ANEXO III - Preencher'!J185</f>
        <v>133.37520000000001</v>
      </c>
      <c r="J176" s="14">
        <f>'[1]TCE - ANEXO III - Preencher'!K185</f>
        <v>0</v>
      </c>
      <c r="K176" s="15">
        <f>'[1]TCE - ANEXO III - Preencher'!L185</f>
        <v>199.55</v>
      </c>
      <c r="L176" s="15">
        <f>'[1]TCE - ANEXO III - Preencher'!M185</f>
        <v>33.340000000000003</v>
      </c>
      <c r="M176" s="15">
        <f t="shared" si="13"/>
        <v>166.21</v>
      </c>
      <c r="N176" s="15">
        <f>'[1]TCE - ANEXO III - Preencher'!O185</f>
        <v>32.425933202357562</v>
      </c>
      <c r="O176" s="15">
        <f>'[1]TCE - ANEXO III - Preencher'!P185</f>
        <v>0</v>
      </c>
      <c r="P176" s="16">
        <f t="shared" si="14"/>
        <v>32.425933202357562</v>
      </c>
      <c r="Q176" s="15">
        <f>'[1]TCE - ANEXO III - Preencher'!R185</f>
        <v>196.24909637588965</v>
      </c>
      <c r="R176" s="15">
        <f>'[1]TCE - ANEXO III - Preencher'!S185</f>
        <v>100.03</v>
      </c>
      <c r="S176" s="16">
        <f t="shared" si="15"/>
        <v>96.219096375889649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-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428.23022957824719</v>
      </c>
    </row>
    <row r="177" spans="1:28" x14ac:dyDescent="0.25">
      <c r="A177" s="8">
        <f>IFERROR(VLOOKUP(B177,'[1]DADOS (OCULTAR)'!$Q$3:$S$136,3,0),"")</f>
        <v>9039744002723</v>
      </c>
      <c r="B177" s="9" t="str">
        <f>'[1]TCE - ANEXO III - Preencher'!C186</f>
        <v>HOSPITAL PELÓPIDAS SILVEIRA - CG Nº 017/2022</v>
      </c>
      <c r="C177" s="10"/>
      <c r="D177" s="11" t="str">
        <f>'[1]TCE - ANEXO III - Preencher'!E186</f>
        <v>BEATRIZ BARBOSA DA SILVA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2236-05</v>
      </c>
      <c r="G177" s="13" t="str">
        <f>IF('[1]TCE - ANEXO III - Preencher'!H186="","",'[1]TCE - ANEXO III - Preencher'!H186)</f>
        <v>08/2026</v>
      </c>
      <c r="H177" s="14">
        <f>'[1]TCE - ANEXO III - Preencher'!I186</f>
        <v>0</v>
      </c>
      <c r="I177" s="14">
        <f>'[1]TCE - ANEXO III - Preencher'!J186</f>
        <v>254.83760000000001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5.31</v>
      </c>
      <c r="O177" s="15">
        <f>'[1]TCE - ANEXO III - Preencher'!P186</f>
        <v>0</v>
      </c>
      <c r="P177" s="16">
        <f t="shared" si="14"/>
        <v>5.31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-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260.14760000000001</v>
      </c>
    </row>
    <row r="178" spans="1:28" x14ac:dyDescent="0.25">
      <c r="A178" s="8">
        <f>IFERROR(VLOOKUP(B178,'[1]DADOS (OCULTAR)'!$Q$3:$S$136,3,0),"")</f>
        <v>9039744002723</v>
      </c>
      <c r="B178" s="9" t="str">
        <f>'[1]TCE - ANEXO III - Preencher'!C187</f>
        <v>HOSPITAL PELÓPIDAS SILVEIRA - CG Nº 017/2022</v>
      </c>
      <c r="C178" s="10"/>
      <c r="D178" s="11" t="str">
        <f>'[1]TCE - ANEXO III - Preencher'!E187</f>
        <v>BENONE PEREIRA DA SILVA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5151-10</v>
      </c>
      <c r="G178" s="13" t="str">
        <f>IF('[1]TCE - ANEXO III - Preencher'!H187="","",'[1]TCE - ANEXO III - Preencher'!H187)</f>
        <v>08/2026</v>
      </c>
      <c r="H178" s="14">
        <f>'[1]TCE - ANEXO III - Preencher'!I187</f>
        <v>0</v>
      </c>
      <c r="I178" s="14">
        <f>'[1]TCE - ANEXO III - Preencher'!J187</f>
        <v>180.44880000000001</v>
      </c>
      <c r="J178" s="14">
        <f>'[1]TCE - ANEXO III - Preencher'!K187</f>
        <v>0</v>
      </c>
      <c r="K178" s="15">
        <f>'[1]TCE - ANEXO III - Preencher'!L187</f>
        <v>199.55</v>
      </c>
      <c r="L178" s="15">
        <f>'[1]TCE - ANEXO III - Preencher'!M187</f>
        <v>33.340000000000003</v>
      </c>
      <c r="M178" s="15">
        <f t="shared" si="13"/>
        <v>166.21</v>
      </c>
      <c r="N178" s="15">
        <f>'[1]TCE - ANEXO III - Preencher'!O187</f>
        <v>32.425933202357562</v>
      </c>
      <c r="O178" s="15">
        <f>'[1]TCE - ANEXO III - Preencher'!P187</f>
        <v>0</v>
      </c>
      <c r="P178" s="16">
        <f t="shared" si="14"/>
        <v>32.425933202357562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-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379.0847332023576</v>
      </c>
    </row>
    <row r="179" spans="1:28" x14ac:dyDescent="0.25">
      <c r="A179" s="8">
        <f>IFERROR(VLOOKUP(B179,'[1]DADOS (OCULTAR)'!$Q$3:$S$136,3,0),"")</f>
        <v>9039744002723</v>
      </c>
      <c r="B179" s="9" t="str">
        <f>'[1]TCE - ANEXO III - Preencher'!C188</f>
        <v>HOSPITAL PELÓPIDAS SILVEIRA - CG Nº 017/2022</v>
      </c>
      <c r="C179" s="10"/>
      <c r="D179" s="11" t="str">
        <f>'[1]TCE - ANEXO III - Preencher'!E188</f>
        <v>BRENO DANIEL BARBOSA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08/2026</v>
      </c>
      <c r="H179" s="14">
        <f>'[1]TCE - ANEXO III - Preencher'!I188</f>
        <v>0</v>
      </c>
      <c r="I179" s="14">
        <f>'[1]TCE - ANEXO III - Preencher'!J188</f>
        <v>282.55599999999998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2.5299999999999998</v>
      </c>
      <c r="O179" s="15">
        <f>'[1]TCE - ANEXO III - Preencher'!P188</f>
        <v>0</v>
      </c>
      <c r="P179" s="16">
        <f t="shared" si="14"/>
        <v>2.5299999999999998</v>
      </c>
      <c r="Q179" s="15">
        <f>'[1]TCE - ANEXO III - Preencher'!R188</f>
        <v>297.72577991171977</v>
      </c>
      <c r="R179" s="15">
        <f>'[1]TCE - ANEXO III - Preencher'!S188</f>
        <v>97.26</v>
      </c>
      <c r="S179" s="16">
        <f t="shared" si="15"/>
        <v>200.46577991171978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>-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485.55177991171973</v>
      </c>
    </row>
    <row r="180" spans="1:28" x14ac:dyDescent="0.25">
      <c r="A180" s="8">
        <f>IFERROR(VLOOKUP(B180,'[1]DADOS (OCULTAR)'!$Q$3:$S$136,3,0),"")</f>
        <v>9039744002723</v>
      </c>
      <c r="B180" s="9" t="str">
        <f>'[1]TCE - ANEXO III - Preencher'!C189</f>
        <v>HOSPITAL PELÓPIDAS SILVEIRA - CG Nº 017/2022</v>
      </c>
      <c r="C180" s="10"/>
      <c r="D180" s="11" t="str">
        <f>'[1]TCE - ANEXO III - Preencher'!E189</f>
        <v>BRENO GABRIEL RODRIGUES BARBOSA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08/2026</v>
      </c>
      <c r="H180" s="14">
        <f>'[1]TCE - ANEXO III - Preencher'!I189</f>
        <v>0</v>
      </c>
      <c r="I180" s="14">
        <f>'[1]TCE - ANEXO III - Preencher'!J189</f>
        <v>42.964799999999997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2.5299999999999998</v>
      </c>
      <c r="O180" s="15">
        <f>'[1]TCE - ANEXO III - Preencher'!P189</f>
        <v>0</v>
      </c>
      <c r="P180" s="16">
        <f t="shared" si="14"/>
        <v>2.5299999999999998</v>
      </c>
      <c r="Q180" s="15">
        <f>'[1]TCE - ANEXO III - Preencher'!R189</f>
        <v>0</v>
      </c>
      <c r="R180" s="15">
        <f>'[1]TCE - ANEXO III - Preencher'!S189</f>
        <v>288</v>
      </c>
      <c r="S180" s="16">
        <f t="shared" si="15"/>
        <v>-288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-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-242.5052</v>
      </c>
    </row>
    <row r="181" spans="1:28" x14ac:dyDescent="0.25">
      <c r="A181" s="8">
        <f>IFERROR(VLOOKUP(B181,'[1]DADOS (OCULTAR)'!$Q$3:$S$136,3,0),"")</f>
        <v>9039744002723</v>
      </c>
      <c r="B181" s="9" t="str">
        <f>'[1]TCE - ANEXO III - Preencher'!C190</f>
        <v>HOSPITAL PELÓPIDAS SILVEIRA - CG Nº 017/2022</v>
      </c>
      <c r="C181" s="10"/>
      <c r="D181" s="11" t="str">
        <f>'[1]TCE - ANEXO III - Preencher'!E190</f>
        <v>BRIANY MIRELLY BARBOSA DA SILVA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4110-10</v>
      </c>
      <c r="G181" s="13" t="str">
        <f>IF('[1]TCE - ANEXO III - Preencher'!H190="","",'[1]TCE - ANEXO III - Preencher'!H190)</f>
        <v>08/2026</v>
      </c>
      <c r="H181" s="14">
        <f>'[1]TCE - ANEXO III - Preencher'!I190</f>
        <v>0</v>
      </c>
      <c r="I181" s="14">
        <f>'[1]TCE - ANEXO III - Preencher'!J190</f>
        <v>133.37520000000001</v>
      </c>
      <c r="J181" s="14">
        <f>'[1]TCE - ANEXO III - Preencher'!K190</f>
        <v>0</v>
      </c>
      <c r="K181" s="15">
        <f>'[1]TCE - ANEXO III - Preencher'!L190</f>
        <v>199.55</v>
      </c>
      <c r="L181" s="15">
        <f>'[1]TCE - ANEXO III - Preencher'!M190</f>
        <v>33.340000000000003</v>
      </c>
      <c r="M181" s="15">
        <f t="shared" si="13"/>
        <v>166.21</v>
      </c>
      <c r="N181" s="15">
        <f>'[1]TCE - ANEXO III - Preencher'!O190</f>
        <v>32.425933202357562</v>
      </c>
      <c r="O181" s="15">
        <f>'[1]TCE - ANEXO III - Preencher'!P190</f>
        <v>0</v>
      </c>
      <c r="P181" s="16">
        <f t="shared" si="14"/>
        <v>32.425933202357562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>-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332.01113320235754</v>
      </c>
    </row>
    <row r="182" spans="1:28" x14ac:dyDescent="0.25">
      <c r="A182" s="8">
        <f>IFERROR(VLOOKUP(B182,'[1]DADOS (OCULTAR)'!$Q$3:$S$136,3,0),"")</f>
        <v>9039744002723</v>
      </c>
      <c r="B182" s="9" t="str">
        <f>'[1]TCE - ANEXO III - Preencher'!C191</f>
        <v>HOSPITAL PELÓPIDAS SILVEIRA - CG Nº 017/2022</v>
      </c>
      <c r="C182" s="10"/>
      <c r="D182" s="11" t="str">
        <f>'[1]TCE - ANEXO III - Preencher'!E191</f>
        <v>BRUNA JORDANA ALVES TRINDADE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08/2026</v>
      </c>
      <c r="H182" s="14">
        <f>'[1]TCE - ANEXO III - Preencher'!I191</f>
        <v>0</v>
      </c>
      <c r="I182" s="14">
        <f>'[1]TCE - ANEXO III - Preencher'!J191</f>
        <v>326.4984</v>
      </c>
      <c r="J182" s="14">
        <f>'[1]TCE - ANEXO III - Preencher'!K191</f>
        <v>0</v>
      </c>
      <c r="K182" s="15">
        <f>'[1]TCE - ANEXO III - Preencher'!L191</f>
        <v>199.55</v>
      </c>
      <c r="L182" s="15">
        <f>'[1]TCE - ANEXO III - Preencher'!M191</f>
        <v>32.42</v>
      </c>
      <c r="M182" s="15">
        <f t="shared" si="13"/>
        <v>167.13</v>
      </c>
      <c r="N182" s="15">
        <f>'[1]TCE - ANEXO III - Preencher'!O191</f>
        <v>2.5299999999999998</v>
      </c>
      <c r="O182" s="15">
        <f>'[1]TCE - ANEXO III - Preencher'!P191</f>
        <v>0</v>
      </c>
      <c r="P182" s="16">
        <f t="shared" si="14"/>
        <v>2.5299999999999998</v>
      </c>
      <c r="Q182" s="15">
        <f>'[1]TCE - ANEXO III - Preencher'!R191</f>
        <v>150.12333113233049</v>
      </c>
      <c r="R182" s="15">
        <f>'[1]TCE - ANEXO III - Preencher'!S191</f>
        <v>90.13</v>
      </c>
      <c r="S182" s="16">
        <f t="shared" si="15"/>
        <v>59.993331132330496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>-</v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556.1517311323305</v>
      </c>
    </row>
    <row r="183" spans="1:28" x14ac:dyDescent="0.25">
      <c r="A183" s="8">
        <f>IFERROR(VLOOKUP(B183,'[1]DADOS (OCULTAR)'!$Q$3:$S$136,3,0),"")</f>
        <v>9039744002723</v>
      </c>
      <c r="B183" s="9" t="str">
        <f>'[1]TCE - ANEXO III - Preencher'!C192</f>
        <v>HOSPITAL PELÓPIDAS SILVEIRA - CG Nº 017/2022</v>
      </c>
      <c r="C183" s="10"/>
      <c r="D183" s="11" t="str">
        <f>'[1]TCE - ANEXO III - Preencher'!E192</f>
        <v>BRUNA MARIA DOS SANTOS FERRAZ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08/2026</v>
      </c>
      <c r="H183" s="14">
        <f>'[1]TCE - ANEXO III - Preencher'!I192</f>
        <v>0</v>
      </c>
      <c r="I183" s="14">
        <f>'[1]TCE - ANEXO III - Preencher'!J192</f>
        <v>428.46800000000002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5.31</v>
      </c>
      <c r="O183" s="15">
        <f>'[1]TCE - ANEXO III - Preencher'!P192</f>
        <v>0</v>
      </c>
      <c r="P183" s="16">
        <f t="shared" si="14"/>
        <v>5.31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-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433.77800000000002</v>
      </c>
    </row>
    <row r="184" spans="1:28" x14ac:dyDescent="0.25">
      <c r="A184" s="8">
        <f>IFERROR(VLOOKUP(B184,'[1]DADOS (OCULTAR)'!$Q$3:$S$136,3,0),"")</f>
        <v>9039744002723</v>
      </c>
      <c r="B184" s="9" t="str">
        <f>'[1]TCE - ANEXO III - Preencher'!C193</f>
        <v>HOSPITAL PELÓPIDAS SILVEIRA - CG Nº 017/2022</v>
      </c>
      <c r="C184" s="10"/>
      <c r="D184" s="11" t="str">
        <f>'[1]TCE - ANEXO III - Preencher'!E193</f>
        <v>BRUNA PEIXOTO COLACO RAMOS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 t="str">
        <f>IF('[1]TCE - ANEXO III - Preencher'!H193="","",'[1]TCE - ANEXO III - Preencher'!H193)</f>
        <v>08/2026</v>
      </c>
      <c r="H184" s="14">
        <f>'[1]TCE - ANEXO III - Preencher'!I193</f>
        <v>0</v>
      </c>
      <c r="I184" s="14">
        <f>'[1]TCE - ANEXO III - Preencher'!J193</f>
        <v>84.007999999999996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>-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84.007999999999996</v>
      </c>
    </row>
    <row r="185" spans="1:28" x14ac:dyDescent="0.25">
      <c r="A185" s="8">
        <f>IFERROR(VLOOKUP(B185,'[1]DADOS (OCULTAR)'!$Q$3:$S$136,3,0),"")</f>
        <v>9039744002723</v>
      </c>
      <c r="B185" s="9" t="str">
        <f>'[1]TCE - ANEXO III - Preencher'!C194</f>
        <v>HOSPITAL PELÓPIDAS SILVEIRA - CG Nº 017/2022</v>
      </c>
      <c r="C185" s="10"/>
      <c r="D185" s="11" t="str">
        <f>'[1]TCE - ANEXO III - Preencher'!E194</f>
        <v>BRUNA RODRIGUES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08/2026</v>
      </c>
      <c r="H185" s="14">
        <f>'[1]TCE - ANEXO III - Preencher'!I194</f>
        <v>0</v>
      </c>
      <c r="I185" s="14">
        <f>'[1]TCE - ANEXO III - Preencher'!J194</f>
        <v>299.45280000000002</v>
      </c>
      <c r="J185" s="14">
        <f>'[1]TCE - ANEXO III - Preencher'!K194</f>
        <v>0</v>
      </c>
      <c r="K185" s="15">
        <f>'[1]TCE - ANEXO III - Preencher'!L194</f>
        <v>199.55</v>
      </c>
      <c r="L185" s="15">
        <f>'[1]TCE - ANEXO III - Preencher'!M194</f>
        <v>32.42</v>
      </c>
      <c r="M185" s="15">
        <f t="shared" si="13"/>
        <v>167.13</v>
      </c>
      <c r="N185" s="15">
        <f>'[1]TCE - ANEXO III - Preencher'!O194</f>
        <v>2.5299999999999998</v>
      </c>
      <c r="O185" s="15">
        <f>'[1]TCE - ANEXO III - Preencher'!P194</f>
        <v>0</v>
      </c>
      <c r="P185" s="16">
        <f t="shared" si="14"/>
        <v>2.5299999999999998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>-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469.11279999999999</v>
      </c>
    </row>
    <row r="186" spans="1:28" x14ac:dyDescent="0.25">
      <c r="A186" s="8">
        <f>IFERROR(VLOOKUP(B186,'[1]DADOS (OCULTAR)'!$Q$3:$S$136,3,0),"")</f>
        <v>9039744002723</v>
      </c>
      <c r="B186" s="9" t="str">
        <f>'[1]TCE - ANEXO III - Preencher'!C195</f>
        <v>HOSPITAL PELÓPIDAS SILVEIRA - CG Nº 017/2022</v>
      </c>
      <c r="C186" s="10"/>
      <c r="D186" s="11" t="str">
        <f>'[1]TCE - ANEXO III - Preencher'!E195</f>
        <v>BRUNO LIMA DO NASCIMENTO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5142-25</v>
      </c>
      <c r="G186" s="13" t="str">
        <f>IF('[1]TCE - ANEXO III - Preencher'!H195="","",'[1]TCE - ANEXO III - Preencher'!H195)</f>
        <v>08/2026</v>
      </c>
      <c r="H186" s="14">
        <f>'[1]TCE - ANEXO III - Preencher'!I195</f>
        <v>0</v>
      </c>
      <c r="I186" s="14">
        <f>'[1]TCE - ANEXO III - Preencher'!J195</f>
        <v>42.482399999999998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48.904411764705884</v>
      </c>
      <c r="R186" s="15">
        <f>'[1]TCE - ANEXO III - Preencher'!S195</f>
        <v>26.67</v>
      </c>
      <c r="S186" s="16">
        <f t="shared" si="15"/>
        <v>22.234411764705882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>-</v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64.716811764705881</v>
      </c>
    </row>
    <row r="187" spans="1:28" x14ac:dyDescent="0.25">
      <c r="A187" s="8">
        <f>IFERROR(VLOOKUP(B187,'[1]DADOS (OCULTAR)'!$Q$3:$S$136,3,0),"")</f>
        <v>9039744002723</v>
      </c>
      <c r="B187" s="9" t="str">
        <f>'[1]TCE - ANEXO III - Preencher'!C196</f>
        <v>HOSPITAL PELÓPIDAS SILVEIRA - CG Nº 017/2022</v>
      </c>
      <c r="C187" s="10"/>
      <c r="D187" s="11" t="str">
        <f>'[1]TCE - ANEXO III - Preencher'!E196</f>
        <v>CAIO VICTOR NASCIMENTO TRAJANO DA SILVA</v>
      </c>
      <c r="E187" s="9" t="str">
        <f>IF('[1]TCE - ANEXO III - Preencher'!F196="4 - Assistência Odontológica","2 - Outros Profissionais da Saúde",'[1]TCE - ANEXO III - Preencher'!F196)</f>
        <v>1 - Médico</v>
      </c>
      <c r="F187" s="12" t="str">
        <f>'[1]TCE - ANEXO III - Preencher'!G196</f>
        <v>2251-25</v>
      </c>
      <c r="G187" s="13" t="str">
        <f>IF('[1]TCE - ANEXO III - Preencher'!H196="","",'[1]TCE - ANEXO III - Preencher'!H196)</f>
        <v>08/2026</v>
      </c>
      <c r="H187" s="14">
        <f>'[1]TCE - ANEXO III - Preencher'!I196</f>
        <v>0</v>
      </c>
      <c r="I187" s="14">
        <f>'[1]TCE - ANEXO III - Preencher'!J196</f>
        <v>827.17920000000004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20.239999999999998</v>
      </c>
      <c r="O187" s="15">
        <f>'[1]TCE - ANEXO III - Preencher'!P196</f>
        <v>0</v>
      </c>
      <c r="P187" s="16">
        <f t="shared" si="14"/>
        <v>20.239999999999998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>-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847.41920000000005</v>
      </c>
    </row>
    <row r="188" spans="1:28" x14ac:dyDescent="0.25">
      <c r="A188" s="8">
        <f>IFERROR(VLOOKUP(B188,'[1]DADOS (OCULTAR)'!$Q$3:$S$136,3,0),"")</f>
        <v>9039744002723</v>
      </c>
      <c r="B188" s="9" t="str">
        <f>'[1]TCE - ANEXO III - Preencher'!C197</f>
        <v>HOSPITAL PELÓPIDAS SILVEIRA - CG Nº 017/2022</v>
      </c>
      <c r="C188" s="10"/>
      <c r="D188" s="11" t="str">
        <f>'[1]TCE - ANEXO III - Preencher'!E197</f>
        <v>CAMILA BARBOSA DA SILVA NEGROMONTE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08/2026</v>
      </c>
      <c r="H188" s="14">
        <f>'[1]TCE - ANEXO III - Preencher'!I197</f>
        <v>0</v>
      </c>
      <c r="I188" s="14">
        <f>'[1]TCE - ANEXO III - Preencher'!J197</f>
        <v>277.98160000000001</v>
      </c>
      <c r="J188" s="14">
        <f>'[1]TCE - ANEXO III - Preencher'!K197</f>
        <v>0</v>
      </c>
      <c r="K188" s="15">
        <f>'[1]TCE - ANEXO III - Preencher'!L197</f>
        <v>199.55</v>
      </c>
      <c r="L188" s="15">
        <f>'[1]TCE - ANEXO III - Preencher'!M197</f>
        <v>32.42</v>
      </c>
      <c r="M188" s="15">
        <f t="shared" si="13"/>
        <v>167.13</v>
      </c>
      <c r="N188" s="15">
        <f>'[1]TCE - ANEXO III - Preencher'!O197</f>
        <v>2.5299999999999998</v>
      </c>
      <c r="O188" s="15">
        <f>'[1]TCE - ANEXO III - Preencher'!P197</f>
        <v>0</v>
      </c>
      <c r="P188" s="16">
        <f t="shared" si="14"/>
        <v>2.5299999999999998</v>
      </c>
      <c r="Q188" s="15">
        <f>'[1]TCE - ANEXO III - Preencher'!R197</f>
        <v>279.27547381429611</v>
      </c>
      <c r="R188" s="15">
        <f>'[1]TCE - ANEXO III - Preencher'!S197</f>
        <v>94.67</v>
      </c>
      <c r="S188" s="16">
        <f t="shared" si="15"/>
        <v>184.60547381429609</v>
      </c>
      <c r="T188" s="15">
        <f>'[1]TCE - ANEXO III - Preencher'!U197</f>
        <v>78.319999999999993</v>
      </c>
      <c r="U188" s="15">
        <f>'[1]TCE - ANEXO III - Preencher'!V197</f>
        <v>0</v>
      </c>
      <c r="V188" s="16">
        <f t="shared" si="16"/>
        <v>78.319999999999993</v>
      </c>
      <c r="W188" s="17" t="str">
        <f>IF('[1]TCE - ANEXO III - Preencher'!X197="","",'[1]TCE - ANEXO III - Preencher'!X197)</f>
        <v>Auxílio Básico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710.56707381429601</v>
      </c>
    </row>
    <row r="189" spans="1:28" x14ac:dyDescent="0.25">
      <c r="A189" s="8">
        <f>IFERROR(VLOOKUP(B189,'[1]DADOS (OCULTAR)'!$Q$3:$S$136,3,0),"")</f>
        <v>9039744002723</v>
      </c>
      <c r="B189" s="9" t="str">
        <f>'[1]TCE - ANEXO III - Preencher'!C198</f>
        <v>HOSPITAL PELÓPIDAS SILVEIRA - CG Nº 017/2022</v>
      </c>
      <c r="C189" s="10"/>
      <c r="D189" s="11" t="str">
        <f>'[1]TCE - ANEXO III - Preencher'!E198</f>
        <v>CAMILA CAROLAYNE SILVA DOS SANTOS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4110-10</v>
      </c>
      <c r="G189" s="13" t="str">
        <f>IF('[1]TCE - ANEXO III - Preencher'!H198="","",'[1]TCE - ANEXO III - Preencher'!H198)</f>
        <v>08/2026</v>
      </c>
      <c r="H189" s="14">
        <f>'[1]TCE - ANEXO III - Preencher'!I198</f>
        <v>0</v>
      </c>
      <c r="I189" s="14">
        <f>'[1]TCE - ANEXO III - Preencher'!J198</f>
        <v>218.8296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32.425933202357562</v>
      </c>
      <c r="O189" s="15">
        <f>'[1]TCE - ANEXO III - Preencher'!P198</f>
        <v>0</v>
      </c>
      <c r="P189" s="16">
        <f t="shared" si="14"/>
        <v>32.425933202357562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>-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251.25553320235755</v>
      </c>
    </row>
    <row r="190" spans="1:28" x14ac:dyDescent="0.25">
      <c r="A190" s="8">
        <f>IFERROR(VLOOKUP(B190,'[1]DADOS (OCULTAR)'!$Q$3:$S$136,3,0),"")</f>
        <v>9039744002723</v>
      </c>
      <c r="B190" s="9" t="str">
        <f>'[1]TCE - ANEXO III - Preencher'!C199</f>
        <v>HOSPITAL PELÓPIDAS SILVEIRA - CG Nº 017/2022</v>
      </c>
      <c r="C190" s="10"/>
      <c r="D190" s="11" t="str">
        <f>'[1]TCE - ANEXO III - Preencher'!E199</f>
        <v>CAMILA LOURENCO BATISTA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2237-10</v>
      </c>
      <c r="G190" s="13" t="str">
        <f>IF('[1]TCE - ANEXO III - Preencher'!H199="","",'[1]TCE - ANEXO III - Preencher'!H199)</f>
        <v>08/2026</v>
      </c>
      <c r="H190" s="14">
        <f>'[1]TCE - ANEXO III - Preencher'!I199</f>
        <v>0</v>
      </c>
      <c r="I190" s="14">
        <f>'[1]TCE - ANEXO III - Preencher'!J199</f>
        <v>389.65359999999998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2.5299999999999998</v>
      </c>
      <c r="O190" s="15">
        <f>'[1]TCE - ANEXO III - Preencher'!P199</f>
        <v>0</v>
      </c>
      <c r="P190" s="16">
        <f t="shared" si="14"/>
        <v>2.5299999999999998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>-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392.18359999999996</v>
      </c>
    </row>
    <row r="191" spans="1:28" x14ac:dyDescent="0.25">
      <c r="A191" s="8">
        <f>IFERROR(VLOOKUP(B191,'[1]DADOS (OCULTAR)'!$Q$3:$S$136,3,0),"")</f>
        <v>9039744002723</v>
      </c>
      <c r="B191" s="9" t="str">
        <f>'[1]TCE - ANEXO III - Preencher'!C200</f>
        <v>HOSPITAL PELÓPIDAS SILVEIRA - CG Nº 017/2022</v>
      </c>
      <c r="C191" s="10"/>
      <c r="D191" s="11" t="str">
        <f>'[1]TCE - ANEXO III - Preencher'!E200</f>
        <v>CAMILA NARJARA SILVA DE SA MOURA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2235-05</v>
      </c>
      <c r="G191" s="13" t="str">
        <f>IF('[1]TCE - ANEXO III - Preencher'!H200="","",'[1]TCE - ANEXO III - Preencher'!H200)</f>
        <v>08/2026</v>
      </c>
      <c r="H191" s="14">
        <f>'[1]TCE - ANEXO III - Preencher'!I200</f>
        <v>0</v>
      </c>
      <c r="I191" s="14">
        <f>'[1]TCE - ANEXO III - Preencher'!J200</f>
        <v>464.11279999999999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5.31</v>
      </c>
      <c r="O191" s="15">
        <f>'[1]TCE - ANEXO III - Preencher'!P200</f>
        <v>0</v>
      </c>
      <c r="P191" s="16">
        <f t="shared" si="14"/>
        <v>5.31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>-</v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469.4228</v>
      </c>
    </row>
    <row r="192" spans="1:28" x14ac:dyDescent="0.25">
      <c r="A192" s="8">
        <f>IFERROR(VLOOKUP(B192,'[1]DADOS (OCULTAR)'!$Q$3:$S$136,3,0),"")</f>
        <v>9039744002723</v>
      </c>
      <c r="B192" s="9" t="str">
        <f>'[1]TCE - ANEXO III - Preencher'!C201</f>
        <v>HOSPITAL PELÓPIDAS SILVEIRA - CG Nº 017/2022</v>
      </c>
      <c r="C192" s="10"/>
      <c r="D192" s="11" t="str">
        <f>'[1]TCE - ANEXO III - Preencher'!E201</f>
        <v>CAMILA REGINA GONCALVES DA SILVA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08/2026</v>
      </c>
      <c r="H192" s="14">
        <f>'[1]TCE - ANEXO III - Preencher'!I201</f>
        <v>0</v>
      </c>
      <c r="I192" s="14">
        <f>'[1]TCE - ANEXO III - Preencher'!J201</f>
        <v>369.06639999999999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2.5299999999999998</v>
      </c>
      <c r="O192" s="15">
        <f>'[1]TCE - ANEXO III - Preencher'!P201</f>
        <v>0</v>
      </c>
      <c r="P192" s="16">
        <f t="shared" si="14"/>
        <v>2.5299999999999998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>-</v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371.59639999999996</v>
      </c>
    </row>
    <row r="193" spans="1:28" x14ac:dyDescent="0.25">
      <c r="A193" s="8">
        <f>IFERROR(VLOOKUP(B193,'[1]DADOS (OCULTAR)'!$Q$3:$S$136,3,0),"")</f>
        <v>9039744002723</v>
      </c>
      <c r="B193" s="9" t="str">
        <f>'[1]TCE - ANEXO III - Preencher'!C202</f>
        <v>HOSPITAL PELÓPIDAS SILVEIRA - CG Nº 017/2022</v>
      </c>
      <c r="C193" s="10"/>
      <c r="D193" s="11" t="str">
        <f>'[1]TCE - ANEXO III - Preencher'!E202</f>
        <v>CAMILA SOUZA AZEDO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3241-15</v>
      </c>
      <c r="G193" s="13" t="str">
        <f>IF('[1]TCE - ANEXO III - Preencher'!H202="","",'[1]TCE - ANEXO III - Preencher'!H202)</f>
        <v>08/2026</v>
      </c>
      <c r="H193" s="14">
        <f>'[1]TCE - ANEXO III - Preencher'!I202</f>
        <v>0</v>
      </c>
      <c r="I193" s="14">
        <f>'[1]TCE - ANEXO III - Preencher'!J202</f>
        <v>390.11680000000001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2.5299999999999998</v>
      </c>
      <c r="O193" s="15">
        <f>'[1]TCE - ANEXO III - Preencher'!P202</f>
        <v>0</v>
      </c>
      <c r="P193" s="16">
        <f t="shared" si="14"/>
        <v>2.5299999999999998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>-</v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392.64679999999998</v>
      </c>
    </row>
    <row r="194" spans="1:28" x14ac:dyDescent="0.25">
      <c r="A194" s="8">
        <f>IFERROR(VLOOKUP(B194,'[1]DADOS (OCULTAR)'!$Q$3:$S$136,3,0),"")</f>
        <v>9039744002723</v>
      </c>
      <c r="B194" s="9" t="str">
        <f>'[1]TCE - ANEXO III - Preencher'!C203</f>
        <v>HOSPITAL PELÓPIDAS SILVEIRA - CG Nº 017/2022</v>
      </c>
      <c r="C194" s="10"/>
      <c r="D194" s="11" t="str">
        <f>'[1]TCE - ANEXO III - Preencher'!E203</f>
        <v>CAMILA STEPHANE BATISTA NOGUEIRA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 t="str">
        <f>IF('[1]TCE - ANEXO III - Preencher'!H203="","",'[1]TCE - ANEXO III - Preencher'!H203)</f>
        <v>08/2026</v>
      </c>
      <c r="H194" s="14">
        <f>'[1]TCE - ANEXO III - Preencher'!I203</f>
        <v>0</v>
      </c>
      <c r="I194" s="14">
        <f>'[1]TCE - ANEXO III - Preencher'!J203</f>
        <v>390.89359999999999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5.31</v>
      </c>
      <c r="O194" s="15">
        <f>'[1]TCE - ANEXO III - Preencher'!P203</f>
        <v>0</v>
      </c>
      <c r="P194" s="16">
        <f t="shared" si="14"/>
        <v>5.31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>-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396.20359999999999</v>
      </c>
    </row>
    <row r="195" spans="1:28" x14ac:dyDescent="0.25">
      <c r="A195" s="8">
        <f>IFERROR(VLOOKUP(B195,'[1]DADOS (OCULTAR)'!$Q$3:$S$136,3,0),"")</f>
        <v>9039744002723</v>
      </c>
      <c r="B195" s="9" t="str">
        <f>'[1]TCE - ANEXO III - Preencher'!C204</f>
        <v>HOSPITAL PELÓPIDAS SILVEIRA - CG Nº 017/2022</v>
      </c>
      <c r="C195" s="10"/>
      <c r="D195" s="11" t="str">
        <f>'[1]TCE - ANEXO III - Preencher'!E204</f>
        <v>CAMILA TERESA NOBREGA</v>
      </c>
      <c r="E195" s="9" t="str">
        <f>IF('[1]TCE - ANEXO III - Preencher'!F204="4 - Assistência Odontológica","2 - Outros Profissionais da Saúde",'[1]TCE - ANEXO III - Preencher'!F204)</f>
        <v>1 - Médico</v>
      </c>
      <c r="F195" s="12" t="str">
        <f>'[1]TCE - ANEXO III - Preencher'!G204</f>
        <v>2251-25</v>
      </c>
      <c r="G195" s="13" t="str">
        <f>IF('[1]TCE - ANEXO III - Preencher'!H204="","",'[1]TCE - ANEXO III - Preencher'!H204)</f>
        <v>08/2026</v>
      </c>
      <c r="H195" s="14">
        <f>'[1]TCE - ANEXO III - Preencher'!I204</f>
        <v>0</v>
      </c>
      <c r="I195" s="14">
        <f>'[1]TCE - ANEXO III - Preencher'!J204</f>
        <v>732.90880000000004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20.239999999999998</v>
      </c>
      <c r="O195" s="15">
        <f>'[1]TCE - ANEXO III - Preencher'!P204</f>
        <v>0</v>
      </c>
      <c r="P195" s="16">
        <f t="shared" si="14"/>
        <v>20.239999999999998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>-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753.14880000000005</v>
      </c>
    </row>
    <row r="196" spans="1:28" x14ac:dyDescent="0.25">
      <c r="A196" s="8">
        <f>IFERROR(VLOOKUP(B196,'[1]DADOS (OCULTAR)'!$Q$3:$S$136,3,0),"")</f>
        <v>9039744002723</v>
      </c>
      <c r="B196" s="9" t="str">
        <f>'[1]TCE - ANEXO III - Preencher'!C205</f>
        <v>HOSPITAL PELÓPIDAS SILVEIRA - CG Nº 017/2022</v>
      </c>
      <c r="C196" s="10"/>
      <c r="D196" s="11" t="str">
        <f>'[1]TCE - ANEXO III - Preencher'!E205</f>
        <v>CAMILLA EVELYN SANTIAGO DA SILVA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2235-05</v>
      </c>
      <c r="G196" s="13" t="str">
        <f>IF('[1]TCE - ANEXO III - Preencher'!H205="","",'[1]TCE - ANEXO III - Preencher'!H205)</f>
        <v>08/2026</v>
      </c>
      <c r="H196" s="14">
        <f>'[1]TCE - ANEXO III - Preencher'!I205</f>
        <v>0</v>
      </c>
      <c r="I196" s="14">
        <f>'[1]TCE - ANEXO III - Preencher'!J205</f>
        <v>187.92320000000001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5.31</v>
      </c>
      <c r="O196" s="15">
        <f>'[1]TCE - ANEXO III - Preencher'!P205</f>
        <v>0</v>
      </c>
      <c r="P196" s="16">
        <f t="shared" ref="P196:P259" si="20">N196-O196</f>
        <v>5.31</v>
      </c>
      <c r="Q196" s="15">
        <f>'[1]TCE - ANEXO III - Preencher'!R205</f>
        <v>0</v>
      </c>
      <c r="R196" s="15">
        <f>'[1]TCE - ANEXO III - Preencher'!S205</f>
        <v>107.82</v>
      </c>
      <c r="S196" s="16">
        <f t="shared" ref="S196:S259" si="21">Q196-R196</f>
        <v>-107.82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>-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85.413200000000018</v>
      </c>
    </row>
    <row r="197" spans="1:28" x14ac:dyDescent="0.25">
      <c r="A197" s="8">
        <f>IFERROR(VLOOKUP(B197,'[1]DADOS (OCULTAR)'!$Q$3:$S$136,3,0),"")</f>
        <v>9039744002723</v>
      </c>
      <c r="B197" s="9" t="str">
        <f>'[1]TCE - ANEXO III - Preencher'!C206</f>
        <v>HOSPITAL PELÓPIDAS SILVEIRA - CG Nº 017/2022</v>
      </c>
      <c r="C197" s="10"/>
      <c r="D197" s="11" t="str">
        <f>'[1]TCE - ANEXO III - Preencher'!E206</f>
        <v>CAMILLA MEDEIROS ARAUJO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2236-05</v>
      </c>
      <c r="G197" s="13" t="str">
        <f>IF('[1]TCE - ANEXO III - Preencher'!H206="","",'[1]TCE - ANEXO III - Preencher'!H206)</f>
        <v>08/2026</v>
      </c>
      <c r="H197" s="14">
        <f>'[1]TCE - ANEXO III - Preencher'!I206</f>
        <v>0</v>
      </c>
      <c r="I197" s="14">
        <f>'[1]TCE - ANEXO III - Preencher'!J206</f>
        <v>259.45359999999999</v>
      </c>
      <c r="J197" s="14">
        <f>'[1]TCE - ANEXO III - Preencher'!K206</f>
        <v>0</v>
      </c>
      <c r="K197" s="15">
        <f>'[1]TCE - ANEXO III - Preencher'!L206</f>
        <v>199.55</v>
      </c>
      <c r="L197" s="15">
        <f>'[1]TCE - ANEXO III - Preencher'!M206</f>
        <v>3.06</v>
      </c>
      <c r="M197" s="15">
        <f t="shared" si="19"/>
        <v>196.49</v>
      </c>
      <c r="N197" s="15">
        <f>'[1]TCE - ANEXO III - Preencher'!O206</f>
        <v>5.31</v>
      </c>
      <c r="O197" s="15">
        <f>'[1]TCE - ANEXO III - Preencher'!P206</f>
        <v>0</v>
      </c>
      <c r="P197" s="16">
        <f t="shared" si="20"/>
        <v>5.31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121.1</v>
      </c>
      <c r="U197" s="15">
        <f>'[1]TCE - ANEXO III - Preencher'!V206</f>
        <v>0</v>
      </c>
      <c r="V197" s="16">
        <f t="shared" si="22"/>
        <v>121.1</v>
      </c>
      <c r="W197" s="17" t="str">
        <f>IF('[1]TCE - ANEXO III - Preencher'!X206="","",'[1]TCE - ANEXO III - Preencher'!X206)</f>
        <v>Auxílio Básico</v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582.35360000000003</v>
      </c>
    </row>
    <row r="198" spans="1:28" x14ac:dyDescent="0.25">
      <c r="A198" s="8">
        <f>IFERROR(VLOOKUP(B198,'[1]DADOS (OCULTAR)'!$Q$3:$S$136,3,0),"")</f>
        <v>9039744002723</v>
      </c>
      <c r="B198" s="9" t="str">
        <f>'[1]TCE - ANEXO III - Preencher'!C207</f>
        <v>HOSPITAL PELÓPIDAS SILVEIRA - CG Nº 017/2022</v>
      </c>
      <c r="C198" s="10"/>
      <c r="D198" s="11" t="str">
        <f>'[1]TCE - ANEXO III - Preencher'!E207</f>
        <v>CAMILLA MESSIAS FRANCA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2237-10</v>
      </c>
      <c r="G198" s="13" t="str">
        <f>IF('[1]TCE - ANEXO III - Preencher'!H207="","",'[1]TCE - ANEXO III - Preencher'!H207)</f>
        <v>08/2026</v>
      </c>
      <c r="H198" s="14">
        <f>'[1]TCE - ANEXO III - Preencher'!I207</f>
        <v>0</v>
      </c>
      <c r="I198" s="14">
        <f>'[1]TCE - ANEXO III - Preencher'!J207</f>
        <v>413.33760000000001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2.5299999999999998</v>
      </c>
      <c r="O198" s="15">
        <f>'[1]TCE - ANEXO III - Preencher'!P207</f>
        <v>0</v>
      </c>
      <c r="P198" s="16">
        <f t="shared" si="20"/>
        <v>2.5299999999999998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>-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415.86759999999998</v>
      </c>
    </row>
    <row r="199" spans="1:28" x14ac:dyDescent="0.25">
      <c r="A199" s="8">
        <f>IFERROR(VLOOKUP(B199,'[1]DADOS (OCULTAR)'!$Q$3:$S$136,3,0),"")</f>
        <v>9039744002723</v>
      </c>
      <c r="B199" s="9" t="str">
        <f>'[1]TCE - ANEXO III - Preencher'!C208</f>
        <v>HOSPITAL PELÓPIDAS SILVEIRA - CG Nº 017/2022</v>
      </c>
      <c r="C199" s="10"/>
      <c r="D199" s="11" t="str">
        <f>'[1]TCE - ANEXO III - Preencher'!E208</f>
        <v>CAMYLA PATRICIA DIAS LIMA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4110-10</v>
      </c>
      <c r="G199" s="13" t="str">
        <f>IF('[1]TCE - ANEXO III - Preencher'!H208="","",'[1]TCE - ANEXO III - Preencher'!H208)</f>
        <v>08/2026</v>
      </c>
      <c r="H199" s="14">
        <f>'[1]TCE - ANEXO III - Preencher'!I208</f>
        <v>0</v>
      </c>
      <c r="I199" s="14">
        <f>'[1]TCE - ANEXO III - Preencher'!J208</f>
        <v>129.00880000000001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32.425933202357562</v>
      </c>
      <c r="O199" s="15">
        <f>'[1]TCE - ANEXO III - Preencher'!P208</f>
        <v>0</v>
      </c>
      <c r="P199" s="16">
        <f t="shared" si="20"/>
        <v>32.425933202357562</v>
      </c>
      <c r="Q199" s="15">
        <f>'[1]TCE - ANEXO III - Preencher'!R208</f>
        <v>223.92455552202514</v>
      </c>
      <c r="R199" s="15">
        <f>'[1]TCE - ANEXO III - Preencher'!S208</f>
        <v>100.03</v>
      </c>
      <c r="S199" s="16">
        <f t="shared" si="21"/>
        <v>123.89455552202514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>-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285.32928872438271</v>
      </c>
    </row>
    <row r="200" spans="1:28" x14ac:dyDescent="0.25">
      <c r="A200" s="8">
        <f>IFERROR(VLOOKUP(B200,'[1]DADOS (OCULTAR)'!$Q$3:$S$136,3,0),"")</f>
        <v>9039744002723</v>
      </c>
      <c r="B200" s="9" t="str">
        <f>'[1]TCE - ANEXO III - Preencher'!C209</f>
        <v>HOSPITAL PELÓPIDAS SILVEIRA - CG Nº 017/2022</v>
      </c>
      <c r="C200" s="10"/>
      <c r="D200" s="11" t="str">
        <f>'[1]TCE - ANEXO III - Preencher'!E209</f>
        <v>CARINA CAVALCANTI DOS SANTOS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5143-20</v>
      </c>
      <c r="G200" s="13" t="str">
        <f>IF('[1]TCE - ANEXO III - Preencher'!H209="","",'[1]TCE - ANEXO III - Preencher'!H209)</f>
        <v>08/2026</v>
      </c>
      <c r="H200" s="14">
        <f>'[1]TCE - ANEXO III - Preencher'!I209</f>
        <v>0</v>
      </c>
      <c r="I200" s="14">
        <f>'[1]TCE - ANEXO III - Preencher'!J209</f>
        <v>296.31119999999999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32.425933202357562</v>
      </c>
      <c r="O200" s="15">
        <f>'[1]TCE - ANEXO III - Preencher'!P209</f>
        <v>0</v>
      </c>
      <c r="P200" s="16">
        <f t="shared" si="20"/>
        <v>32.425933202357562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>-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328.73713320235754</v>
      </c>
    </row>
    <row r="201" spans="1:28" x14ac:dyDescent="0.25">
      <c r="A201" s="8">
        <f>IFERROR(VLOOKUP(B201,'[1]DADOS (OCULTAR)'!$Q$3:$S$136,3,0),"")</f>
        <v>9039744002723</v>
      </c>
      <c r="B201" s="9" t="str">
        <f>'[1]TCE - ANEXO III - Preencher'!C210</f>
        <v>HOSPITAL PELÓPIDAS SILVEIRA - CG Nº 017/2022</v>
      </c>
      <c r="C201" s="10"/>
      <c r="D201" s="11" t="str">
        <f>'[1]TCE - ANEXO III - Preencher'!E210</f>
        <v>CARLA ADRIANA DOS SANTOS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5134-30</v>
      </c>
      <c r="G201" s="13" t="str">
        <f>IF('[1]TCE - ANEXO III - Preencher'!H210="","",'[1]TCE - ANEXO III - Preencher'!H210)</f>
        <v>08/2026</v>
      </c>
      <c r="H201" s="14">
        <f>'[1]TCE - ANEXO III - Preencher'!I210</f>
        <v>0</v>
      </c>
      <c r="I201" s="14">
        <f>'[1]TCE - ANEXO III - Preencher'!J210</f>
        <v>154.29040000000001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32.425933202357562</v>
      </c>
      <c r="O201" s="15">
        <f>'[1]TCE - ANEXO III - Preencher'!P210</f>
        <v>0</v>
      </c>
      <c r="P201" s="16">
        <f t="shared" si="20"/>
        <v>32.425933202357562</v>
      </c>
      <c r="Q201" s="15">
        <f>'[1]TCE - ANEXO III - Preencher'!R210</f>
        <v>297.72577991171977</v>
      </c>
      <c r="R201" s="15">
        <f>'[1]TCE - ANEXO III - Preencher'!S210</f>
        <v>100.03</v>
      </c>
      <c r="S201" s="16">
        <f t="shared" si="21"/>
        <v>197.69577991171977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-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384.41211311407733</v>
      </c>
    </row>
    <row r="202" spans="1:28" x14ac:dyDescent="0.25">
      <c r="A202" s="8">
        <f>IFERROR(VLOOKUP(B202,'[1]DADOS (OCULTAR)'!$Q$3:$S$136,3,0),"")</f>
        <v>9039744002723</v>
      </c>
      <c r="B202" s="9" t="str">
        <f>'[1]TCE - ANEXO III - Preencher'!C211</f>
        <v>HOSPITAL PELÓPIDAS SILVEIRA - CG Nº 017/2022</v>
      </c>
      <c r="C202" s="10"/>
      <c r="D202" s="11" t="str">
        <f>'[1]TCE - ANEXO III - Preencher'!E211</f>
        <v>CARLA PATRICIA DE SANTANA MATEUS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5152-05</v>
      </c>
      <c r="G202" s="13" t="str">
        <f>IF('[1]TCE - ANEXO III - Preencher'!H211="","",'[1]TCE - ANEXO III - Preencher'!H211)</f>
        <v>08/2026</v>
      </c>
      <c r="H202" s="14">
        <f>'[1]TCE - ANEXO III - Preencher'!I211</f>
        <v>0</v>
      </c>
      <c r="I202" s="14">
        <f>'[1]TCE - ANEXO III - Preencher'!J211</f>
        <v>200.93600000000001</v>
      </c>
      <c r="J202" s="14">
        <f>'[1]TCE - ANEXO III - Preencher'!K211</f>
        <v>0</v>
      </c>
      <c r="K202" s="15">
        <f>'[1]TCE - ANEXO III - Preencher'!L211</f>
        <v>199.55</v>
      </c>
      <c r="L202" s="15">
        <f>'[1]TCE - ANEXO III - Preencher'!M211</f>
        <v>32.42</v>
      </c>
      <c r="M202" s="15">
        <f t="shared" si="19"/>
        <v>167.13</v>
      </c>
      <c r="N202" s="15">
        <f>'[1]TCE - ANEXO III - Preencher'!O211</f>
        <v>34.955933202357564</v>
      </c>
      <c r="O202" s="15">
        <f>'[1]TCE - ANEXO III - Preencher'!P211</f>
        <v>0</v>
      </c>
      <c r="P202" s="16">
        <f t="shared" si="20"/>
        <v>34.955933202357564</v>
      </c>
      <c r="Q202" s="15">
        <f>'[1]TCE - ANEXO III - Preencher'!R211</f>
        <v>210.0868259489574</v>
      </c>
      <c r="R202" s="15">
        <f>'[1]TCE - ANEXO III - Preencher'!S211</f>
        <v>97.26</v>
      </c>
      <c r="S202" s="16">
        <f t="shared" si="21"/>
        <v>112.82682594895739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>-</v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515.84875915131499</v>
      </c>
    </row>
    <row r="203" spans="1:28" x14ac:dyDescent="0.25">
      <c r="A203" s="8">
        <f>IFERROR(VLOOKUP(B203,'[1]DADOS (OCULTAR)'!$Q$3:$S$136,3,0),"")</f>
        <v>9039744002723</v>
      </c>
      <c r="B203" s="9" t="str">
        <f>'[1]TCE - ANEXO III - Preencher'!C212</f>
        <v>HOSPITAL PELÓPIDAS SILVEIRA - CG Nº 017/2022</v>
      </c>
      <c r="C203" s="10"/>
      <c r="D203" s="11" t="str">
        <f>'[1]TCE - ANEXO III - Preencher'!E212</f>
        <v>CARLOS ALBERTO FERREIRA DOS SANTOS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3241-15</v>
      </c>
      <c r="G203" s="13" t="str">
        <f>IF('[1]TCE - ANEXO III - Preencher'!H212="","",'[1]TCE - ANEXO III - Preencher'!H212)</f>
        <v>08/2026</v>
      </c>
      <c r="H203" s="14">
        <f>'[1]TCE - ANEXO III - Preencher'!I212</f>
        <v>0</v>
      </c>
      <c r="I203" s="14">
        <f>'[1]TCE - ANEXO III - Preencher'!J212</f>
        <v>308.988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2.5299999999999998</v>
      </c>
      <c r="O203" s="15">
        <f>'[1]TCE - ANEXO III - Preencher'!P212</f>
        <v>0</v>
      </c>
      <c r="P203" s="16">
        <f t="shared" si="20"/>
        <v>2.5299999999999998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>-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311.51799999999997</v>
      </c>
    </row>
    <row r="204" spans="1:28" x14ac:dyDescent="0.25">
      <c r="A204" s="8">
        <f>IFERROR(VLOOKUP(B204,'[1]DADOS (OCULTAR)'!$Q$3:$S$136,3,0),"")</f>
        <v>9039744002723</v>
      </c>
      <c r="B204" s="9" t="str">
        <f>'[1]TCE - ANEXO III - Preencher'!C213</f>
        <v>HOSPITAL PELÓPIDAS SILVEIRA - CG Nº 017/2022</v>
      </c>
      <c r="C204" s="10"/>
      <c r="D204" s="11" t="str">
        <f>'[1]TCE - ANEXO III - Preencher'!E213</f>
        <v>CARLOS ALLAN CAVALCANTI NASCIMENTO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2236-05</v>
      </c>
      <c r="G204" s="13" t="str">
        <f>IF('[1]TCE - ANEXO III - Preencher'!H213="","",'[1]TCE - ANEXO III - Preencher'!H213)</f>
        <v>08/2026</v>
      </c>
      <c r="H204" s="14">
        <f>'[1]TCE - ANEXO III - Preencher'!I213</f>
        <v>0</v>
      </c>
      <c r="I204" s="14">
        <f>'[1]TCE - ANEXO III - Preencher'!J213</f>
        <v>381.608</v>
      </c>
      <c r="J204" s="14">
        <f>'[1]TCE - ANEXO III - Preencher'!K213</f>
        <v>0</v>
      </c>
      <c r="K204" s="15">
        <f>'[1]TCE - ANEXO III - Preencher'!L213</f>
        <v>199.55</v>
      </c>
      <c r="L204" s="15">
        <f>'[1]TCE - ANEXO III - Preencher'!M213</f>
        <v>3.06</v>
      </c>
      <c r="M204" s="15">
        <f t="shared" si="19"/>
        <v>196.49</v>
      </c>
      <c r="N204" s="15">
        <f>'[1]TCE - ANEXO III - Preencher'!O213</f>
        <v>5.31</v>
      </c>
      <c r="O204" s="15">
        <f>'[1]TCE - ANEXO III - Preencher'!P213</f>
        <v>0</v>
      </c>
      <c r="P204" s="16">
        <f t="shared" si="20"/>
        <v>5.31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>-</v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583.4079999999999</v>
      </c>
    </row>
    <row r="205" spans="1:28" x14ac:dyDescent="0.25">
      <c r="A205" s="8">
        <f>IFERROR(VLOOKUP(B205,'[1]DADOS (OCULTAR)'!$Q$3:$S$136,3,0),"")</f>
        <v>9039744002723</v>
      </c>
      <c r="B205" s="9" t="str">
        <f>'[1]TCE - ANEXO III - Preencher'!C214</f>
        <v>HOSPITAL PELÓPIDAS SILVEIRA - CG Nº 017/2022</v>
      </c>
      <c r="C205" s="10"/>
      <c r="D205" s="11" t="str">
        <f>'[1]TCE - ANEXO III - Preencher'!E214</f>
        <v>CARLOS ANDRE DA ROCHA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5174-10</v>
      </c>
      <c r="G205" s="13" t="str">
        <f>IF('[1]TCE - ANEXO III - Preencher'!H214="","",'[1]TCE - ANEXO III - Preencher'!H214)</f>
        <v>08/2026</v>
      </c>
      <c r="H205" s="14">
        <f>'[1]TCE - ANEXO III - Preencher'!I214</f>
        <v>0</v>
      </c>
      <c r="I205" s="14">
        <f>'[1]TCE - ANEXO III - Preencher'!J214</f>
        <v>149.05279999999999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32.425933202357562</v>
      </c>
      <c r="O205" s="15">
        <f>'[1]TCE - ANEXO III - Preencher'!P214</f>
        <v>0</v>
      </c>
      <c r="P205" s="16">
        <f t="shared" si="20"/>
        <v>32.425933202357562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>-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181.47873320235755</v>
      </c>
    </row>
    <row r="206" spans="1:28" x14ac:dyDescent="0.25">
      <c r="A206" s="8">
        <f>IFERROR(VLOOKUP(B206,'[1]DADOS (OCULTAR)'!$Q$3:$S$136,3,0),"")</f>
        <v>9039744002723</v>
      </c>
      <c r="B206" s="9" t="str">
        <f>'[1]TCE - ANEXO III - Preencher'!C215</f>
        <v>HOSPITAL PELÓPIDAS SILVEIRA - CG Nº 017/2022</v>
      </c>
      <c r="C206" s="10"/>
      <c r="D206" s="11" t="str">
        <f>'[1]TCE - ANEXO III - Preencher'!E215</f>
        <v>CARLOS ANDRE DOS RAMOS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7823-05</v>
      </c>
      <c r="G206" s="13" t="str">
        <f>IF('[1]TCE - ANEXO III - Preencher'!H215="","",'[1]TCE - ANEXO III - Preencher'!H215)</f>
        <v>08/2026</v>
      </c>
      <c r="H206" s="14">
        <f>'[1]TCE - ANEXO III - Preencher'!I215</f>
        <v>0</v>
      </c>
      <c r="I206" s="14">
        <f>'[1]TCE - ANEXO III - Preencher'!J215</f>
        <v>140.16399999999999</v>
      </c>
      <c r="J206" s="14">
        <f>'[1]TCE - ANEXO III - Preencher'!K215</f>
        <v>0</v>
      </c>
      <c r="K206" s="15">
        <f>'[1]TCE - ANEXO III - Preencher'!L215</f>
        <v>199.55</v>
      </c>
      <c r="L206" s="15">
        <f>'[1]TCE - ANEXO III - Preencher'!M215</f>
        <v>35.04</v>
      </c>
      <c r="M206" s="15">
        <f t="shared" si="19"/>
        <v>164.51000000000002</v>
      </c>
      <c r="N206" s="15">
        <f>'[1]TCE - ANEXO III - Preencher'!O215</f>
        <v>32.425933202357562</v>
      </c>
      <c r="O206" s="15">
        <f>'[1]TCE - ANEXO III - Preencher'!P215</f>
        <v>0</v>
      </c>
      <c r="P206" s="16">
        <f t="shared" si="20"/>
        <v>32.425933202357562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-</v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337.09993320235753</v>
      </c>
    </row>
    <row r="207" spans="1:28" x14ac:dyDescent="0.25">
      <c r="A207" s="8">
        <f>IFERROR(VLOOKUP(B207,'[1]DADOS (OCULTAR)'!$Q$3:$S$136,3,0),"")</f>
        <v>9039744002723</v>
      </c>
      <c r="B207" s="9" t="str">
        <f>'[1]TCE - ANEXO III - Preencher'!C216</f>
        <v>HOSPITAL PELÓPIDAS SILVEIRA - CG Nº 017/2022</v>
      </c>
      <c r="C207" s="10"/>
      <c r="D207" s="11" t="str">
        <f>'[1]TCE - ANEXO III - Preencher'!E216</f>
        <v>CARLOS ANTONIO DA SILVA LIMA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 t="str">
        <f>IF('[1]TCE - ANEXO III - Preencher'!H216="","",'[1]TCE - ANEXO III - Preencher'!H216)</f>
        <v>08/2026</v>
      </c>
      <c r="H207" s="14">
        <f>'[1]TCE - ANEXO III - Preencher'!I216</f>
        <v>0</v>
      </c>
      <c r="I207" s="14">
        <f>'[1]TCE - ANEXO III - Preencher'!J216</f>
        <v>284.16559999999998</v>
      </c>
      <c r="J207" s="14">
        <f>'[1]TCE - ANEXO III - Preencher'!K216</f>
        <v>0</v>
      </c>
      <c r="K207" s="15">
        <f>'[1]TCE - ANEXO III - Preencher'!L216</f>
        <v>199.55</v>
      </c>
      <c r="L207" s="15">
        <f>'[1]TCE - ANEXO III - Preencher'!M216</f>
        <v>32.42</v>
      </c>
      <c r="M207" s="15">
        <f t="shared" si="19"/>
        <v>167.13</v>
      </c>
      <c r="N207" s="15">
        <f>'[1]TCE - ANEXO III - Preencher'!O216</f>
        <v>2.5299999999999998</v>
      </c>
      <c r="O207" s="15">
        <f>'[1]TCE - ANEXO III - Preencher'!P216</f>
        <v>0</v>
      </c>
      <c r="P207" s="16">
        <f t="shared" si="20"/>
        <v>2.5299999999999998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>-</v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453.82559999999995</v>
      </c>
    </row>
    <row r="208" spans="1:28" x14ac:dyDescent="0.25">
      <c r="A208" s="8">
        <f>IFERROR(VLOOKUP(B208,'[1]DADOS (OCULTAR)'!$Q$3:$S$136,3,0),"")</f>
        <v>9039744002723</v>
      </c>
      <c r="B208" s="9" t="str">
        <f>'[1]TCE - ANEXO III - Preencher'!C217</f>
        <v>HOSPITAL PELÓPIDAS SILVEIRA - CG Nº 017/2022</v>
      </c>
      <c r="C208" s="10"/>
      <c r="D208" s="11" t="str">
        <f>'[1]TCE - ANEXO III - Preencher'!E217</f>
        <v>CARLOS AUGUSTO BASTOS BARBOZA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08/2026</v>
      </c>
      <c r="H208" s="14">
        <f>'[1]TCE - ANEXO III - Preencher'!I217</f>
        <v>0</v>
      </c>
      <c r="I208" s="14">
        <f>'[1]TCE - ANEXO III - Preencher'!J217</f>
        <v>287.6936</v>
      </c>
      <c r="J208" s="14">
        <f>'[1]TCE - ANEXO III - Preencher'!K217</f>
        <v>0</v>
      </c>
      <c r="K208" s="15">
        <f>'[1]TCE - ANEXO III - Preencher'!L217</f>
        <v>199.55</v>
      </c>
      <c r="L208" s="15">
        <f>'[1]TCE - ANEXO III - Preencher'!M217</f>
        <v>32.42</v>
      </c>
      <c r="M208" s="15">
        <f t="shared" si="19"/>
        <v>167.13</v>
      </c>
      <c r="N208" s="15">
        <f>'[1]TCE - ANEXO III - Preencher'!O217</f>
        <v>2.5299999999999998</v>
      </c>
      <c r="O208" s="15">
        <f>'[1]TCE - ANEXO III - Preencher'!P217</f>
        <v>0</v>
      </c>
      <c r="P208" s="16">
        <f t="shared" si="20"/>
        <v>2.5299999999999998</v>
      </c>
      <c r="Q208" s="15">
        <f>'[1]TCE - ANEXO III - Preencher'!R217</f>
        <v>297.72577991171977</v>
      </c>
      <c r="R208" s="15">
        <f>'[1]TCE - ANEXO III - Preencher'!S217</f>
        <v>89.48</v>
      </c>
      <c r="S208" s="16">
        <f t="shared" si="21"/>
        <v>208.24577991171975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>-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665.59937991171978</v>
      </c>
    </row>
    <row r="209" spans="1:28" x14ac:dyDescent="0.25">
      <c r="A209" s="8">
        <f>IFERROR(VLOOKUP(B209,'[1]DADOS (OCULTAR)'!$Q$3:$S$136,3,0),"")</f>
        <v>9039744002723</v>
      </c>
      <c r="B209" s="9" t="str">
        <f>'[1]TCE - ANEXO III - Preencher'!C218</f>
        <v>HOSPITAL PELÓPIDAS SILVEIRA - CG Nº 017/2022</v>
      </c>
      <c r="C209" s="10"/>
      <c r="D209" s="11" t="str">
        <f>'[1]TCE - ANEXO III - Preencher'!E218</f>
        <v>CARLOS EDUARDO NASCIMENTO DENIZ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5132-20</v>
      </c>
      <c r="G209" s="13" t="str">
        <f>IF('[1]TCE - ANEXO III - Preencher'!H218="","",'[1]TCE - ANEXO III - Preencher'!H218)</f>
        <v>08/2026</v>
      </c>
      <c r="H209" s="14">
        <f>'[1]TCE - ANEXO III - Preencher'!I218</f>
        <v>0</v>
      </c>
      <c r="I209" s="14">
        <f>'[1]TCE - ANEXO III - Preencher'!J218</f>
        <v>186.58959999999999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32.425933202357562</v>
      </c>
      <c r="O209" s="15">
        <f>'[1]TCE - ANEXO III - Preencher'!P218</f>
        <v>0</v>
      </c>
      <c r="P209" s="16">
        <f t="shared" si="20"/>
        <v>32.425933202357562</v>
      </c>
      <c r="Q209" s="15">
        <f>'[1]TCE - ANEXO III - Preencher'!R218</f>
        <v>150.12333113233049</v>
      </c>
      <c r="R209" s="15">
        <f>'[1]TCE - ANEXO III - Preencher'!S218</f>
        <v>81.23</v>
      </c>
      <c r="S209" s="16">
        <f t="shared" si="21"/>
        <v>68.893331132330488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>-</v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287.90886433468802</v>
      </c>
    </row>
    <row r="210" spans="1:28" x14ac:dyDescent="0.25">
      <c r="A210" s="8">
        <f>IFERROR(VLOOKUP(B210,'[1]DADOS (OCULTAR)'!$Q$3:$S$136,3,0),"")</f>
        <v>9039744002723</v>
      </c>
      <c r="B210" s="9" t="str">
        <f>'[1]TCE - ANEXO III - Preencher'!C219</f>
        <v>HOSPITAL PELÓPIDAS SILVEIRA - CG Nº 017/2022</v>
      </c>
      <c r="C210" s="10"/>
      <c r="D210" s="11" t="str">
        <f>'[1]TCE - ANEXO III - Preencher'!E219</f>
        <v>CARLOS HENRIQUE DE SOUZA ROCHA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5151-10</v>
      </c>
      <c r="G210" s="13" t="str">
        <f>IF('[1]TCE - ANEXO III - Preencher'!H219="","",'[1]TCE - ANEXO III - Preencher'!H219)</f>
        <v>08/2026</v>
      </c>
      <c r="H210" s="14">
        <f>'[1]TCE - ANEXO III - Preencher'!I219</f>
        <v>0</v>
      </c>
      <c r="I210" s="14">
        <f>'[1]TCE - ANEXO III - Preencher'!J219</f>
        <v>159.82320000000001</v>
      </c>
      <c r="J210" s="14">
        <f>'[1]TCE - ANEXO III - Preencher'!K219</f>
        <v>0</v>
      </c>
      <c r="K210" s="15">
        <f>'[1]TCE - ANEXO III - Preencher'!L219</f>
        <v>199.55</v>
      </c>
      <c r="L210" s="15">
        <f>'[1]TCE - ANEXO III - Preencher'!M219</f>
        <v>33.340000000000003</v>
      </c>
      <c r="M210" s="15">
        <f t="shared" si="19"/>
        <v>166.21</v>
      </c>
      <c r="N210" s="15">
        <f>'[1]TCE - ANEXO III - Preencher'!O219</f>
        <v>32.425933202357562</v>
      </c>
      <c r="O210" s="15">
        <f>'[1]TCE - ANEXO III - Preencher'!P219</f>
        <v>0</v>
      </c>
      <c r="P210" s="16">
        <f t="shared" si="20"/>
        <v>32.425933202357562</v>
      </c>
      <c r="Q210" s="15">
        <f>'[1]TCE - ANEXO III - Preencher'!R219</f>
        <v>297.72577991171977</v>
      </c>
      <c r="R210" s="15">
        <f>'[1]TCE - ANEXO III - Preencher'!S219</f>
        <v>100.03</v>
      </c>
      <c r="S210" s="16">
        <f t="shared" si="21"/>
        <v>197.69577991171977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>-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556.15491311407732</v>
      </c>
    </row>
    <row r="211" spans="1:28" x14ac:dyDescent="0.25">
      <c r="A211" s="8">
        <f>IFERROR(VLOOKUP(B211,'[1]DADOS (OCULTAR)'!$Q$3:$S$136,3,0),"")</f>
        <v>9039744002723</v>
      </c>
      <c r="B211" s="9" t="str">
        <f>'[1]TCE - ANEXO III - Preencher'!C220</f>
        <v>HOSPITAL PELÓPIDAS SILVEIRA - CG Nº 017/2022</v>
      </c>
      <c r="C211" s="10"/>
      <c r="D211" s="11" t="str">
        <f>'[1]TCE - ANEXO III - Preencher'!E220</f>
        <v>CAROLINA UCHOA CAVALCANTI SANTOS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08/2026</v>
      </c>
      <c r="H211" s="14">
        <f>'[1]TCE - ANEXO III - Preencher'!I220</f>
        <v>0</v>
      </c>
      <c r="I211" s="14">
        <f>'[1]TCE - ANEXO III - Preencher'!J220</f>
        <v>364.1848</v>
      </c>
      <c r="J211" s="14">
        <f>'[1]TCE - ANEXO III - Preencher'!K220</f>
        <v>0</v>
      </c>
      <c r="K211" s="15">
        <f>'[1]TCE - ANEXO III - Preencher'!L220</f>
        <v>199.55</v>
      </c>
      <c r="L211" s="15">
        <f>'[1]TCE - ANEXO III - Preencher'!M220</f>
        <v>32.42</v>
      </c>
      <c r="M211" s="15">
        <f t="shared" si="19"/>
        <v>167.13</v>
      </c>
      <c r="N211" s="15">
        <f>'[1]TCE - ANEXO III - Preencher'!O220</f>
        <v>2.5299999999999998</v>
      </c>
      <c r="O211" s="15">
        <f>'[1]TCE - ANEXO III - Preencher'!P220</f>
        <v>0</v>
      </c>
      <c r="P211" s="16">
        <f t="shared" si="20"/>
        <v>2.5299999999999998</v>
      </c>
      <c r="Q211" s="15">
        <f>'[1]TCE - ANEXO III - Preencher'!R220</f>
        <v>297.72577991171977</v>
      </c>
      <c r="R211" s="15">
        <f>'[1]TCE - ANEXO III - Preencher'!S220</f>
        <v>97.26</v>
      </c>
      <c r="S211" s="16">
        <f t="shared" si="21"/>
        <v>200.46577991171978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>-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734.31057991171974</v>
      </c>
    </row>
    <row r="212" spans="1:28" x14ac:dyDescent="0.25">
      <c r="A212" s="8">
        <f>IFERROR(VLOOKUP(B212,'[1]DADOS (OCULTAR)'!$Q$3:$S$136,3,0),"")</f>
        <v>9039744002723</v>
      </c>
      <c r="B212" s="9" t="str">
        <f>'[1]TCE - ANEXO III - Preencher'!C221</f>
        <v>HOSPITAL PELÓPIDAS SILVEIRA - CG Nº 017/2022</v>
      </c>
      <c r="C212" s="10"/>
      <c r="D212" s="11" t="str">
        <f>'[1]TCE - ANEXO III - Preencher'!E221</f>
        <v>CAROLINE OLIVEIRA MONTEIRO DE CARVALHO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2236-05</v>
      </c>
      <c r="G212" s="13" t="str">
        <f>IF('[1]TCE - ANEXO III - Preencher'!H221="","",'[1]TCE - ANEXO III - Preencher'!H221)</f>
        <v>08/2026</v>
      </c>
      <c r="H212" s="14">
        <f>'[1]TCE - ANEXO III - Preencher'!I221</f>
        <v>0</v>
      </c>
      <c r="I212" s="14">
        <f>'[1]TCE - ANEXO III - Preencher'!J221</f>
        <v>263.03280000000001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5.31</v>
      </c>
      <c r="O212" s="15">
        <f>'[1]TCE - ANEXO III - Preencher'!P221</f>
        <v>0</v>
      </c>
      <c r="P212" s="16">
        <f t="shared" si="20"/>
        <v>5.31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>-</v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268.34280000000001</v>
      </c>
    </row>
    <row r="213" spans="1:28" x14ac:dyDescent="0.25">
      <c r="A213" s="8">
        <f>IFERROR(VLOOKUP(B213,'[1]DADOS (OCULTAR)'!$Q$3:$S$136,3,0),"")</f>
        <v>9039744002723</v>
      </c>
      <c r="B213" s="9" t="str">
        <f>'[1]TCE - ANEXO III - Preencher'!C222</f>
        <v>HOSPITAL PELÓPIDAS SILVEIRA - CG Nº 017/2022</v>
      </c>
      <c r="C213" s="10"/>
      <c r="D213" s="11" t="str">
        <f>'[1]TCE - ANEXO III - Preencher'!E222</f>
        <v>CASSIA CRISTINA RAMOS PINTO NOVAIS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08/2026</v>
      </c>
      <c r="H213" s="14">
        <f>'[1]TCE - ANEXO III - Preencher'!I222</f>
        <v>0</v>
      </c>
      <c r="I213" s="14">
        <f>'[1]TCE - ANEXO III - Preencher'!J222</f>
        <v>444.79599999999999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5.31</v>
      </c>
      <c r="O213" s="15">
        <f>'[1]TCE - ANEXO III - Preencher'!P222</f>
        <v>0</v>
      </c>
      <c r="P213" s="16">
        <f t="shared" si="20"/>
        <v>5.31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>-</v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450.10599999999999</v>
      </c>
    </row>
    <row r="214" spans="1:28" x14ac:dyDescent="0.25">
      <c r="A214" s="8">
        <f>IFERROR(VLOOKUP(B214,'[1]DADOS (OCULTAR)'!$Q$3:$S$136,3,0),"")</f>
        <v>9039744002723</v>
      </c>
      <c r="B214" s="9" t="str">
        <f>'[1]TCE - ANEXO III - Preencher'!C223</f>
        <v>HOSPITAL PELÓPIDAS SILVEIRA - CG Nº 017/2022</v>
      </c>
      <c r="C214" s="10"/>
      <c r="D214" s="11" t="str">
        <f>'[1]TCE - ANEXO III - Preencher'!E223</f>
        <v>CASSIA VALERIA HENRIQUE DA SILVA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5143-20</v>
      </c>
      <c r="G214" s="13" t="str">
        <f>IF('[1]TCE - ANEXO III - Preencher'!H223="","",'[1]TCE - ANEXO III - Preencher'!H223)</f>
        <v>08/2026</v>
      </c>
      <c r="H214" s="14">
        <f>'[1]TCE - ANEXO III - Preencher'!I223</f>
        <v>0</v>
      </c>
      <c r="I214" s="14">
        <f>'[1]TCE - ANEXO III - Preencher'!J223</f>
        <v>206.328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32.425933202357562</v>
      </c>
      <c r="O214" s="15">
        <f>'[1]TCE - ANEXO III - Preencher'!P223</f>
        <v>0</v>
      </c>
      <c r="P214" s="16">
        <f t="shared" si="20"/>
        <v>32.425933202357562</v>
      </c>
      <c r="Q214" s="15">
        <f>'[1]TCE - ANEXO III - Preencher'!R223</f>
        <v>279.27547381429611</v>
      </c>
      <c r="R214" s="15">
        <f>'[1]TCE - ANEXO III - Preencher'!S223</f>
        <v>100.03</v>
      </c>
      <c r="S214" s="16">
        <f t="shared" si="21"/>
        <v>179.2454738142961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>-</v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417.99940701665366</v>
      </c>
    </row>
    <row r="215" spans="1:28" x14ac:dyDescent="0.25">
      <c r="A215" s="8">
        <f>IFERROR(VLOOKUP(B215,'[1]DADOS (OCULTAR)'!$Q$3:$S$136,3,0),"")</f>
        <v>9039744002723</v>
      </c>
      <c r="B215" s="9" t="str">
        <f>'[1]TCE - ANEXO III - Preencher'!C224</f>
        <v>HOSPITAL PELÓPIDAS SILVEIRA - CG Nº 017/2022</v>
      </c>
      <c r="C215" s="10"/>
      <c r="D215" s="11" t="str">
        <f>'[1]TCE - ANEXO III - Preencher'!E224</f>
        <v>CASSIO HERBERT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08/2026</v>
      </c>
      <c r="H215" s="14">
        <f>'[1]TCE - ANEXO III - Preencher'!I224</f>
        <v>0</v>
      </c>
      <c r="I215" s="14">
        <f>'[1]TCE - ANEXO III - Preencher'!J224</f>
        <v>282.44080000000002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2.5299999999999998</v>
      </c>
      <c r="O215" s="15">
        <f>'[1]TCE - ANEXO III - Preencher'!P224</f>
        <v>0</v>
      </c>
      <c r="P215" s="16">
        <f t="shared" si="20"/>
        <v>2.5299999999999998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>-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284.9708</v>
      </c>
    </row>
    <row r="216" spans="1:28" x14ac:dyDescent="0.25">
      <c r="A216" s="8">
        <f>IFERROR(VLOOKUP(B216,'[1]DADOS (OCULTAR)'!$Q$3:$S$136,3,0),"")</f>
        <v>9039744002723</v>
      </c>
      <c r="B216" s="9" t="str">
        <f>'[1]TCE - ANEXO III - Preencher'!C225</f>
        <v>HOSPITAL PELÓPIDAS SILVEIRA - CG Nº 017/2022</v>
      </c>
      <c r="C216" s="10"/>
      <c r="D216" s="11" t="str">
        <f>'[1]TCE - ANEXO III - Preencher'!E225</f>
        <v>CATARINA DA SILVA ALMEIDA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5134-30</v>
      </c>
      <c r="G216" s="13" t="str">
        <f>IF('[1]TCE - ANEXO III - Preencher'!H225="","",'[1]TCE - ANEXO III - Preencher'!H225)</f>
        <v>08/2026</v>
      </c>
      <c r="H216" s="14">
        <f>'[1]TCE - ANEXO III - Preencher'!I225</f>
        <v>0</v>
      </c>
      <c r="I216" s="14">
        <f>'[1]TCE - ANEXO III - Preencher'!J225</f>
        <v>159.31120000000001</v>
      </c>
      <c r="J216" s="14">
        <f>'[1]TCE - ANEXO III - Preencher'!K225</f>
        <v>0</v>
      </c>
      <c r="K216" s="15">
        <f>'[1]TCE - ANEXO III - Preencher'!L225</f>
        <v>199.55</v>
      </c>
      <c r="L216" s="15">
        <f>'[1]TCE - ANEXO III - Preencher'!M225</f>
        <v>33.340000000000003</v>
      </c>
      <c r="M216" s="15">
        <f t="shared" si="19"/>
        <v>166.21</v>
      </c>
      <c r="N216" s="15">
        <f>'[1]TCE - ANEXO III - Preencher'!O225</f>
        <v>32.425933202357562</v>
      </c>
      <c r="O216" s="15">
        <f>'[1]TCE - ANEXO III - Preencher'!P225</f>
        <v>0</v>
      </c>
      <c r="P216" s="16">
        <f t="shared" si="20"/>
        <v>32.425933202357562</v>
      </c>
      <c r="Q216" s="15">
        <f>'[1]TCE - ANEXO III - Preencher'!R225</f>
        <v>389.97731039883809</v>
      </c>
      <c r="R216" s="15">
        <f>'[1]TCE - ANEXO III - Preencher'!S225</f>
        <v>100.03</v>
      </c>
      <c r="S216" s="16">
        <f t="shared" si="21"/>
        <v>289.94731039883811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>-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647.89444360119569</v>
      </c>
    </row>
    <row r="217" spans="1:28" x14ac:dyDescent="0.25">
      <c r="A217" s="8">
        <f>IFERROR(VLOOKUP(B217,'[1]DADOS (OCULTAR)'!$Q$3:$S$136,3,0),"")</f>
        <v>9039744002723</v>
      </c>
      <c r="B217" s="9" t="str">
        <f>'[1]TCE - ANEXO III - Preencher'!C226</f>
        <v>HOSPITAL PELÓPIDAS SILVEIRA - CG Nº 017/2022</v>
      </c>
      <c r="C217" s="10"/>
      <c r="D217" s="11" t="str">
        <f>'[1]TCE - ANEXO III - Preencher'!E226</f>
        <v>CATARINA FLAVIA DE LIMA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2237-10</v>
      </c>
      <c r="G217" s="13" t="str">
        <f>IF('[1]TCE - ANEXO III - Preencher'!H226="","",'[1]TCE - ANEXO III - Preencher'!H226)</f>
        <v>08/2026</v>
      </c>
      <c r="H217" s="14">
        <f>'[1]TCE - ANEXO III - Preencher'!I226</f>
        <v>0</v>
      </c>
      <c r="I217" s="14">
        <f>'[1]TCE - ANEXO III - Preencher'!J226</f>
        <v>383.19760000000002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-</v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385.7276</v>
      </c>
    </row>
    <row r="218" spans="1:28" x14ac:dyDescent="0.25">
      <c r="A218" s="8">
        <f>IFERROR(VLOOKUP(B218,'[1]DADOS (OCULTAR)'!$Q$3:$S$136,3,0),"")</f>
        <v>9039744002723</v>
      </c>
      <c r="B218" s="9" t="str">
        <f>'[1]TCE - ANEXO III - Preencher'!C227</f>
        <v>HOSPITAL PELÓPIDAS SILVEIRA - CG Nº 017/2022</v>
      </c>
      <c r="C218" s="10"/>
      <c r="D218" s="11" t="str">
        <f>'[1]TCE - ANEXO III - Preencher'!E227</f>
        <v>CATIA ALVES DA SILVA MACIANO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5211-30</v>
      </c>
      <c r="G218" s="13" t="str">
        <f>IF('[1]TCE - ANEXO III - Preencher'!H227="","",'[1]TCE - ANEXO III - Preencher'!H227)</f>
        <v>08/2026</v>
      </c>
      <c r="H218" s="14">
        <f>'[1]TCE - ANEXO III - Preencher'!I227</f>
        <v>0</v>
      </c>
      <c r="I218" s="14">
        <f>'[1]TCE - ANEXO III - Preencher'!J227</f>
        <v>164.18639999999999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32.425933202357562</v>
      </c>
      <c r="O218" s="15">
        <f>'[1]TCE - ANEXO III - Preencher'!P227</f>
        <v>0</v>
      </c>
      <c r="P218" s="16">
        <f t="shared" si="20"/>
        <v>32.425933202357562</v>
      </c>
      <c r="Q218" s="15">
        <f>'[1]TCE - ANEXO III - Preencher'!R227</f>
        <v>297.72577991171977</v>
      </c>
      <c r="R218" s="15">
        <f>'[1]TCE - ANEXO III - Preencher'!S227</f>
        <v>110.45</v>
      </c>
      <c r="S218" s="16">
        <f t="shared" si="21"/>
        <v>187.27577991171978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>-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383.88811311407733</v>
      </c>
    </row>
    <row r="219" spans="1:28" x14ac:dyDescent="0.25">
      <c r="A219" s="8">
        <f>IFERROR(VLOOKUP(B219,'[1]DADOS (OCULTAR)'!$Q$3:$S$136,3,0),"")</f>
        <v>9039744002723</v>
      </c>
      <c r="B219" s="9" t="str">
        <f>'[1]TCE - ANEXO III - Preencher'!C228</f>
        <v>HOSPITAL PELÓPIDAS SILVEIRA - CG Nº 017/2022</v>
      </c>
      <c r="C219" s="10"/>
      <c r="D219" s="11" t="str">
        <f>'[1]TCE - ANEXO III - Preencher'!E228</f>
        <v>CEARLY RICARDO RUDAH MENDES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08/2026</v>
      </c>
      <c r="H219" s="14">
        <f>'[1]TCE - ANEXO III - Preencher'!I228</f>
        <v>0</v>
      </c>
      <c r="I219" s="14">
        <f>'[1]TCE - ANEXO III - Preencher'!J228</f>
        <v>263.68239999999997</v>
      </c>
      <c r="J219" s="14">
        <f>'[1]TCE - ANEXO III - Preencher'!K228</f>
        <v>0</v>
      </c>
      <c r="K219" s="15">
        <f>'[1]TCE - ANEXO III - Preencher'!L228</f>
        <v>199.55</v>
      </c>
      <c r="L219" s="15">
        <f>'[1]TCE - ANEXO III - Preencher'!M228</f>
        <v>32.42</v>
      </c>
      <c r="M219" s="15">
        <f t="shared" si="19"/>
        <v>167.13</v>
      </c>
      <c r="N219" s="15">
        <f>'[1]TCE - ANEXO III - Preencher'!O228</f>
        <v>2.5299999999999998</v>
      </c>
      <c r="O219" s="15">
        <f>'[1]TCE - ANEXO III - Preencher'!P228</f>
        <v>0</v>
      </c>
      <c r="P219" s="16">
        <f t="shared" si="20"/>
        <v>2.5299999999999998</v>
      </c>
      <c r="Q219" s="15">
        <f>'[1]TCE - ANEXO III - Preencher'!R228</f>
        <v>140.89817808361866</v>
      </c>
      <c r="R219" s="15">
        <f>'[1]TCE - ANEXO III - Preencher'!S228</f>
        <v>83</v>
      </c>
      <c r="S219" s="16">
        <f t="shared" si="21"/>
        <v>57.89817808361866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>-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491.24057808361863</v>
      </c>
    </row>
    <row r="220" spans="1:28" x14ac:dyDescent="0.25">
      <c r="A220" s="8">
        <f>IFERROR(VLOOKUP(B220,'[1]DADOS (OCULTAR)'!$Q$3:$S$136,3,0),"")</f>
        <v>9039744002723</v>
      </c>
      <c r="B220" s="9" t="str">
        <f>'[1]TCE - ANEXO III - Preencher'!C229</f>
        <v>HOSPITAL PELÓPIDAS SILVEIRA - CG Nº 017/2022</v>
      </c>
      <c r="C220" s="10"/>
      <c r="D220" s="11" t="str">
        <f>'[1]TCE - ANEXO III - Preencher'!E229</f>
        <v>CECILIA DE OLIVEIRA MARINHO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 t="str">
        <f>IF('[1]TCE - ANEXO III - Preencher'!H229="","",'[1]TCE - ANEXO III - Preencher'!H229)</f>
        <v>08/2026</v>
      </c>
      <c r="H220" s="14">
        <f>'[1]TCE - ANEXO III - Preencher'!I229</f>
        <v>0</v>
      </c>
      <c r="I220" s="14">
        <f>'[1]TCE - ANEXO III - Preencher'!J229</f>
        <v>496.16079999999999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5.31</v>
      </c>
      <c r="O220" s="15">
        <f>'[1]TCE - ANEXO III - Preencher'!P229</f>
        <v>0</v>
      </c>
      <c r="P220" s="16">
        <f t="shared" si="20"/>
        <v>5.31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>-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501.4708</v>
      </c>
    </row>
    <row r="221" spans="1:28" x14ac:dyDescent="0.25">
      <c r="A221" s="8">
        <f>IFERROR(VLOOKUP(B221,'[1]DADOS (OCULTAR)'!$Q$3:$S$136,3,0),"")</f>
        <v>9039744002723</v>
      </c>
      <c r="B221" s="9" t="str">
        <f>'[1]TCE - ANEXO III - Preencher'!C230</f>
        <v>HOSPITAL PELÓPIDAS SILVEIRA - CG Nº 017/2022</v>
      </c>
      <c r="C221" s="10"/>
      <c r="D221" s="11" t="str">
        <f>'[1]TCE - ANEXO III - Preencher'!E230</f>
        <v>CERES MEDEIROS DO COUTO SOARES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2234-05</v>
      </c>
      <c r="G221" s="13" t="str">
        <f>IF('[1]TCE - ANEXO III - Preencher'!H230="","",'[1]TCE - ANEXO III - Preencher'!H230)</f>
        <v>08/2026</v>
      </c>
      <c r="H221" s="14">
        <f>'[1]TCE - ANEXO III - Preencher'!I230</f>
        <v>0</v>
      </c>
      <c r="I221" s="14">
        <f>'[1]TCE - ANEXO III - Preencher'!J230</f>
        <v>363.1848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2.5299999999999998</v>
      </c>
      <c r="O221" s="15">
        <f>'[1]TCE - ANEXO III - Preencher'!P230</f>
        <v>0</v>
      </c>
      <c r="P221" s="16">
        <f t="shared" si="20"/>
        <v>2.5299999999999998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>-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365.71479999999997</v>
      </c>
    </row>
    <row r="222" spans="1:28" x14ac:dyDescent="0.25">
      <c r="A222" s="8">
        <f>IFERROR(VLOOKUP(B222,'[1]DADOS (OCULTAR)'!$Q$3:$S$136,3,0),"")</f>
        <v>9039744002723</v>
      </c>
      <c r="B222" s="9" t="str">
        <f>'[1]TCE - ANEXO III - Preencher'!C231</f>
        <v>HOSPITAL PELÓPIDAS SILVEIRA - CG Nº 017/2022</v>
      </c>
      <c r="C222" s="10"/>
      <c r="D222" s="11" t="str">
        <f>'[1]TCE - ANEXO III - Preencher'!E231</f>
        <v>CESAR FERREIRA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4131-15</v>
      </c>
      <c r="G222" s="13" t="str">
        <f>IF('[1]TCE - ANEXO III - Preencher'!H231="","",'[1]TCE - ANEXO III - Preencher'!H231)</f>
        <v>08/2026</v>
      </c>
      <c r="H222" s="14">
        <f>'[1]TCE - ANEXO III - Preencher'!I231</f>
        <v>0</v>
      </c>
      <c r="I222" s="14">
        <f>'[1]TCE - ANEXO III - Preencher'!J231</f>
        <v>344.96879999999999</v>
      </c>
      <c r="J222" s="14">
        <f>'[1]TCE - ANEXO III - Preencher'!K231</f>
        <v>0</v>
      </c>
      <c r="K222" s="15">
        <f>'[1]TCE - ANEXO III - Preencher'!L231</f>
        <v>199.55</v>
      </c>
      <c r="L222" s="15">
        <f>'[1]TCE - ANEXO III - Preencher'!M231</f>
        <v>44</v>
      </c>
      <c r="M222" s="15">
        <f t="shared" si="19"/>
        <v>155.55000000000001</v>
      </c>
      <c r="N222" s="15">
        <f>'[1]TCE - ANEXO III - Preencher'!O231</f>
        <v>32.425933202357562</v>
      </c>
      <c r="O222" s="15">
        <f>'[1]TCE - ANEXO III - Preencher'!P231</f>
        <v>0</v>
      </c>
      <c r="P222" s="16">
        <f t="shared" si="20"/>
        <v>32.425933202357562</v>
      </c>
      <c r="Q222" s="15">
        <f>'[1]TCE - ANEXO III - Preencher'!R231</f>
        <v>389.97731039883809</v>
      </c>
      <c r="R222" s="15">
        <f>'[1]TCE - ANEXO III - Preencher'!S231</f>
        <v>144</v>
      </c>
      <c r="S222" s="16">
        <f t="shared" si="21"/>
        <v>245.97731039883809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>-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778.9220436011957</v>
      </c>
    </row>
    <row r="223" spans="1:28" x14ac:dyDescent="0.25">
      <c r="A223" s="8">
        <f>IFERROR(VLOOKUP(B223,'[1]DADOS (OCULTAR)'!$Q$3:$S$136,3,0),"")</f>
        <v>9039744002723</v>
      </c>
      <c r="B223" s="9" t="str">
        <f>'[1]TCE - ANEXO III - Preencher'!C232</f>
        <v>HOSPITAL PELÓPIDAS SILVEIRA - CG Nº 017/2022</v>
      </c>
      <c r="C223" s="10"/>
      <c r="D223" s="11" t="str">
        <f>'[1]TCE - ANEXO III - Preencher'!E232</f>
        <v>CIBELE SOUSA DE SIQUEIRA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08/2026</v>
      </c>
      <c r="H223" s="14">
        <f>'[1]TCE - ANEXO III - Preencher'!I232</f>
        <v>0</v>
      </c>
      <c r="I223" s="14">
        <f>'[1]TCE - ANEXO III - Preencher'!J232</f>
        <v>281.83839999999998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2.5299999999999998</v>
      </c>
      <c r="O223" s="15">
        <f>'[1]TCE - ANEXO III - Preencher'!P232</f>
        <v>0</v>
      </c>
      <c r="P223" s="16">
        <f t="shared" si="20"/>
        <v>2.5299999999999998</v>
      </c>
      <c r="Q223" s="15">
        <f>'[1]TCE - ANEXO III - Preencher'!R232</f>
        <v>297.72577991171977</v>
      </c>
      <c r="R223" s="15">
        <f>'[1]TCE - ANEXO III - Preencher'!S232</f>
        <v>97.26</v>
      </c>
      <c r="S223" s="16">
        <f t="shared" si="21"/>
        <v>200.46577991171978</v>
      </c>
      <c r="T223" s="15">
        <f>'[1]TCE - ANEXO III - Preencher'!U232</f>
        <v>81.02</v>
      </c>
      <c r="U223" s="15">
        <f>'[1]TCE - ANEXO III - Preencher'!V232</f>
        <v>0</v>
      </c>
      <c r="V223" s="16">
        <f t="shared" si="22"/>
        <v>81.02</v>
      </c>
      <c r="W223" s="17" t="str">
        <f>IF('[1]TCE - ANEXO III - Preencher'!X232="","",'[1]TCE - ANEXO III - Preencher'!X232)</f>
        <v>Auxílio Básico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565.85417991171971</v>
      </c>
    </row>
    <row r="224" spans="1:28" x14ac:dyDescent="0.25">
      <c r="A224" s="8">
        <f>IFERROR(VLOOKUP(B224,'[1]DADOS (OCULTAR)'!$Q$3:$S$136,3,0),"")</f>
        <v>9039744002723</v>
      </c>
      <c r="B224" s="9" t="str">
        <f>'[1]TCE - ANEXO III - Preencher'!C233</f>
        <v>HOSPITAL PELÓPIDAS SILVEIRA - CG Nº 017/2022</v>
      </c>
      <c r="C224" s="10"/>
      <c r="D224" s="11" t="str">
        <f>'[1]TCE - ANEXO III - Preencher'!E233</f>
        <v>CIBELLY MORGANA PONTES DE ARAUJO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08/2026</v>
      </c>
      <c r="H224" s="14">
        <f>'[1]TCE - ANEXO III - Preencher'!I233</f>
        <v>0</v>
      </c>
      <c r="I224" s="14">
        <f>'[1]TCE - ANEXO III - Preencher'!J233</f>
        <v>294.39359999999999</v>
      </c>
      <c r="J224" s="14">
        <f>'[1]TCE - ANEXO III - Preencher'!K233</f>
        <v>0</v>
      </c>
      <c r="K224" s="15">
        <f>'[1]TCE - ANEXO III - Preencher'!L233</f>
        <v>199.55</v>
      </c>
      <c r="L224" s="15">
        <f>'[1]TCE - ANEXO III - Preencher'!M233</f>
        <v>32.42</v>
      </c>
      <c r="M224" s="15">
        <f t="shared" si="19"/>
        <v>167.13</v>
      </c>
      <c r="N224" s="15">
        <f>'[1]TCE - ANEXO III - Preencher'!O233</f>
        <v>2.5299999999999998</v>
      </c>
      <c r="O224" s="15">
        <f>'[1]TCE - ANEXO III - Preencher'!P233</f>
        <v>0</v>
      </c>
      <c r="P224" s="16">
        <f t="shared" si="20"/>
        <v>2.5299999999999998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81.02</v>
      </c>
      <c r="U224" s="15">
        <f>'[1]TCE - ANEXO III - Preencher'!V233</f>
        <v>0</v>
      </c>
      <c r="V224" s="16">
        <f t="shared" si="22"/>
        <v>81.02</v>
      </c>
      <c r="W224" s="17" t="str">
        <f>IF('[1]TCE - ANEXO III - Preencher'!X233="","",'[1]TCE - ANEXO III - Preencher'!X233)</f>
        <v>Auxílio Básico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545.07359999999994</v>
      </c>
    </row>
    <row r="225" spans="1:28" x14ac:dyDescent="0.25">
      <c r="A225" s="8">
        <f>IFERROR(VLOOKUP(B225,'[1]DADOS (OCULTAR)'!$Q$3:$S$136,3,0),"")</f>
        <v>9039744002723</v>
      </c>
      <c r="B225" s="9" t="str">
        <f>'[1]TCE - ANEXO III - Preencher'!C234</f>
        <v>HOSPITAL PELÓPIDAS SILVEIRA - CG Nº 017/2022</v>
      </c>
      <c r="C225" s="10"/>
      <c r="D225" s="11" t="str">
        <f>'[1]TCE - ANEXO III - Preencher'!E234</f>
        <v>CICERA PRISCILA DE FREITAS SILVA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08/2026</v>
      </c>
      <c r="H225" s="14">
        <f>'[1]TCE - ANEXO III - Preencher'!I234</f>
        <v>0</v>
      </c>
      <c r="I225" s="14">
        <f>'[1]TCE - ANEXO III - Preencher'!J234</f>
        <v>41.497599999999998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2.5299999999999998</v>
      </c>
      <c r="O225" s="15">
        <f>'[1]TCE - ANEXO III - Preencher'!P234</f>
        <v>0</v>
      </c>
      <c r="P225" s="16">
        <f t="shared" si="20"/>
        <v>2.5299999999999998</v>
      </c>
      <c r="Q225" s="15">
        <f>'[1]TCE - ANEXO III - Preencher'!R234</f>
        <v>72.096176470588247</v>
      </c>
      <c r="R225" s="15">
        <f>'[1]TCE - ANEXO III - Preencher'!S234</f>
        <v>25.94</v>
      </c>
      <c r="S225" s="16">
        <f t="shared" si="21"/>
        <v>46.15617647058825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>-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90.183776470588242</v>
      </c>
    </row>
    <row r="226" spans="1:28" x14ac:dyDescent="0.25">
      <c r="A226" s="8">
        <f>IFERROR(VLOOKUP(B226,'[1]DADOS (OCULTAR)'!$Q$3:$S$136,3,0),"")</f>
        <v>9039744002723</v>
      </c>
      <c r="B226" s="9" t="str">
        <f>'[1]TCE - ANEXO III - Preencher'!C235</f>
        <v>HOSPITAL PELÓPIDAS SILVEIRA - CG Nº 017/2022</v>
      </c>
      <c r="C226" s="10"/>
      <c r="D226" s="11" t="str">
        <f>'[1]TCE - ANEXO III - Preencher'!E235</f>
        <v>CICERO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5151-10</v>
      </c>
      <c r="G226" s="13" t="str">
        <f>IF('[1]TCE - ANEXO III - Preencher'!H235="","",'[1]TCE - ANEXO III - Preencher'!H235)</f>
        <v>08/2026</v>
      </c>
      <c r="H226" s="14">
        <f>'[1]TCE - ANEXO III - Preencher'!I235</f>
        <v>0</v>
      </c>
      <c r="I226" s="14">
        <f>'[1]TCE - ANEXO III - Preencher'!J235</f>
        <v>303.94240000000002</v>
      </c>
      <c r="J226" s="14">
        <f>'[1]TCE - ANEXO III - Preencher'!K235</f>
        <v>0</v>
      </c>
      <c r="K226" s="15">
        <f>'[1]TCE - ANEXO III - Preencher'!L235</f>
        <v>199.55</v>
      </c>
      <c r="L226" s="15">
        <f>'[1]TCE - ANEXO III - Preencher'!M235</f>
        <v>33.340000000000003</v>
      </c>
      <c r="M226" s="15">
        <f t="shared" si="19"/>
        <v>166.21</v>
      </c>
      <c r="N226" s="15">
        <f>'[1]TCE - ANEXO III - Preencher'!O235</f>
        <v>32.425933202357562</v>
      </c>
      <c r="O226" s="15">
        <f>'[1]TCE - ANEXO III - Preencher'!P235</f>
        <v>0</v>
      </c>
      <c r="P226" s="16">
        <f t="shared" si="20"/>
        <v>32.425933202357562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>-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502.57833320235761</v>
      </c>
    </row>
    <row r="227" spans="1:28" x14ac:dyDescent="0.25">
      <c r="A227" s="8">
        <f>IFERROR(VLOOKUP(B227,'[1]DADOS (OCULTAR)'!$Q$3:$S$136,3,0),"")</f>
        <v>9039744002723</v>
      </c>
      <c r="B227" s="9" t="str">
        <f>'[1]TCE - ANEXO III - Preencher'!C236</f>
        <v>HOSPITAL PELÓPIDAS SILVEIRA - CG Nº 017/2022</v>
      </c>
      <c r="C227" s="10"/>
      <c r="D227" s="11" t="str">
        <f>'[1]TCE - ANEXO III - Preencher'!E236</f>
        <v xml:space="preserve">CIMONICA DE SOUZA RODRIGUES 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3242-05</v>
      </c>
      <c r="G227" s="13" t="str">
        <f>IF('[1]TCE - ANEXO III - Preencher'!H236="","",'[1]TCE - ANEXO III - Preencher'!H236)</f>
        <v>08/2026</v>
      </c>
      <c r="H227" s="14">
        <f>'[1]TCE - ANEXO III - Preencher'!I236</f>
        <v>0</v>
      </c>
      <c r="I227" s="14">
        <f>'[1]TCE - ANEXO III - Preencher'!J236</f>
        <v>226.3528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2.5299999999999998</v>
      </c>
      <c r="O227" s="15">
        <f>'[1]TCE - ANEXO III - Preencher'!P236</f>
        <v>0</v>
      </c>
      <c r="P227" s="16">
        <f t="shared" si="20"/>
        <v>2.5299999999999998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>-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228.8828</v>
      </c>
    </row>
    <row r="228" spans="1:28" x14ac:dyDescent="0.25">
      <c r="A228" s="8">
        <f>IFERROR(VLOOKUP(B228,'[1]DADOS (OCULTAR)'!$Q$3:$S$136,3,0),"")</f>
        <v>9039744002723</v>
      </c>
      <c r="B228" s="9" t="str">
        <f>'[1]TCE - ANEXO III - Preencher'!C237</f>
        <v>HOSPITAL PELÓPIDAS SILVEIRA - CG Nº 017/2022</v>
      </c>
      <c r="C228" s="10"/>
      <c r="D228" s="11" t="str">
        <f>'[1]TCE - ANEXO III - Preencher'!E237</f>
        <v>CINTIA BERNARDO DA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08/2026</v>
      </c>
      <c r="H228" s="14">
        <f>'[1]TCE - ANEXO III - Preencher'!I237</f>
        <v>0</v>
      </c>
      <c r="I228" s="14">
        <f>'[1]TCE - ANEXO III - Preencher'!J237</f>
        <v>339.32</v>
      </c>
      <c r="J228" s="14">
        <f>'[1]TCE - ANEXO III - Preencher'!K237</f>
        <v>0</v>
      </c>
      <c r="K228" s="15">
        <f>'[1]TCE - ANEXO III - Preencher'!L237</f>
        <v>199.55</v>
      </c>
      <c r="L228" s="15">
        <f>'[1]TCE - ANEXO III - Preencher'!M237</f>
        <v>32.42</v>
      </c>
      <c r="M228" s="15">
        <f t="shared" si="19"/>
        <v>167.13</v>
      </c>
      <c r="N228" s="15">
        <f>'[1]TCE - ANEXO III - Preencher'!O237</f>
        <v>2.5299999999999998</v>
      </c>
      <c r="O228" s="15">
        <f>'[1]TCE - ANEXO III - Preencher'!P237</f>
        <v>0</v>
      </c>
      <c r="P228" s="16">
        <f t="shared" si="20"/>
        <v>2.5299999999999998</v>
      </c>
      <c r="Q228" s="15">
        <f>'[1]TCE - ANEXO III - Preencher'!R237</f>
        <v>297.72577991171977</v>
      </c>
      <c r="R228" s="15">
        <f>'[1]TCE - ANEXO III - Preencher'!S237</f>
        <v>94.67</v>
      </c>
      <c r="S228" s="16">
        <f t="shared" si="21"/>
        <v>203.05577991171975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>-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712.03577991171971</v>
      </c>
    </row>
    <row r="229" spans="1:28" x14ac:dyDescent="0.25">
      <c r="A229" s="8">
        <f>IFERROR(VLOOKUP(B229,'[1]DADOS (OCULTAR)'!$Q$3:$S$136,3,0),"")</f>
        <v>9039744002723</v>
      </c>
      <c r="B229" s="9" t="str">
        <f>'[1]TCE - ANEXO III - Preencher'!C238</f>
        <v>HOSPITAL PELÓPIDAS SILVEIRA - CG Nº 017/2022</v>
      </c>
      <c r="C229" s="10"/>
      <c r="D229" s="11" t="str">
        <f>'[1]TCE - ANEXO III - Preencher'!E238</f>
        <v>CINTIA MONTEIRO DA SILVA ROCHA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2516-05</v>
      </c>
      <c r="G229" s="13" t="str">
        <f>IF('[1]TCE - ANEXO III - Preencher'!H238="","",'[1]TCE - ANEXO III - Preencher'!H238)</f>
        <v>08/2026</v>
      </c>
      <c r="H229" s="14">
        <f>'[1]TCE - ANEXO III - Preencher'!I238</f>
        <v>0</v>
      </c>
      <c r="I229" s="14">
        <f>'[1]TCE - ANEXO III - Preencher'!J238</f>
        <v>250.596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32.425933202357562</v>
      </c>
      <c r="O229" s="15">
        <f>'[1]TCE - ANEXO III - Preencher'!P238</f>
        <v>0</v>
      </c>
      <c r="P229" s="16">
        <f t="shared" si="20"/>
        <v>32.425933202357562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>-</v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283.02193320235756</v>
      </c>
    </row>
    <row r="230" spans="1:28" x14ac:dyDescent="0.25">
      <c r="A230" s="8">
        <f>IFERROR(VLOOKUP(B230,'[1]DADOS (OCULTAR)'!$Q$3:$S$136,3,0),"")</f>
        <v>9039744002723</v>
      </c>
      <c r="B230" s="9" t="str">
        <f>'[1]TCE - ANEXO III - Preencher'!C239</f>
        <v>HOSPITAL PELÓPIDAS SILVEIRA - CG Nº 017/2022</v>
      </c>
      <c r="C230" s="10"/>
      <c r="D230" s="11" t="str">
        <f>'[1]TCE - ANEXO III - Preencher'!E239</f>
        <v>CINTIA NATIELE DA TRINDADE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08/2026</v>
      </c>
      <c r="H230" s="14">
        <f>'[1]TCE - ANEXO III - Preencher'!I239</f>
        <v>0</v>
      </c>
      <c r="I230" s="14">
        <f>'[1]TCE - ANEXO III - Preencher'!J239</f>
        <v>302.23919999999998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2.5299999999999998</v>
      </c>
      <c r="O230" s="15">
        <f>'[1]TCE - ANEXO III - Preencher'!P239</f>
        <v>0</v>
      </c>
      <c r="P230" s="16">
        <f t="shared" si="20"/>
        <v>2.5299999999999998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>-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304.76919999999996</v>
      </c>
    </row>
    <row r="231" spans="1:28" x14ac:dyDescent="0.25">
      <c r="A231" s="8">
        <f>IFERROR(VLOOKUP(B231,'[1]DADOS (OCULTAR)'!$Q$3:$S$136,3,0),"")</f>
        <v>9039744002723</v>
      </c>
      <c r="B231" s="9" t="str">
        <f>'[1]TCE - ANEXO III - Preencher'!C240</f>
        <v>HOSPITAL PELÓPIDAS SILVEIRA - CG Nº 017/2022</v>
      </c>
      <c r="C231" s="10"/>
      <c r="D231" s="11" t="str">
        <f>'[1]TCE - ANEXO III - Preencher'!E240</f>
        <v>CLARISSA FERNANDA NOGUEIRA TAVARES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 t="str">
        <f>IF('[1]TCE - ANEXO III - Preencher'!H240="","",'[1]TCE - ANEXO III - Preencher'!H240)</f>
        <v>08/2026</v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131.47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>-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131.47</v>
      </c>
    </row>
    <row r="232" spans="1:28" x14ac:dyDescent="0.25">
      <c r="A232" s="8">
        <f>IFERROR(VLOOKUP(B232,'[1]DADOS (OCULTAR)'!$Q$3:$S$136,3,0),"")</f>
        <v>9039744002723</v>
      </c>
      <c r="B232" s="9" t="str">
        <f>'[1]TCE - ANEXO III - Preencher'!C241</f>
        <v>HOSPITAL PELÓPIDAS SILVEIRA - CG Nº 017/2022</v>
      </c>
      <c r="C232" s="10"/>
      <c r="D232" s="11" t="str">
        <f>'[1]TCE - ANEXO III - Preencher'!E241</f>
        <v>CLAUDIA BEZERRA DE LIMA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4110-10</v>
      </c>
      <c r="G232" s="13" t="str">
        <f>IF('[1]TCE - ANEXO III - Preencher'!H241="","",'[1]TCE - ANEXO III - Preencher'!H241)</f>
        <v>08/2026</v>
      </c>
      <c r="H232" s="14">
        <f>'[1]TCE - ANEXO III - Preencher'!I241</f>
        <v>0</v>
      </c>
      <c r="I232" s="14">
        <f>'[1]TCE - ANEXO III - Preencher'!J241</f>
        <v>223.33680000000001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32.425933202357562</v>
      </c>
      <c r="O232" s="15">
        <f>'[1]TCE - ANEXO III - Preencher'!P241</f>
        <v>0</v>
      </c>
      <c r="P232" s="16">
        <f t="shared" si="20"/>
        <v>32.425933202357562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>-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255.76273320235757</v>
      </c>
    </row>
    <row r="233" spans="1:28" x14ac:dyDescent="0.25">
      <c r="A233" s="8">
        <f>IFERROR(VLOOKUP(B233,'[1]DADOS (OCULTAR)'!$Q$3:$S$136,3,0),"")</f>
        <v>9039744002723</v>
      </c>
      <c r="B233" s="9" t="str">
        <f>'[1]TCE - ANEXO III - Preencher'!C242</f>
        <v>HOSPITAL PELÓPIDAS SILVEIRA - CG Nº 017/2022</v>
      </c>
      <c r="C233" s="10"/>
      <c r="D233" s="11" t="str">
        <f>'[1]TCE - ANEXO III - Preencher'!E242</f>
        <v>CLAUDIA CAMILLA BARROS DE SOUZA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08/2026</v>
      </c>
      <c r="H233" s="14">
        <f>'[1]TCE - ANEXO III - Preencher'!I242</f>
        <v>0</v>
      </c>
      <c r="I233" s="14">
        <f>'[1]TCE - ANEXO III - Preencher'!J242</f>
        <v>316.83839999999998</v>
      </c>
      <c r="J233" s="14">
        <f>'[1]TCE - ANEXO III - Preencher'!K242</f>
        <v>0</v>
      </c>
      <c r="K233" s="15">
        <f>'[1]TCE - ANEXO III - Preencher'!L242</f>
        <v>199.55</v>
      </c>
      <c r="L233" s="15">
        <f>'[1]TCE - ANEXO III - Preencher'!M242</f>
        <v>32.42</v>
      </c>
      <c r="M233" s="15">
        <f t="shared" si="19"/>
        <v>167.13</v>
      </c>
      <c r="N233" s="15">
        <f>'[1]TCE - ANEXO III - Preencher'!O242</f>
        <v>2.5299999999999998</v>
      </c>
      <c r="O233" s="15">
        <f>'[1]TCE - ANEXO III - Preencher'!P242</f>
        <v>0</v>
      </c>
      <c r="P233" s="16">
        <f t="shared" si="20"/>
        <v>2.5299999999999998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>-</v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486.49839999999995</v>
      </c>
    </row>
    <row r="234" spans="1:28" x14ac:dyDescent="0.25">
      <c r="A234" s="8">
        <f>IFERROR(VLOOKUP(B234,'[1]DADOS (OCULTAR)'!$Q$3:$S$136,3,0),"")</f>
        <v>9039744002723</v>
      </c>
      <c r="B234" s="9" t="str">
        <f>'[1]TCE - ANEXO III - Preencher'!C243</f>
        <v>HOSPITAL PELÓPIDAS SILVEIRA - CG Nº 017/2022</v>
      </c>
      <c r="C234" s="10"/>
      <c r="D234" s="11" t="str">
        <f>'[1]TCE - ANEXO III - Preencher'!E243</f>
        <v>CLAUDIA GABRIELLA BRASILEIRO DE LIMA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4110-10</v>
      </c>
      <c r="G234" s="13" t="str">
        <f>IF('[1]TCE - ANEXO III - Preencher'!H243="","",'[1]TCE - ANEXO III - Preencher'!H243)</f>
        <v>08/2026</v>
      </c>
      <c r="H234" s="14">
        <f>'[1]TCE - ANEXO III - Preencher'!I243</f>
        <v>0</v>
      </c>
      <c r="I234" s="14">
        <f>'[1]TCE - ANEXO III - Preencher'!J243</f>
        <v>115.592</v>
      </c>
      <c r="J234" s="14">
        <f>'[1]TCE - ANEXO III - Preencher'!K243</f>
        <v>0</v>
      </c>
      <c r="K234" s="15">
        <f>'[1]TCE - ANEXO III - Preencher'!L243</f>
        <v>199.55</v>
      </c>
      <c r="L234" s="15">
        <f>'[1]TCE - ANEXO III - Preencher'!M243</f>
        <v>33.340000000000003</v>
      </c>
      <c r="M234" s="15">
        <f t="shared" si="19"/>
        <v>166.21</v>
      </c>
      <c r="N234" s="15">
        <f>'[1]TCE - ANEXO III - Preencher'!O243</f>
        <v>32.425933202357562</v>
      </c>
      <c r="O234" s="15">
        <f>'[1]TCE - ANEXO III - Preencher'!P243</f>
        <v>0</v>
      </c>
      <c r="P234" s="16">
        <f t="shared" si="20"/>
        <v>32.425933202357562</v>
      </c>
      <c r="Q234" s="15">
        <f>'[1]TCE - ANEXO III - Preencher'!R243</f>
        <v>140.89817808361866</v>
      </c>
      <c r="R234" s="15">
        <f>'[1]TCE - ANEXO III - Preencher'!S243</f>
        <v>30.01</v>
      </c>
      <c r="S234" s="16">
        <f t="shared" si="21"/>
        <v>110.88817808361866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>-</v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425.11611128597622</v>
      </c>
    </row>
    <row r="235" spans="1:28" x14ac:dyDescent="0.25">
      <c r="A235" s="8">
        <f>IFERROR(VLOOKUP(B235,'[1]DADOS (OCULTAR)'!$Q$3:$S$136,3,0),"")</f>
        <v>9039744002723</v>
      </c>
      <c r="B235" s="9" t="str">
        <f>'[1]TCE - ANEXO III - Preencher'!C244</f>
        <v>HOSPITAL PELÓPIDAS SILVEIRA - CG Nº 017/2022</v>
      </c>
      <c r="C235" s="10"/>
      <c r="D235" s="11" t="str">
        <f>'[1]TCE - ANEXO III - Preencher'!E244</f>
        <v>CLAUDIA MARIA TORRES DE CARVALHO BARBOSA</v>
      </c>
      <c r="E235" s="9" t="str">
        <f>IF('[1]TCE - ANEXO III - Preencher'!F244="4 - Assistência Odontológica","2 - Outros Profissionais da Saúde",'[1]TCE - ANEXO III - Preencher'!F244)</f>
        <v>1 - Médico</v>
      </c>
      <c r="F235" s="12" t="str">
        <f>'[1]TCE - ANEXO III - Preencher'!G244</f>
        <v>2251-25</v>
      </c>
      <c r="G235" s="13" t="str">
        <f>IF('[1]TCE - ANEXO III - Preencher'!H244="","",'[1]TCE - ANEXO III - Preencher'!H244)</f>
        <v>08/2026</v>
      </c>
      <c r="H235" s="14">
        <f>'[1]TCE - ANEXO III - Preencher'!I244</f>
        <v>0</v>
      </c>
      <c r="I235" s="14">
        <f>'[1]TCE - ANEXO III - Preencher'!J244</f>
        <v>677.2808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20.239999999999998</v>
      </c>
      <c r="O235" s="15">
        <f>'[1]TCE - ANEXO III - Preencher'!P244</f>
        <v>0</v>
      </c>
      <c r="P235" s="16">
        <f t="shared" si="20"/>
        <v>20.239999999999998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-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697.52080000000001</v>
      </c>
    </row>
    <row r="236" spans="1:28" x14ac:dyDescent="0.25">
      <c r="A236" s="8">
        <f>IFERROR(VLOOKUP(B236,'[1]DADOS (OCULTAR)'!$Q$3:$S$136,3,0),"")</f>
        <v>9039744002723</v>
      </c>
      <c r="B236" s="9" t="str">
        <f>'[1]TCE - ANEXO III - Preencher'!C245</f>
        <v>HOSPITAL PELÓPIDAS SILVEIRA - CG Nº 017/2022</v>
      </c>
      <c r="C236" s="10"/>
      <c r="D236" s="11" t="str">
        <f>'[1]TCE - ANEXO III - Preencher'!E245</f>
        <v>CLAUDIA MATIAS DE BRITO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3241-15</v>
      </c>
      <c r="G236" s="13" t="str">
        <f>IF('[1]TCE - ANEXO III - Preencher'!H245="","",'[1]TCE - ANEXO III - Preencher'!H245)</f>
        <v>08/2026</v>
      </c>
      <c r="H236" s="14">
        <f>'[1]TCE - ANEXO III - Preencher'!I245</f>
        <v>0</v>
      </c>
      <c r="I236" s="14">
        <f>'[1]TCE - ANEXO III - Preencher'!J245</f>
        <v>306.01280000000003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140.89817808361866</v>
      </c>
      <c r="R236" s="15">
        <f>'[1]TCE - ANEXO III - Preencher'!S245</f>
        <v>81.97</v>
      </c>
      <c r="S236" s="16">
        <f t="shared" si="21"/>
        <v>58.928178083618661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>-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367.47097808361866</v>
      </c>
    </row>
    <row r="237" spans="1:28" x14ac:dyDescent="0.25">
      <c r="A237" s="8">
        <f>IFERROR(VLOOKUP(B237,'[1]DADOS (OCULTAR)'!$Q$3:$S$136,3,0),"")</f>
        <v>9039744002723</v>
      </c>
      <c r="B237" s="9" t="str">
        <f>'[1]TCE - ANEXO III - Preencher'!C246</f>
        <v>HOSPITAL PELÓPIDAS SILVEIRA - CG Nº 017/2022</v>
      </c>
      <c r="C237" s="10"/>
      <c r="D237" s="11" t="str">
        <f>'[1]TCE - ANEXO III - Preencher'!E246</f>
        <v>CLAUDIO FRANCISCO DO NASCIMENTO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5142-25</v>
      </c>
      <c r="G237" s="13" t="str">
        <f>IF('[1]TCE - ANEXO III - Preencher'!H246="","",'[1]TCE - ANEXO III - Preencher'!H246)</f>
        <v>08/2026</v>
      </c>
      <c r="H237" s="14">
        <f>'[1]TCE - ANEXO III - Preencher'!I246</f>
        <v>0</v>
      </c>
      <c r="I237" s="14">
        <f>'[1]TCE - ANEXO III - Preencher'!J246</f>
        <v>140.72399999999999</v>
      </c>
      <c r="J237" s="14">
        <f>'[1]TCE - ANEXO III - Preencher'!K246</f>
        <v>0</v>
      </c>
      <c r="K237" s="15">
        <f>'[1]TCE - ANEXO III - Preencher'!L246</f>
        <v>199.55</v>
      </c>
      <c r="L237" s="15">
        <f>'[1]TCE - ANEXO III - Preencher'!M246</f>
        <v>33.340000000000003</v>
      </c>
      <c r="M237" s="15">
        <f t="shared" si="19"/>
        <v>166.21</v>
      </c>
      <c r="N237" s="15">
        <f>'[1]TCE - ANEXO III - Preencher'!O246</f>
        <v>32.425933202357562</v>
      </c>
      <c r="O237" s="15">
        <f>'[1]TCE - ANEXO III - Preencher'!P246</f>
        <v>0</v>
      </c>
      <c r="P237" s="16">
        <f t="shared" si="20"/>
        <v>32.425933202357562</v>
      </c>
      <c r="Q237" s="15">
        <f>'[1]TCE - ANEXO III - Preencher'!R246</f>
        <v>150.12333113233049</v>
      </c>
      <c r="R237" s="15">
        <f>'[1]TCE - ANEXO III - Preencher'!S246</f>
        <v>88.08</v>
      </c>
      <c r="S237" s="16">
        <f t="shared" si="21"/>
        <v>62.043331132330493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>-</v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401.403264334688</v>
      </c>
    </row>
    <row r="238" spans="1:28" x14ac:dyDescent="0.25">
      <c r="A238" s="8">
        <f>IFERROR(VLOOKUP(B238,'[1]DADOS (OCULTAR)'!$Q$3:$S$136,3,0),"")</f>
        <v>9039744002723</v>
      </c>
      <c r="B238" s="9" t="str">
        <f>'[1]TCE - ANEXO III - Preencher'!C247</f>
        <v>HOSPITAL PELÓPIDAS SILVEIRA - CG Nº 017/2022</v>
      </c>
      <c r="C238" s="10"/>
      <c r="D238" s="11" t="str">
        <f>'[1]TCE - ANEXO III - Preencher'!E247</f>
        <v>CLAUDIO NOBERTO PEREIRA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4141-05</v>
      </c>
      <c r="G238" s="13" t="str">
        <f>IF('[1]TCE - ANEXO III - Preencher'!H247="","",'[1]TCE - ANEXO III - Preencher'!H247)</f>
        <v>08/2026</v>
      </c>
      <c r="H238" s="14">
        <f>'[1]TCE - ANEXO III - Preencher'!I247</f>
        <v>0</v>
      </c>
      <c r="I238" s="14">
        <f>'[1]TCE - ANEXO III - Preencher'!J247</f>
        <v>160.27440000000001</v>
      </c>
      <c r="J238" s="14">
        <f>'[1]TCE - ANEXO III - Preencher'!K247</f>
        <v>0</v>
      </c>
      <c r="K238" s="15">
        <f>'[1]TCE - ANEXO III - Preencher'!L247</f>
        <v>199.55</v>
      </c>
      <c r="L238" s="15">
        <f>'[1]TCE - ANEXO III - Preencher'!M247</f>
        <v>40.07</v>
      </c>
      <c r="M238" s="15">
        <f t="shared" si="19"/>
        <v>159.48000000000002</v>
      </c>
      <c r="N238" s="15">
        <f>'[1]TCE - ANEXO III - Preencher'!O247</f>
        <v>32.425933202357562</v>
      </c>
      <c r="O238" s="15">
        <f>'[1]TCE - ANEXO III - Preencher'!P247</f>
        <v>0</v>
      </c>
      <c r="P238" s="16">
        <f t="shared" si="20"/>
        <v>32.425933202357562</v>
      </c>
      <c r="Q238" s="15">
        <f>'[1]TCE - ANEXO III - Preencher'!R247</f>
        <v>196.24909637588965</v>
      </c>
      <c r="R238" s="15">
        <f>'[1]TCE - ANEXO III - Preencher'!S247</f>
        <v>120.21</v>
      </c>
      <c r="S238" s="16">
        <f t="shared" si="21"/>
        <v>76.039096375889656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>-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428.21942957824723</v>
      </c>
    </row>
    <row r="239" spans="1:28" x14ac:dyDescent="0.25">
      <c r="A239" s="8">
        <f>IFERROR(VLOOKUP(B239,'[1]DADOS (OCULTAR)'!$Q$3:$S$136,3,0),"")</f>
        <v>9039744002723</v>
      </c>
      <c r="B239" s="9" t="str">
        <f>'[1]TCE - ANEXO III - Preencher'!C248</f>
        <v>HOSPITAL PELÓPIDAS SILVEIRA - CG Nº 017/2022</v>
      </c>
      <c r="C239" s="10"/>
      <c r="D239" s="11" t="str">
        <f>'[1]TCE - ANEXO III - Preencher'!E248</f>
        <v>CLEBER JOSE AMANCIO DE FARIAS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4201-25</v>
      </c>
      <c r="G239" s="13" t="str">
        <f>IF('[1]TCE - ANEXO III - Preencher'!H248="","",'[1]TCE - ANEXO III - Preencher'!H248)</f>
        <v>08/2026</v>
      </c>
      <c r="H239" s="14">
        <f>'[1]TCE - ANEXO III - Preencher'!I248</f>
        <v>0</v>
      </c>
      <c r="I239" s="14">
        <f>'[1]TCE - ANEXO III - Preencher'!J248</f>
        <v>212.90880000000001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>-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212.90880000000001</v>
      </c>
    </row>
    <row r="240" spans="1:28" x14ac:dyDescent="0.25">
      <c r="A240" s="8">
        <f>IFERROR(VLOOKUP(B240,'[1]DADOS (OCULTAR)'!$Q$3:$S$136,3,0),"")</f>
        <v>9039744002723</v>
      </c>
      <c r="B240" s="9" t="str">
        <f>'[1]TCE - ANEXO III - Preencher'!C249</f>
        <v>HOSPITAL PELÓPIDAS SILVEIRA - CG Nº 017/2022</v>
      </c>
      <c r="C240" s="10"/>
      <c r="D240" s="11" t="str">
        <f>'[1]TCE - ANEXO III - Preencher'!E249</f>
        <v>CLEBIA DE CASSIA FERREIRA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2237-05</v>
      </c>
      <c r="G240" s="13" t="str">
        <f>IF('[1]TCE - ANEXO III - Preencher'!H249="","",'[1]TCE - ANEXO III - Preencher'!H249)</f>
        <v>08/2026</v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199.55</v>
      </c>
      <c r="L240" s="15">
        <f>'[1]TCE - ANEXO III - Preencher'!M249</f>
        <v>33.340000000000003</v>
      </c>
      <c r="M240" s="15">
        <f t="shared" si="19"/>
        <v>166.21</v>
      </c>
      <c r="N240" s="15">
        <f>'[1]TCE - ANEXO III - Preencher'!O249</f>
        <v>32.425933202357562</v>
      </c>
      <c r="O240" s="15">
        <f>'[1]TCE - ANEXO III - Preencher'!P249</f>
        <v>0</v>
      </c>
      <c r="P240" s="16">
        <f t="shared" si="20"/>
        <v>32.425933202357562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>-</v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198.63593320235756</v>
      </c>
    </row>
    <row r="241" spans="1:28" x14ac:dyDescent="0.25">
      <c r="A241" s="8">
        <f>IFERROR(VLOOKUP(B241,'[1]DADOS (OCULTAR)'!$Q$3:$S$136,3,0),"")</f>
        <v>9039744002723</v>
      </c>
      <c r="B241" s="9" t="str">
        <f>'[1]TCE - ANEXO III - Preencher'!C250</f>
        <v>HOSPITAL PELÓPIDAS SILVEIRA - CG Nº 017/2022</v>
      </c>
      <c r="C241" s="10"/>
      <c r="D241" s="11" t="str">
        <f>'[1]TCE - ANEXO III - Preencher'!E250</f>
        <v>CLECIA WANDERLEI DO NASCIMENTO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3222-05</v>
      </c>
      <c r="G241" s="13" t="str">
        <f>IF('[1]TCE - ANEXO III - Preencher'!H250="","",'[1]TCE - ANEXO III - Preencher'!H250)</f>
        <v>08/2026</v>
      </c>
      <c r="H241" s="14">
        <f>'[1]TCE - ANEXO III - Preencher'!I250</f>
        <v>0</v>
      </c>
      <c r="I241" s="14">
        <f>'[1]TCE - ANEXO III - Preencher'!J250</f>
        <v>308.62240000000003</v>
      </c>
      <c r="J241" s="14">
        <f>'[1]TCE - ANEXO III - Preencher'!K250</f>
        <v>0</v>
      </c>
      <c r="K241" s="15">
        <f>'[1]TCE - ANEXO III - Preencher'!L250</f>
        <v>199.55</v>
      </c>
      <c r="L241" s="15">
        <f>'[1]TCE - ANEXO III - Preencher'!M250</f>
        <v>32.42</v>
      </c>
      <c r="M241" s="15">
        <f t="shared" si="19"/>
        <v>167.13</v>
      </c>
      <c r="N241" s="15">
        <f>'[1]TCE - ANEXO III - Preencher'!O250</f>
        <v>2.5299999999999998</v>
      </c>
      <c r="O241" s="15">
        <f>'[1]TCE - ANEXO III - Preencher'!P250</f>
        <v>0</v>
      </c>
      <c r="P241" s="16">
        <f t="shared" si="20"/>
        <v>2.5299999999999998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>-</v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478.2824</v>
      </c>
    </row>
    <row r="242" spans="1:28" x14ac:dyDescent="0.25">
      <c r="A242" s="8">
        <f>IFERROR(VLOOKUP(B242,'[1]DADOS (OCULTAR)'!$Q$3:$S$136,3,0),"")</f>
        <v>9039744002723</v>
      </c>
      <c r="B242" s="9" t="str">
        <f>'[1]TCE - ANEXO III - Preencher'!C251</f>
        <v>HOSPITAL PELÓPIDAS SILVEIRA - CG Nº 017/2022</v>
      </c>
      <c r="C242" s="10"/>
      <c r="D242" s="11" t="str">
        <f>'[1]TCE - ANEXO III - Preencher'!E251</f>
        <v>CLEIA ANDRADE DAMASCENO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08/2026</v>
      </c>
      <c r="H242" s="14">
        <f>'[1]TCE - ANEXO III - Preencher'!I251</f>
        <v>0</v>
      </c>
      <c r="I242" s="14">
        <f>'[1]TCE - ANEXO III - Preencher'!J251</f>
        <v>295.82639999999998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2.5299999999999998</v>
      </c>
      <c r="O242" s="15">
        <f>'[1]TCE - ANEXO III - Preencher'!P251</f>
        <v>0</v>
      </c>
      <c r="P242" s="16">
        <f t="shared" si="20"/>
        <v>2.5299999999999998</v>
      </c>
      <c r="Q242" s="15">
        <f>'[1]TCE - ANEXO III - Preencher'!R251</f>
        <v>140.89817808361866</v>
      </c>
      <c r="R242" s="15">
        <f>'[1]TCE - ANEXO III - Preencher'!S251</f>
        <v>97.26</v>
      </c>
      <c r="S242" s="16">
        <f t="shared" si="21"/>
        <v>43.638178083618655</v>
      </c>
      <c r="T242" s="15">
        <f>'[1]TCE - ANEXO III - Preencher'!U251</f>
        <v>81.02</v>
      </c>
      <c r="U242" s="15">
        <f>'[1]TCE - ANEXO III - Preencher'!V251</f>
        <v>0</v>
      </c>
      <c r="V242" s="16">
        <f t="shared" si="22"/>
        <v>81.02</v>
      </c>
      <c r="W242" s="17" t="str">
        <f>IF('[1]TCE - ANEXO III - Preencher'!X251="","",'[1]TCE - ANEXO III - Preencher'!X251)</f>
        <v>Auxílio Básico</v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423.01457808361857</v>
      </c>
    </row>
    <row r="243" spans="1:28" x14ac:dyDescent="0.25">
      <c r="A243" s="8">
        <f>IFERROR(VLOOKUP(B243,'[1]DADOS (OCULTAR)'!$Q$3:$S$136,3,0),"")</f>
        <v>9039744002723</v>
      </c>
      <c r="B243" s="9" t="str">
        <f>'[1]TCE - ANEXO III - Preencher'!C252</f>
        <v>HOSPITAL PELÓPIDAS SILVEIRA - CG Nº 017/2022</v>
      </c>
      <c r="C243" s="10"/>
      <c r="D243" s="11" t="str">
        <f>'[1]TCE - ANEXO III - Preencher'!E252</f>
        <v>CLEIDE MARIA SOBRINHO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3241-15</v>
      </c>
      <c r="G243" s="13" t="str">
        <f>IF('[1]TCE - ANEXO III - Preencher'!H252="","",'[1]TCE - ANEXO III - Preencher'!H252)</f>
        <v>08/2026</v>
      </c>
      <c r="H243" s="14">
        <f>'[1]TCE - ANEXO III - Preencher'!I252</f>
        <v>0</v>
      </c>
      <c r="I243" s="14">
        <f>'[1]TCE - ANEXO III - Preencher'!J252</f>
        <v>323.86399999999998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2.5299999999999998</v>
      </c>
      <c r="O243" s="15">
        <f>'[1]TCE - ANEXO III - Preencher'!P252</f>
        <v>0</v>
      </c>
      <c r="P243" s="16">
        <f t="shared" si="20"/>
        <v>2.5299999999999998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>-</v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326.39399999999995</v>
      </c>
    </row>
    <row r="244" spans="1:28" x14ac:dyDescent="0.25">
      <c r="A244" s="8">
        <f>IFERROR(VLOOKUP(B244,'[1]DADOS (OCULTAR)'!$Q$3:$S$136,3,0),"")</f>
        <v>9039744002723</v>
      </c>
      <c r="B244" s="9" t="str">
        <f>'[1]TCE - ANEXO III - Preencher'!C253</f>
        <v>HOSPITAL PELÓPIDAS SILVEIRA - CG Nº 017/2022</v>
      </c>
      <c r="C244" s="10"/>
      <c r="D244" s="11" t="str">
        <f>'[1]TCE - ANEXO III - Preencher'!E253</f>
        <v>CLEIDIANE COELHO DA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08/2026</v>
      </c>
      <c r="H244" s="14">
        <f>'[1]TCE - ANEXO III - Preencher'!I253</f>
        <v>0</v>
      </c>
      <c r="I244" s="14">
        <f>'[1]TCE - ANEXO III - Preencher'!J253</f>
        <v>336.40960000000001</v>
      </c>
      <c r="J244" s="14">
        <f>'[1]TCE - ANEXO III - Preencher'!K253</f>
        <v>0</v>
      </c>
      <c r="K244" s="15">
        <f>'[1]TCE - ANEXO III - Preencher'!L253</f>
        <v>199.55</v>
      </c>
      <c r="L244" s="15">
        <f>'[1]TCE - ANEXO III - Preencher'!M253</f>
        <v>32.42</v>
      </c>
      <c r="M244" s="15">
        <f t="shared" si="19"/>
        <v>167.13</v>
      </c>
      <c r="N244" s="15">
        <f>'[1]TCE - ANEXO III - Preencher'!O253</f>
        <v>2.5299999999999998</v>
      </c>
      <c r="O244" s="15">
        <f>'[1]TCE - ANEXO III - Preencher'!P253</f>
        <v>0</v>
      </c>
      <c r="P244" s="16">
        <f t="shared" si="20"/>
        <v>2.5299999999999998</v>
      </c>
      <c r="Q244" s="15">
        <f>'[1]TCE - ANEXO III - Preencher'!R253</f>
        <v>140.89817808361866</v>
      </c>
      <c r="R244" s="15">
        <f>'[1]TCE - ANEXO III - Preencher'!S253</f>
        <v>94.67</v>
      </c>
      <c r="S244" s="16">
        <f t="shared" si="21"/>
        <v>46.228178083618658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>-</v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552.2977780836186</v>
      </c>
    </row>
    <row r="245" spans="1:28" x14ac:dyDescent="0.25">
      <c r="A245" s="8">
        <f>IFERROR(VLOOKUP(B245,'[1]DADOS (OCULTAR)'!$Q$3:$S$136,3,0),"")</f>
        <v>9039744002723</v>
      </c>
      <c r="B245" s="9" t="str">
        <f>'[1]TCE - ANEXO III - Preencher'!C254</f>
        <v>HOSPITAL PELÓPIDAS SILVEIRA - CG Nº 017/2022</v>
      </c>
      <c r="C245" s="10"/>
      <c r="D245" s="11" t="str">
        <f>'[1]TCE - ANEXO III - Preencher'!E254</f>
        <v>CLEIDIANE SEDICIAS DA SILVA DE SOUZA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08/2026</v>
      </c>
      <c r="H245" s="14">
        <f>'[1]TCE - ANEXO III - Preencher'!I254</f>
        <v>0</v>
      </c>
      <c r="I245" s="14">
        <f>'[1]TCE - ANEXO III - Preencher'!J254</f>
        <v>295.50560000000002</v>
      </c>
      <c r="J245" s="14">
        <f>'[1]TCE - ANEXO III - Preencher'!K254</f>
        <v>0</v>
      </c>
      <c r="K245" s="15">
        <f>'[1]TCE - ANEXO III - Preencher'!L254</f>
        <v>199.55</v>
      </c>
      <c r="L245" s="15">
        <f>'[1]TCE - ANEXO III - Preencher'!M254</f>
        <v>32.42</v>
      </c>
      <c r="M245" s="15">
        <f t="shared" si="19"/>
        <v>167.13</v>
      </c>
      <c r="N245" s="15">
        <f>'[1]TCE - ANEXO III - Preencher'!O254</f>
        <v>2.5299999999999998</v>
      </c>
      <c r="O245" s="15">
        <f>'[1]TCE - ANEXO III - Preencher'!P254</f>
        <v>0</v>
      </c>
      <c r="P245" s="16">
        <f t="shared" si="20"/>
        <v>2.5299999999999998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>-</v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465.16559999999998</v>
      </c>
    </row>
    <row r="246" spans="1:28" x14ac:dyDescent="0.25">
      <c r="A246" s="8">
        <f>IFERROR(VLOOKUP(B246,'[1]DADOS (OCULTAR)'!$Q$3:$S$136,3,0),"")</f>
        <v>9039744002723</v>
      </c>
      <c r="B246" s="9" t="str">
        <f>'[1]TCE - ANEXO III - Preencher'!C255</f>
        <v>HOSPITAL PELÓPIDAS SILVEIRA - CG Nº 017/2022</v>
      </c>
      <c r="C246" s="10"/>
      <c r="D246" s="11" t="str">
        <f>'[1]TCE - ANEXO III - Preencher'!E255</f>
        <v>CLEITON SOUSA DE MOURA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5174-10</v>
      </c>
      <c r="G246" s="13" t="str">
        <f>IF('[1]TCE - ANEXO III - Preencher'!H255="","",'[1]TCE - ANEXO III - Preencher'!H255)</f>
        <v>08/2026</v>
      </c>
      <c r="H246" s="14">
        <f>'[1]TCE - ANEXO III - Preencher'!I255</f>
        <v>0</v>
      </c>
      <c r="I246" s="14">
        <f>'[1]TCE - ANEXO III - Preencher'!J255</f>
        <v>152.91839999999999</v>
      </c>
      <c r="J246" s="14">
        <f>'[1]TCE - ANEXO III - Preencher'!K255</f>
        <v>0</v>
      </c>
      <c r="K246" s="15">
        <f>'[1]TCE - ANEXO III - Preencher'!L255</f>
        <v>199.55</v>
      </c>
      <c r="L246" s="15">
        <f>'[1]TCE - ANEXO III - Preencher'!M255</f>
        <v>33.340000000000003</v>
      </c>
      <c r="M246" s="15">
        <f t="shared" si="19"/>
        <v>166.21</v>
      </c>
      <c r="N246" s="15">
        <f>'[1]TCE - ANEXO III - Preencher'!O255</f>
        <v>32.425933202357562</v>
      </c>
      <c r="O246" s="15">
        <f>'[1]TCE - ANEXO III - Preencher'!P255</f>
        <v>0</v>
      </c>
      <c r="P246" s="16">
        <f t="shared" si="20"/>
        <v>32.425933202357562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>-</v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351.55433320235755</v>
      </c>
    </row>
    <row r="247" spans="1:28" x14ac:dyDescent="0.25">
      <c r="A247" s="8">
        <f>IFERROR(VLOOKUP(B247,'[1]DADOS (OCULTAR)'!$Q$3:$S$136,3,0),"")</f>
        <v>9039744002723</v>
      </c>
      <c r="B247" s="9" t="str">
        <f>'[1]TCE - ANEXO III - Preencher'!C256</f>
        <v>HOSPITAL PELÓPIDAS SILVEIRA - CG Nº 017/2022</v>
      </c>
      <c r="C247" s="10"/>
      <c r="D247" s="11" t="str">
        <f>'[1]TCE - ANEXO III - Preencher'!E256</f>
        <v>CLENIO JOSE SILVA CABRAL JUNIOR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5174-10</v>
      </c>
      <c r="G247" s="13" t="str">
        <f>IF('[1]TCE - ANEXO III - Preencher'!H256="","",'[1]TCE - ANEXO III - Preencher'!H256)</f>
        <v>08/2026</v>
      </c>
      <c r="H247" s="14">
        <f>'[1]TCE - ANEXO III - Preencher'!I256</f>
        <v>0</v>
      </c>
      <c r="I247" s="14">
        <f>'[1]TCE - ANEXO III - Preencher'!J256</f>
        <v>133.672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32.425933202357562</v>
      </c>
      <c r="O247" s="15">
        <f>'[1]TCE - ANEXO III - Preencher'!P256</f>
        <v>0</v>
      </c>
      <c r="P247" s="16">
        <f t="shared" si="20"/>
        <v>32.425933202357562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>-</v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166.09793320235755</v>
      </c>
    </row>
    <row r="248" spans="1:28" x14ac:dyDescent="0.25">
      <c r="A248" s="8">
        <f>IFERROR(VLOOKUP(B248,'[1]DADOS (OCULTAR)'!$Q$3:$S$136,3,0),"")</f>
        <v>9039744002723</v>
      </c>
      <c r="B248" s="9" t="str">
        <f>'[1]TCE - ANEXO III - Preencher'!C257</f>
        <v>HOSPITAL PELÓPIDAS SILVEIRA - CG Nº 017/2022</v>
      </c>
      <c r="C248" s="10"/>
      <c r="D248" s="11" t="str">
        <f>'[1]TCE - ANEXO III - Preencher'!E257</f>
        <v>CLERES CRISTINA LEITE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5143-20</v>
      </c>
      <c r="G248" s="13" t="str">
        <f>IF('[1]TCE - ANEXO III - Preencher'!H257="","",'[1]TCE - ANEXO III - Preencher'!H257)</f>
        <v>08/2026</v>
      </c>
      <c r="H248" s="14">
        <f>'[1]TCE - ANEXO III - Preencher'!I257</f>
        <v>0</v>
      </c>
      <c r="I248" s="14">
        <f>'[1]TCE - ANEXO III - Preencher'!J257</f>
        <v>260.09840000000003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32.425933202357562</v>
      </c>
      <c r="O248" s="15">
        <f>'[1]TCE - ANEXO III - Preencher'!P257</f>
        <v>0</v>
      </c>
      <c r="P248" s="16">
        <f t="shared" si="20"/>
        <v>32.425933202357562</v>
      </c>
      <c r="Q248" s="15">
        <f>'[1]TCE - ANEXO III - Preencher'!R257</f>
        <v>150.12333113233049</v>
      </c>
      <c r="R248" s="15">
        <f>'[1]TCE - ANEXO III - Preencher'!S257</f>
        <v>100.03</v>
      </c>
      <c r="S248" s="16">
        <f t="shared" si="21"/>
        <v>50.093331132330491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>-</v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342.61766433468807</v>
      </c>
    </row>
    <row r="249" spans="1:28" x14ac:dyDescent="0.25">
      <c r="A249" s="8">
        <f>IFERROR(VLOOKUP(B249,'[1]DADOS (OCULTAR)'!$Q$3:$S$136,3,0),"")</f>
        <v>9039744002723</v>
      </c>
      <c r="B249" s="9" t="str">
        <f>'[1]TCE - ANEXO III - Preencher'!C258</f>
        <v>HOSPITAL PELÓPIDAS SILVEIRA - CG Nº 017/2022</v>
      </c>
      <c r="C249" s="10"/>
      <c r="D249" s="11" t="str">
        <f>'[1]TCE - ANEXO III - Preencher'!E258</f>
        <v>CLEYTON ALBUQUERQUE DO NASCIMENTO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 t="str">
        <f>IF('[1]TCE - ANEXO III - Preencher'!H258="","",'[1]TCE - ANEXO III - Preencher'!H258)</f>
        <v>08/2026</v>
      </c>
      <c r="H249" s="14">
        <f>'[1]TCE - ANEXO III - Preencher'!I258</f>
        <v>0</v>
      </c>
      <c r="I249" s="14">
        <f>'[1]TCE - ANEXO III - Preencher'!J258</f>
        <v>474</v>
      </c>
      <c r="J249" s="14">
        <f>'[1]TCE - ANEXO III - Preencher'!K258</f>
        <v>0</v>
      </c>
      <c r="K249" s="15">
        <f>'[1]TCE - ANEXO III - Preencher'!L258</f>
        <v>199.55</v>
      </c>
      <c r="L249" s="15">
        <f>'[1]TCE - ANEXO III - Preencher'!M258</f>
        <v>3.59</v>
      </c>
      <c r="M249" s="15">
        <f t="shared" si="19"/>
        <v>195.96</v>
      </c>
      <c r="N249" s="15">
        <f>'[1]TCE - ANEXO III - Preencher'!O258</f>
        <v>5.31</v>
      </c>
      <c r="O249" s="15">
        <f>'[1]TCE - ANEXO III - Preencher'!P258</f>
        <v>0</v>
      </c>
      <c r="P249" s="16">
        <f t="shared" si="20"/>
        <v>5.31</v>
      </c>
      <c r="Q249" s="15">
        <f>'[1]TCE - ANEXO III - Preencher'!R258</f>
        <v>214.69940247331331</v>
      </c>
      <c r="R249" s="15">
        <f>'[1]TCE - ANEXO III - Preencher'!S258</f>
        <v>143.65</v>
      </c>
      <c r="S249" s="16">
        <f t="shared" si="21"/>
        <v>71.049402473313307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>-</v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746.31940247331329</v>
      </c>
    </row>
    <row r="250" spans="1:28" x14ac:dyDescent="0.25">
      <c r="A250" s="8">
        <f>IFERROR(VLOOKUP(B250,'[1]DADOS (OCULTAR)'!$Q$3:$S$136,3,0),"")</f>
        <v>9039744002723</v>
      </c>
      <c r="B250" s="9" t="str">
        <f>'[1]TCE - ANEXO III - Preencher'!C259</f>
        <v>HOSPITAL PELÓPIDAS SILVEIRA - CG Nº 017/2022</v>
      </c>
      <c r="C250" s="10"/>
      <c r="D250" s="11" t="str">
        <f>'[1]TCE - ANEXO III - Preencher'!E259</f>
        <v>CLEYTON ALVES DE OLIVEIRA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5143-20</v>
      </c>
      <c r="G250" s="13" t="str">
        <f>IF('[1]TCE - ANEXO III - Preencher'!H259="","",'[1]TCE - ANEXO III - Preencher'!H259)</f>
        <v>08/2026</v>
      </c>
      <c r="H250" s="14">
        <f>'[1]TCE - ANEXO III - Preencher'!I259</f>
        <v>0</v>
      </c>
      <c r="I250" s="14">
        <f>'[1]TCE - ANEXO III - Preencher'!J259</f>
        <v>213.73679999999999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32.425933202357562</v>
      </c>
      <c r="O250" s="15">
        <f>'[1]TCE - ANEXO III - Preencher'!P259</f>
        <v>0</v>
      </c>
      <c r="P250" s="16">
        <f t="shared" si="20"/>
        <v>32.425933202357562</v>
      </c>
      <c r="Q250" s="15">
        <f>'[1]TCE - ANEXO III - Preencher'!R259</f>
        <v>279.27547381429611</v>
      </c>
      <c r="R250" s="15">
        <f>'[1]TCE - ANEXO III - Preencher'!S259</f>
        <v>100.03</v>
      </c>
      <c r="S250" s="16">
        <f t="shared" si="21"/>
        <v>179.2454738142961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>-</v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425.40820701665365</v>
      </c>
    </row>
    <row r="251" spans="1:28" x14ac:dyDescent="0.25">
      <c r="A251" s="8">
        <f>IFERROR(VLOOKUP(B251,'[1]DADOS (OCULTAR)'!$Q$3:$S$136,3,0),"")</f>
        <v>9039744002723</v>
      </c>
      <c r="B251" s="9" t="str">
        <f>'[1]TCE - ANEXO III - Preencher'!C260</f>
        <v>HOSPITAL PELÓPIDAS SILVEIRA - CG Nº 017/2022</v>
      </c>
      <c r="C251" s="10"/>
      <c r="D251" s="11" t="str">
        <f>'[1]TCE - ANEXO III - Preencher'!E260</f>
        <v>COSMO DE SOUZA LOURENCO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5143-20</v>
      </c>
      <c r="G251" s="13" t="str">
        <f>IF('[1]TCE - ANEXO III - Preencher'!H260="","",'[1]TCE - ANEXO III - Preencher'!H260)</f>
        <v>08/2026</v>
      </c>
      <c r="H251" s="14">
        <f>'[1]TCE - ANEXO III - Preencher'!I260</f>
        <v>0</v>
      </c>
      <c r="I251" s="14">
        <f>'[1]TCE - ANEXO III - Preencher'!J260</f>
        <v>208.20959999999999</v>
      </c>
      <c r="J251" s="14">
        <f>'[1]TCE - ANEXO III - Preencher'!K260</f>
        <v>0</v>
      </c>
      <c r="K251" s="15">
        <f>'[1]TCE - ANEXO III - Preencher'!L260</f>
        <v>199.55</v>
      </c>
      <c r="L251" s="15">
        <f>'[1]TCE - ANEXO III - Preencher'!M260</f>
        <v>33.340000000000003</v>
      </c>
      <c r="M251" s="15">
        <f t="shared" si="19"/>
        <v>166.21</v>
      </c>
      <c r="N251" s="15">
        <f>'[1]TCE - ANEXO III - Preencher'!O260</f>
        <v>32.425933202357562</v>
      </c>
      <c r="O251" s="15">
        <f>'[1]TCE - ANEXO III - Preencher'!P260</f>
        <v>0</v>
      </c>
      <c r="P251" s="16">
        <f t="shared" si="20"/>
        <v>32.425933202357562</v>
      </c>
      <c r="Q251" s="15">
        <f>'[1]TCE - ANEXO III - Preencher'!R260</f>
        <v>140.89817808361866</v>
      </c>
      <c r="R251" s="15">
        <f>'[1]TCE - ANEXO III - Preencher'!S260</f>
        <v>100.03</v>
      </c>
      <c r="S251" s="16">
        <f t="shared" si="21"/>
        <v>40.868178083618659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>-</v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447.71371128597622</v>
      </c>
    </row>
    <row r="252" spans="1:28" x14ac:dyDescent="0.25">
      <c r="A252" s="8">
        <f>IFERROR(VLOOKUP(B252,'[1]DADOS (OCULTAR)'!$Q$3:$S$136,3,0),"")</f>
        <v>9039744002723</v>
      </c>
      <c r="B252" s="9" t="str">
        <f>'[1]TCE - ANEXO III - Preencher'!C261</f>
        <v>HOSPITAL PELÓPIDAS SILVEIRA - CG Nº 017/2022</v>
      </c>
      <c r="C252" s="10"/>
      <c r="D252" s="11" t="str">
        <f>'[1]TCE - ANEXO III - Preencher'!E261</f>
        <v>CRISLEYDE KELLY BRAINER DA SILVA LYRA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4110-10</v>
      </c>
      <c r="G252" s="13" t="str">
        <f>IF('[1]TCE - ANEXO III - Preencher'!H261="","",'[1]TCE - ANEXO III - Preencher'!H261)</f>
        <v>08/2026</v>
      </c>
      <c r="H252" s="14">
        <f>'[1]TCE - ANEXO III - Preencher'!I261</f>
        <v>0</v>
      </c>
      <c r="I252" s="14">
        <f>'[1]TCE - ANEXO III - Preencher'!J261</f>
        <v>127.36320000000001</v>
      </c>
      <c r="J252" s="14">
        <f>'[1]TCE - ANEXO III - Preencher'!K261</f>
        <v>0</v>
      </c>
      <c r="K252" s="15">
        <f>'[1]TCE - ANEXO III - Preencher'!L261</f>
        <v>199.55</v>
      </c>
      <c r="L252" s="15">
        <f>'[1]TCE - ANEXO III - Preencher'!M261</f>
        <v>33.340000000000003</v>
      </c>
      <c r="M252" s="15">
        <f t="shared" si="19"/>
        <v>166.21</v>
      </c>
      <c r="N252" s="15">
        <f>'[1]TCE - ANEXO III - Preencher'!O261</f>
        <v>32.425933202357562</v>
      </c>
      <c r="O252" s="15">
        <f>'[1]TCE - ANEXO III - Preencher'!P261</f>
        <v>0</v>
      </c>
      <c r="P252" s="16">
        <f t="shared" si="20"/>
        <v>32.425933202357562</v>
      </c>
      <c r="Q252" s="15">
        <f>'[1]TCE - ANEXO III - Preencher'!R261</f>
        <v>0</v>
      </c>
      <c r="R252" s="15">
        <f>'[1]TCE - ANEXO III - Preencher'!S261</f>
        <v>100.03</v>
      </c>
      <c r="S252" s="16">
        <f t="shared" si="21"/>
        <v>-100.03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>-</v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225.9691332023576</v>
      </c>
    </row>
    <row r="253" spans="1:28" x14ac:dyDescent="0.25">
      <c r="A253" s="8">
        <f>IFERROR(VLOOKUP(B253,'[1]DADOS (OCULTAR)'!$Q$3:$S$136,3,0),"")</f>
        <v>9039744002723</v>
      </c>
      <c r="B253" s="9" t="str">
        <f>'[1]TCE - ANEXO III - Preencher'!C262</f>
        <v>HOSPITAL PELÓPIDAS SILVEIRA - CG Nº 017/2022</v>
      </c>
      <c r="C253" s="10"/>
      <c r="D253" s="11" t="str">
        <f>'[1]TCE - ANEXO III - Preencher'!E262</f>
        <v>CRISTIANE AUGUSTA DE BARROS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 t="str">
        <f>IF('[1]TCE - ANEXO III - Preencher'!H262="","",'[1]TCE - ANEXO III - Preencher'!H262)</f>
        <v>08/2026</v>
      </c>
      <c r="H253" s="14">
        <f>'[1]TCE - ANEXO III - Preencher'!I262</f>
        <v>0</v>
      </c>
      <c r="I253" s="14">
        <f>'[1]TCE - ANEXO III - Preencher'!J262</f>
        <v>440.0752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5.31</v>
      </c>
      <c r="O253" s="15">
        <f>'[1]TCE - ANEXO III - Preencher'!P262</f>
        <v>0</v>
      </c>
      <c r="P253" s="16">
        <f t="shared" si="20"/>
        <v>5.31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>-</v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445.3852</v>
      </c>
    </row>
    <row r="254" spans="1:28" x14ac:dyDescent="0.25">
      <c r="A254" s="8">
        <f>IFERROR(VLOOKUP(B254,'[1]DADOS (OCULTAR)'!$Q$3:$S$136,3,0),"")</f>
        <v>9039744002723</v>
      </c>
      <c r="B254" s="9" t="str">
        <f>'[1]TCE - ANEXO III - Preencher'!C263</f>
        <v>HOSPITAL PELÓPIDAS SILVEIRA - CG Nº 017/2022</v>
      </c>
      <c r="C254" s="10"/>
      <c r="D254" s="11" t="str">
        <f>'[1]TCE - ANEXO III - Preencher'!E263</f>
        <v>CRISTIANE CARNEIRO DA SILVA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5143-20</v>
      </c>
      <c r="G254" s="13" t="str">
        <f>IF('[1]TCE - ANEXO III - Preencher'!H263="","",'[1]TCE - ANEXO III - Preencher'!H263)</f>
        <v>08/2026</v>
      </c>
      <c r="H254" s="14">
        <f>'[1]TCE - ANEXO III - Preencher'!I263</f>
        <v>0</v>
      </c>
      <c r="I254" s="14">
        <f>'[1]TCE - ANEXO III - Preencher'!J263</f>
        <v>185.24719999999999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32.425933202357562</v>
      </c>
      <c r="O254" s="15">
        <f>'[1]TCE - ANEXO III - Preencher'!P263</f>
        <v>0</v>
      </c>
      <c r="P254" s="16">
        <f t="shared" si="20"/>
        <v>32.425933202357562</v>
      </c>
      <c r="Q254" s="15">
        <f>'[1]TCE - ANEXO III - Preencher'!R263</f>
        <v>0</v>
      </c>
      <c r="R254" s="15">
        <f>'[1]TCE - ANEXO III - Preencher'!S263</f>
        <v>100.03</v>
      </c>
      <c r="S254" s="16">
        <f t="shared" si="21"/>
        <v>-100.03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>-</v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117.64313320235755</v>
      </c>
    </row>
    <row r="255" spans="1:28" x14ac:dyDescent="0.25">
      <c r="A255" s="8">
        <f>IFERROR(VLOOKUP(B255,'[1]DADOS (OCULTAR)'!$Q$3:$S$136,3,0),"")</f>
        <v>9039744002723</v>
      </c>
      <c r="B255" s="9" t="str">
        <f>'[1]TCE - ANEXO III - Preencher'!C264</f>
        <v>HOSPITAL PELÓPIDAS SILVEIRA - CG Nº 017/2022</v>
      </c>
      <c r="C255" s="10"/>
      <c r="D255" s="11" t="str">
        <f>'[1]TCE - ANEXO III - Preencher'!E264</f>
        <v>CRISTIANE FIDELIS MOURA DO NASCIMENTO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4110-10</v>
      </c>
      <c r="G255" s="13" t="str">
        <f>IF('[1]TCE - ANEXO III - Preencher'!H264="","",'[1]TCE - ANEXO III - Preencher'!H264)</f>
        <v>08/2026</v>
      </c>
      <c r="H255" s="14">
        <f>'[1]TCE - ANEXO III - Preencher'!I264</f>
        <v>0</v>
      </c>
      <c r="I255" s="14">
        <f>'[1]TCE - ANEXO III - Preencher'!J264</f>
        <v>133.37520000000001</v>
      </c>
      <c r="J255" s="14">
        <f>'[1]TCE - ANEXO III - Preencher'!K264</f>
        <v>0</v>
      </c>
      <c r="K255" s="15">
        <f>'[1]TCE - ANEXO III - Preencher'!L264</f>
        <v>199.55</v>
      </c>
      <c r="L255" s="15">
        <f>'[1]TCE - ANEXO III - Preencher'!M264</f>
        <v>33.340000000000003</v>
      </c>
      <c r="M255" s="15">
        <f t="shared" si="19"/>
        <v>166.21</v>
      </c>
      <c r="N255" s="15">
        <f>'[1]TCE - ANEXO III - Preencher'!O264</f>
        <v>32.425933202357562</v>
      </c>
      <c r="O255" s="15">
        <f>'[1]TCE - ANEXO III - Preencher'!P264</f>
        <v>0</v>
      </c>
      <c r="P255" s="16">
        <f t="shared" si="20"/>
        <v>32.425933202357562</v>
      </c>
      <c r="Q255" s="15">
        <f>'[1]TCE - ANEXO III - Preencher'!R264</f>
        <v>389.97731039883809</v>
      </c>
      <c r="R255" s="15">
        <f>'[1]TCE - ANEXO III - Preencher'!S264</f>
        <v>100.03</v>
      </c>
      <c r="S255" s="16">
        <f t="shared" si="21"/>
        <v>289.94731039883811</v>
      </c>
      <c r="T255" s="15">
        <f>'[1]TCE - ANEXO III - Preencher'!U264</f>
        <v>162.1</v>
      </c>
      <c r="U255" s="15">
        <f>'[1]TCE - ANEXO III - Preencher'!V264</f>
        <v>0</v>
      </c>
      <c r="V255" s="16">
        <f t="shared" si="22"/>
        <v>162.1</v>
      </c>
      <c r="W255" s="17" t="str">
        <f>IF('[1]TCE - ANEXO III - Preencher'!X264="","",'[1]TCE - ANEXO III - Preencher'!X264)</f>
        <v>Auxílio Básico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784.05844360119568</v>
      </c>
    </row>
    <row r="256" spans="1:28" x14ac:dyDescent="0.25">
      <c r="A256" s="8">
        <f>IFERROR(VLOOKUP(B256,'[1]DADOS (OCULTAR)'!$Q$3:$S$136,3,0),"")</f>
        <v>9039744002723</v>
      </c>
      <c r="B256" s="9" t="str">
        <f>'[1]TCE - ANEXO III - Preencher'!C265</f>
        <v>HOSPITAL PELÓPIDAS SILVEIRA - CG Nº 017/2022</v>
      </c>
      <c r="C256" s="10"/>
      <c r="D256" s="11" t="str">
        <f>'[1]TCE - ANEXO III - Preencher'!E265</f>
        <v>CRISTIANE MACENA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08/2026</v>
      </c>
      <c r="H256" s="14">
        <f>'[1]TCE - ANEXO III - Preencher'!I265</f>
        <v>0</v>
      </c>
      <c r="I256" s="14">
        <f>'[1]TCE - ANEXO III - Preencher'!J265</f>
        <v>288.11360000000002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2.5299999999999998</v>
      </c>
      <c r="O256" s="15">
        <f>'[1]TCE - ANEXO III - Preencher'!P265</f>
        <v>0</v>
      </c>
      <c r="P256" s="16">
        <f t="shared" si="20"/>
        <v>2.5299999999999998</v>
      </c>
      <c r="Q256" s="15">
        <f>'[1]TCE - ANEXO III - Preencher'!R265</f>
        <v>150.12333113233049</v>
      </c>
      <c r="R256" s="15">
        <f>'[1]TCE - ANEXO III - Preencher'!S265</f>
        <v>77.81</v>
      </c>
      <c r="S256" s="16">
        <f t="shared" si="21"/>
        <v>72.313331132330489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>-</v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362.95693113233051</v>
      </c>
    </row>
    <row r="257" spans="1:28" x14ac:dyDescent="0.25">
      <c r="A257" s="8">
        <f>IFERROR(VLOOKUP(B257,'[1]DADOS (OCULTAR)'!$Q$3:$S$136,3,0),"")</f>
        <v>9039744002723</v>
      </c>
      <c r="B257" s="9" t="str">
        <f>'[1]TCE - ANEXO III - Preencher'!C266</f>
        <v>HOSPITAL PELÓPIDAS SILVEIRA - CG Nº 017/2022</v>
      </c>
      <c r="C257" s="10"/>
      <c r="D257" s="11" t="str">
        <f>'[1]TCE - ANEXO III - Preencher'!E266</f>
        <v>CRISTIANE MARGARIDA DE LIMA SOUZA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5143-20</v>
      </c>
      <c r="G257" s="13" t="str">
        <f>IF('[1]TCE - ANEXO III - Preencher'!H266="","",'[1]TCE - ANEXO III - Preencher'!H266)</f>
        <v>08/2026</v>
      </c>
      <c r="H257" s="14">
        <f>'[1]TCE - ANEXO III - Preencher'!I266</f>
        <v>0</v>
      </c>
      <c r="I257" s="14">
        <f>'[1]TCE - ANEXO III - Preencher'!J266</f>
        <v>191.4768</v>
      </c>
      <c r="J257" s="14">
        <f>'[1]TCE - ANEXO III - Preencher'!K266</f>
        <v>0</v>
      </c>
      <c r="K257" s="15">
        <f>'[1]TCE - ANEXO III - Preencher'!L266</f>
        <v>199.55</v>
      </c>
      <c r="L257" s="15">
        <f>'[1]TCE - ANEXO III - Preencher'!M266</f>
        <v>33.340000000000003</v>
      </c>
      <c r="M257" s="15">
        <f t="shared" si="19"/>
        <v>166.21</v>
      </c>
      <c r="N257" s="15">
        <f>'[1]TCE - ANEXO III - Preencher'!O266</f>
        <v>32.425933202357562</v>
      </c>
      <c r="O257" s="15">
        <f>'[1]TCE - ANEXO III - Preencher'!P266</f>
        <v>0</v>
      </c>
      <c r="P257" s="16">
        <f t="shared" si="20"/>
        <v>32.425933202357562</v>
      </c>
      <c r="Q257" s="15">
        <f>'[1]TCE - ANEXO III - Preencher'!R266</f>
        <v>140.89817808361866</v>
      </c>
      <c r="R257" s="15">
        <f>'[1]TCE - ANEXO III - Preencher'!S266</f>
        <v>93.92</v>
      </c>
      <c r="S257" s="16">
        <f t="shared" si="21"/>
        <v>46.978178083618658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>-</v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437.09091128597623</v>
      </c>
    </row>
    <row r="258" spans="1:28" x14ac:dyDescent="0.25">
      <c r="A258" s="8">
        <f>IFERROR(VLOOKUP(B258,'[1]DADOS (OCULTAR)'!$Q$3:$S$136,3,0),"")</f>
        <v>9039744002723</v>
      </c>
      <c r="B258" s="9" t="str">
        <f>'[1]TCE - ANEXO III - Preencher'!C267</f>
        <v>HOSPITAL PELÓPIDAS SILVEIRA - CG Nº 017/2022</v>
      </c>
      <c r="C258" s="10"/>
      <c r="D258" s="11" t="str">
        <f>'[1]TCE - ANEXO III - Preencher'!E267</f>
        <v>CRISTIANE MARIA DA SILVA SANTOS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5143-20</v>
      </c>
      <c r="G258" s="13" t="str">
        <f>IF('[1]TCE - ANEXO III - Preencher'!H267="","",'[1]TCE - ANEXO III - Preencher'!H267)</f>
        <v>08/2026</v>
      </c>
      <c r="H258" s="14">
        <f>'[1]TCE - ANEXO III - Preencher'!I267</f>
        <v>0</v>
      </c>
      <c r="I258" s="14">
        <f>'[1]TCE - ANEXO III - Preencher'!J267</f>
        <v>185.66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297.72577991171977</v>
      </c>
      <c r="R258" s="15">
        <f>'[1]TCE - ANEXO III - Preencher'!S267</f>
        <v>100.03</v>
      </c>
      <c r="S258" s="16">
        <f t="shared" si="21"/>
        <v>197.69577991171977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>-</v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383.35577991171976</v>
      </c>
    </row>
    <row r="259" spans="1:28" x14ac:dyDescent="0.25">
      <c r="A259" s="8">
        <f>IFERROR(VLOOKUP(B259,'[1]DADOS (OCULTAR)'!$Q$3:$S$136,3,0),"")</f>
        <v>9039744002723</v>
      </c>
      <c r="B259" s="9" t="str">
        <f>'[1]TCE - ANEXO III - Preencher'!C268</f>
        <v>HOSPITAL PELÓPIDAS SILVEIRA - CG Nº 017/2022</v>
      </c>
      <c r="C259" s="10"/>
      <c r="D259" s="11" t="str">
        <f>'[1]TCE - ANEXO III - Preencher'!E268</f>
        <v>CRISTIANE MARQUES RODRIGUES NASCIMENTO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08/2026</v>
      </c>
      <c r="H259" s="14">
        <f>'[1]TCE - ANEXO III - Preencher'!I268</f>
        <v>0</v>
      </c>
      <c r="I259" s="14">
        <f>'[1]TCE - ANEXO III - Preencher'!J268</f>
        <v>260.86079999999998</v>
      </c>
      <c r="J259" s="14">
        <f>'[1]TCE - ANEXO III - Preencher'!K268</f>
        <v>0</v>
      </c>
      <c r="K259" s="15">
        <f>'[1]TCE - ANEXO III - Preencher'!L268</f>
        <v>199.55</v>
      </c>
      <c r="L259" s="15">
        <f>'[1]TCE - ANEXO III - Preencher'!M268</f>
        <v>32.42</v>
      </c>
      <c r="M259" s="15">
        <f t="shared" si="19"/>
        <v>167.13</v>
      </c>
      <c r="N259" s="15">
        <f>'[1]TCE - ANEXO III - Preencher'!O268</f>
        <v>2.5299999999999998</v>
      </c>
      <c r="O259" s="15">
        <f>'[1]TCE - ANEXO III - Preencher'!P268</f>
        <v>0</v>
      </c>
      <c r="P259" s="16">
        <f t="shared" si="20"/>
        <v>2.5299999999999998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>-</v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430.52079999999995</v>
      </c>
    </row>
    <row r="260" spans="1:28" x14ac:dyDescent="0.25">
      <c r="A260" s="8">
        <f>IFERROR(VLOOKUP(B260,'[1]DADOS (OCULTAR)'!$Q$3:$S$136,3,0),"")</f>
        <v>9039744002723</v>
      </c>
      <c r="B260" s="9" t="str">
        <f>'[1]TCE - ANEXO III - Preencher'!C269</f>
        <v>HOSPITAL PELÓPIDAS SILVEIRA - CG Nº 017/2022</v>
      </c>
      <c r="C260" s="10"/>
      <c r="D260" s="11" t="str">
        <f>'[1]TCE - ANEXO III - Preencher'!E269</f>
        <v>CYNTIA ARAUJO DA SILVA DE SOUZA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 t="str">
        <f>IF('[1]TCE - ANEXO III - Preencher'!H269="","",'[1]TCE - ANEXO III - Preencher'!H269)</f>
        <v>08/2026</v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175.57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>-</v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175.57</v>
      </c>
    </row>
    <row r="261" spans="1:28" x14ac:dyDescent="0.25">
      <c r="A261" s="8">
        <f>IFERROR(VLOOKUP(B261,'[1]DADOS (OCULTAR)'!$Q$3:$S$136,3,0),"")</f>
        <v>9039744002723</v>
      </c>
      <c r="B261" s="9" t="str">
        <f>'[1]TCE - ANEXO III - Preencher'!C270</f>
        <v>HOSPITAL PELÓPIDAS SILVEIRA - CG Nº 017/2022</v>
      </c>
      <c r="C261" s="10"/>
      <c r="D261" s="11" t="str">
        <f>'[1]TCE - ANEXO III - Preencher'!E270</f>
        <v>DAGVALDO FRANKLIN FERREIRA CAMPELO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3241-15</v>
      </c>
      <c r="G261" s="13" t="str">
        <f>IF('[1]TCE - ANEXO III - Preencher'!H270="","",'[1]TCE - ANEXO III - Preencher'!H270)</f>
        <v>08/2026</v>
      </c>
      <c r="H261" s="14">
        <f>'[1]TCE - ANEXO III - Preencher'!I270</f>
        <v>0</v>
      </c>
      <c r="I261" s="14">
        <f>'[1]TCE - ANEXO III - Preencher'!J270</f>
        <v>388.59359999999998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2.5299999999999998</v>
      </c>
      <c r="O261" s="15">
        <f>'[1]TCE - ANEXO III - Preencher'!P270</f>
        <v>0</v>
      </c>
      <c r="P261" s="16">
        <f t="shared" si="26"/>
        <v>2.5299999999999998</v>
      </c>
      <c r="Q261" s="15">
        <f>'[1]TCE - ANEXO III - Preencher'!R270</f>
        <v>0</v>
      </c>
      <c r="R261" s="15">
        <f>'[1]TCE - ANEXO III - Preencher'!S270</f>
        <v>81.97</v>
      </c>
      <c r="S261" s="16">
        <f t="shared" si="27"/>
        <v>-81.97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>-</v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309.15359999999998</v>
      </c>
    </row>
    <row r="262" spans="1:28" x14ac:dyDescent="0.25">
      <c r="A262" s="8">
        <f>IFERROR(VLOOKUP(B262,'[1]DADOS (OCULTAR)'!$Q$3:$S$136,3,0),"")</f>
        <v>9039744002723</v>
      </c>
      <c r="B262" s="9" t="str">
        <f>'[1]TCE - ANEXO III - Preencher'!C271</f>
        <v>HOSPITAL PELÓPIDAS SILVEIRA - CG Nº 017/2022</v>
      </c>
      <c r="C262" s="10"/>
      <c r="D262" s="11" t="str">
        <f>'[1]TCE - ANEXO III - Preencher'!E271</f>
        <v>DAIANA DA SILVA MATOS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4110-10</v>
      </c>
      <c r="G262" s="13" t="str">
        <f>IF('[1]TCE - ANEXO III - Preencher'!H271="","",'[1]TCE - ANEXO III - Preencher'!H271)</f>
        <v>08/2026</v>
      </c>
      <c r="H262" s="14">
        <f>'[1]TCE - ANEXO III - Preencher'!I271</f>
        <v>0</v>
      </c>
      <c r="I262" s="14">
        <f>'[1]TCE - ANEXO III - Preencher'!J271</f>
        <v>150.6344</v>
      </c>
      <c r="J262" s="14">
        <f>'[1]TCE - ANEXO III - Preencher'!K271</f>
        <v>0</v>
      </c>
      <c r="K262" s="15">
        <f>'[1]TCE - ANEXO III - Preencher'!L271</f>
        <v>199.55</v>
      </c>
      <c r="L262" s="15">
        <f>'[1]TCE - ANEXO III - Preencher'!M271</f>
        <v>33.340000000000003</v>
      </c>
      <c r="M262" s="15">
        <f t="shared" si="25"/>
        <v>166.21</v>
      </c>
      <c r="N262" s="15">
        <f>'[1]TCE - ANEXO III - Preencher'!O271</f>
        <v>32.425933202357562</v>
      </c>
      <c r="O262" s="15">
        <f>'[1]TCE - ANEXO III - Preencher'!P271</f>
        <v>0</v>
      </c>
      <c r="P262" s="16">
        <f t="shared" si="26"/>
        <v>32.425933202357562</v>
      </c>
      <c r="Q262" s="15">
        <f>'[1]TCE - ANEXO III - Preencher'!R271</f>
        <v>279.27547381429611</v>
      </c>
      <c r="R262" s="15">
        <f>'[1]TCE - ANEXO III - Preencher'!S271</f>
        <v>100.03</v>
      </c>
      <c r="S262" s="16">
        <f t="shared" si="27"/>
        <v>179.2454738142961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>-</v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528.51580701665364</v>
      </c>
    </row>
    <row r="263" spans="1:28" x14ac:dyDescent="0.25">
      <c r="A263" s="8">
        <f>IFERROR(VLOOKUP(B263,'[1]DADOS (OCULTAR)'!$Q$3:$S$136,3,0),"")</f>
        <v>9039744002723</v>
      </c>
      <c r="B263" s="9" t="str">
        <f>'[1]TCE - ANEXO III - Preencher'!C272</f>
        <v>HOSPITAL PELÓPIDAS SILVEIRA - CG Nº 017/2022</v>
      </c>
      <c r="C263" s="10"/>
      <c r="D263" s="11" t="str">
        <f>'[1]TCE - ANEXO III - Preencher'!E272</f>
        <v>DAISY LIRA ARAUJO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 t="str">
        <f>IF('[1]TCE - ANEXO III - Preencher'!H272="","",'[1]TCE - ANEXO III - Preencher'!H272)</f>
        <v>08/2026</v>
      </c>
      <c r="H263" s="14">
        <f>'[1]TCE - ANEXO III - Preencher'!I272</f>
        <v>0</v>
      </c>
      <c r="I263" s="14">
        <f>'[1]TCE - ANEXO III - Preencher'!J272</f>
        <v>457.1832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5.31</v>
      </c>
      <c r="O263" s="15">
        <f>'[1]TCE - ANEXO III - Preencher'!P272</f>
        <v>0</v>
      </c>
      <c r="P263" s="16">
        <f t="shared" si="26"/>
        <v>5.31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>-</v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462.4932</v>
      </c>
    </row>
    <row r="264" spans="1:28" x14ac:dyDescent="0.25">
      <c r="A264" s="8">
        <f>IFERROR(VLOOKUP(B264,'[1]DADOS (OCULTAR)'!$Q$3:$S$136,3,0),"")</f>
        <v>9039744002723</v>
      </c>
      <c r="B264" s="9" t="str">
        <f>'[1]TCE - ANEXO III - Preencher'!C273</f>
        <v>HOSPITAL PELÓPIDAS SILVEIRA - CG Nº 017/2022</v>
      </c>
      <c r="C264" s="10"/>
      <c r="D264" s="11" t="str">
        <f>'[1]TCE - ANEXO III - Preencher'!E273</f>
        <v>DALGON GUTEMBERG SALES BEZERRA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1421-05</v>
      </c>
      <c r="G264" s="13" t="str">
        <f>IF('[1]TCE - ANEXO III - Preencher'!H273="","",'[1]TCE - ANEXO III - Preencher'!H273)</f>
        <v>08/2026</v>
      </c>
      <c r="H264" s="14">
        <f>'[1]TCE - ANEXO III - Preencher'!I273</f>
        <v>0</v>
      </c>
      <c r="I264" s="14">
        <f>'[1]TCE - ANEXO III - Preencher'!J273</f>
        <v>738.34879999999998</v>
      </c>
      <c r="J264" s="14">
        <f>'[1]TCE - ANEXO III - Preencher'!K273</f>
        <v>0</v>
      </c>
      <c r="K264" s="15">
        <f>'[1]TCE - ANEXO III - Preencher'!L273</f>
        <v>199.55</v>
      </c>
      <c r="L264" s="15">
        <f>'[1]TCE - ANEXO III - Preencher'!M273</f>
        <v>44</v>
      </c>
      <c r="M264" s="15">
        <f t="shared" si="25"/>
        <v>155.55000000000001</v>
      </c>
      <c r="N264" s="15">
        <f>'[1]TCE - ANEXO III - Preencher'!O273</f>
        <v>32.425933202357562</v>
      </c>
      <c r="O264" s="15">
        <f>'[1]TCE - ANEXO III - Preencher'!P273</f>
        <v>0</v>
      </c>
      <c r="P264" s="16">
        <f t="shared" si="26"/>
        <v>32.425933202357562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>-</v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926.32473320235749</v>
      </c>
    </row>
    <row r="265" spans="1:28" x14ac:dyDescent="0.25">
      <c r="A265" s="8">
        <f>IFERROR(VLOOKUP(B265,'[1]DADOS (OCULTAR)'!$Q$3:$S$136,3,0),"")</f>
        <v>9039744002723</v>
      </c>
      <c r="B265" s="9" t="str">
        <f>'[1]TCE - ANEXO III - Preencher'!C274</f>
        <v>HOSPITAL PELÓPIDAS SILVEIRA - CG Nº 017/2022</v>
      </c>
      <c r="C265" s="10"/>
      <c r="D265" s="11" t="str">
        <f>'[1]TCE - ANEXO III - Preencher'!E274</f>
        <v>DANIEL ARAUJO DE OLIVEIRA</v>
      </c>
      <c r="E265" s="9" t="str">
        <f>IF('[1]TCE - ANEXO III - Preencher'!F274="4 - Assistência Odontológica","2 - Outros Profissionais da Saúde",'[1]TCE - ANEXO III - Preencher'!F274)</f>
        <v>3 - Administrativo</v>
      </c>
      <c r="F265" s="12" t="str">
        <f>'[1]TCE - ANEXO III - Preencher'!G274</f>
        <v>5143-20</v>
      </c>
      <c r="G265" s="13" t="str">
        <f>IF('[1]TCE - ANEXO III - Preencher'!H274="","",'[1]TCE - ANEXO III - Preencher'!H274)</f>
        <v>08/2026</v>
      </c>
      <c r="H265" s="14">
        <f>'[1]TCE - ANEXO III - Preencher'!I274</f>
        <v>0</v>
      </c>
      <c r="I265" s="14">
        <f>'[1]TCE - ANEXO III - Preencher'!J274</f>
        <v>185.24719999999999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32.425933202357562</v>
      </c>
      <c r="O265" s="15">
        <f>'[1]TCE - ANEXO III - Preencher'!P274</f>
        <v>0</v>
      </c>
      <c r="P265" s="16">
        <f t="shared" si="26"/>
        <v>32.425933202357562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>-</v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217.67313320235755</v>
      </c>
    </row>
    <row r="266" spans="1:28" x14ac:dyDescent="0.25">
      <c r="A266" s="8">
        <f>IFERROR(VLOOKUP(B266,'[1]DADOS (OCULTAR)'!$Q$3:$S$136,3,0),"")</f>
        <v>9039744002723</v>
      </c>
      <c r="B266" s="9" t="str">
        <f>'[1]TCE - ANEXO III - Preencher'!C275</f>
        <v>HOSPITAL PELÓPIDAS SILVEIRA - CG Nº 017/2022</v>
      </c>
      <c r="C266" s="10"/>
      <c r="D266" s="11" t="str">
        <f>'[1]TCE - ANEXO III - Preencher'!E275</f>
        <v>DANIEL CABRAL DE SOUSA CRUZ</v>
      </c>
      <c r="E266" s="9" t="str">
        <f>IF('[1]TCE - ANEXO III - Preencher'!F275="4 - Assistência Odontológica","2 - Outros Profissionais da Saúde",'[1]TCE - ANEXO III - Preencher'!F275)</f>
        <v>3 - Administrativo</v>
      </c>
      <c r="F266" s="12" t="str">
        <f>'[1]TCE - ANEXO III - Preencher'!G275</f>
        <v>5174-10</v>
      </c>
      <c r="G266" s="13" t="str">
        <f>IF('[1]TCE - ANEXO III - Preencher'!H275="","",'[1]TCE - ANEXO III - Preencher'!H275)</f>
        <v>08/2026</v>
      </c>
      <c r="H266" s="14">
        <f>'[1]TCE - ANEXO III - Preencher'!I275</f>
        <v>0</v>
      </c>
      <c r="I266" s="14">
        <f>'[1]TCE - ANEXO III - Preencher'!J275</f>
        <v>126.7064</v>
      </c>
      <c r="J266" s="14">
        <f>'[1]TCE - ANEXO III - Preencher'!K275</f>
        <v>0</v>
      </c>
      <c r="K266" s="15">
        <f>'[1]TCE - ANEXO III - Preencher'!L275</f>
        <v>199.55</v>
      </c>
      <c r="L266" s="15">
        <f>'[1]TCE - ANEXO III - Preencher'!M275</f>
        <v>33.340000000000003</v>
      </c>
      <c r="M266" s="15">
        <f t="shared" si="25"/>
        <v>166.21</v>
      </c>
      <c r="N266" s="15">
        <f>'[1]TCE - ANEXO III - Preencher'!O275</f>
        <v>32.425933202357562</v>
      </c>
      <c r="O266" s="15">
        <f>'[1]TCE - ANEXO III - Preencher'!P275</f>
        <v>0</v>
      </c>
      <c r="P266" s="16">
        <f t="shared" si="26"/>
        <v>32.425933202357562</v>
      </c>
      <c r="Q266" s="15">
        <f>'[1]TCE - ANEXO III - Preencher'!R275</f>
        <v>140.89817808361866</v>
      </c>
      <c r="R266" s="15">
        <f>'[1]TCE - ANEXO III - Preencher'!S275</f>
        <v>91.7</v>
      </c>
      <c r="S266" s="16">
        <f t="shared" si="27"/>
        <v>49.198178083618657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>-</v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374.54051128597621</v>
      </c>
    </row>
    <row r="267" spans="1:28" x14ac:dyDescent="0.25">
      <c r="A267" s="8">
        <f>IFERROR(VLOOKUP(B267,'[1]DADOS (OCULTAR)'!$Q$3:$S$136,3,0),"")</f>
        <v>9039744002723</v>
      </c>
      <c r="B267" s="9" t="str">
        <f>'[1]TCE - ANEXO III - Preencher'!C276</f>
        <v>HOSPITAL PELÓPIDAS SILVEIRA - CG Nº 017/2022</v>
      </c>
      <c r="C267" s="10"/>
      <c r="D267" s="11" t="str">
        <f>'[1]TCE - ANEXO III - Preencher'!E276</f>
        <v>DANIEL EMILIANO DE FARIAS XAVIER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2237-10</v>
      </c>
      <c r="G267" s="13" t="str">
        <f>IF('[1]TCE - ANEXO III - Preencher'!H276="","",'[1]TCE - ANEXO III - Preencher'!H276)</f>
        <v>08/2026</v>
      </c>
      <c r="H267" s="14">
        <f>'[1]TCE - ANEXO III - Preencher'!I276</f>
        <v>0</v>
      </c>
      <c r="I267" s="14">
        <f>'[1]TCE - ANEXO III - Preencher'!J276</f>
        <v>599.29200000000003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2.5299999999999998</v>
      </c>
      <c r="O267" s="15">
        <f>'[1]TCE - ANEXO III - Preencher'!P276</f>
        <v>0</v>
      </c>
      <c r="P267" s="16">
        <f t="shared" si="26"/>
        <v>2.5299999999999998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>-</v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601.822</v>
      </c>
    </row>
    <row r="268" spans="1:28" x14ac:dyDescent="0.25">
      <c r="A268" s="8">
        <f>IFERROR(VLOOKUP(B268,'[1]DADOS (OCULTAR)'!$Q$3:$S$136,3,0),"")</f>
        <v>9039744002723</v>
      </c>
      <c r="B268" s="9" t="str">
        <f>'[1]TCE - ANEXO III - Preencher'!C277</f>
        <v>HOSPITAL PELÓPIDAS SILVEIRA - CG Nº 017/2022</v>
      </c>
      <c r="C268" s="10"/>
      <c r="D268" s="11" t="str">
        <f>'[1]TCE - ANEXO III - Preencher'!E277</f>
        <v>DANIELA BARBOSA DE ALMEIDA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08/2026</v>
      </c>
      <c r="H268" s="14">
        <f>'[1]TCE - ANEXO III - Preencher'!I277</f>
        <v>0</v>
      </c>
      <c r="I268" s="14">
        <f>'[1]TCE - ANEXO III - Preencher'!J277</f>
        <v>289.64319999999998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2.5299999999999998</v>
      </c>
      <c r="O268" s="15">
        <f>'[1]TCE - ANEXO III - Preencher'!P277</f>
        <v>0</v>
      </c>
      <c r="P268" s="16">
        <f t="shared" si="26"/>
        <v>2.5299999999999998</v>
      </c>
      <c r="Q268" s="15">
        <f>'[1]TCE - ANEXO III - Preencher'!R277</f>
        <v>150.12333113233049</v>
      </c>
      <c r="R268" s="15">
        <f>'[1]TCE - ANEXO III - Preencher'!S277</f>
        <v>97.26</v>
      </c>
      <c r="S268" s="16">
        <f t="shared" si="27"/>
        <v>52.863331132330487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>-</v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345.03653113233042</v>
      </c>
    </row>
    <row r="269" spans="1:28" x14ac:dyDescent="0.25">
      <c r="A269" s="8">
        <f>IFERROR(VLOOKUP(B269,'[1]DADOS (OCULTAR)'!$Q$3:$S$136,3,0),"")</f>
        <v>9039744002723</v>
      </c>
      <c r="B269" s="9" t="str">
        <f>'[1]TCE - ANEXO III - Preencher'!C278</f>
        <v>HOSPITAL PELÓPIDAS SILVEIRA - CG Nº 017/2022</v>
      </c>
      <c r="C269" s="10"/>
      <c r="D269" s="11" t="str">
        <f>'[1]TCE - ANEXO III - Preencher'!E278</f>
        <v>DANIELA DELFINA DOS SANTOS SOUZA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2235-05</v>
      </c>
      <c r="G269" s="13" t="str">
        <f>IF('[1]TCE - ANEXO III - Preencher'!H278="","",'[1]TCE - ANEXO III - Preencher'!H278)</f>
        <v>08/2026</v>
      </c>
      <c r="H269" s="14">
        <f>'[1]TCE - ANEXO III - Preencher'!I278</f>
        <v>0</v>
      </c>
      <c r="I269" s="14">
        <f>'[1]TCE - ANEXO III - Preencher'!J278</f>
        <v>514.88319999999999</v>
      </c>
      <c r="J269" s="14">
        <f>'[1]TCE - ANEXO III - Preencher'!K278</f>
        <v>0</v>
      </c>
      <c r="K269" s="15">
        <f>'[1]TCE - ANEXO III - Preencher'!L278</f>
        <v>199.55</v>
      </c>
      <c r="L269" s="15">
        <f>'[1]TCE - ANEXO III - Preencher'!M278</f>
        <v>3.59</v>
      </c>
      <c r="M269" s="15">
        <f t="shared" si="25"/>
        <v>195.96</v>
      </c>
      <c r="N269" s="15">
        <f>'[1]TCE - ANEXO III - Preencher'!O278</f>
        <v>5.31</v>
      </c>
      <c r="O269" s="15">
        <f>'[1]TCE - ANEXO III - Preencher'!P278</f>
        <v>0</v>
      </c>
      <c r="P269" s="16">
        <f t="shared" si="26"/>
        <v>5.31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>-</v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716.15319999999997</v>
      </c>
    </row>
    <row r="270" spans="1:28" x14ac:dyDescent="0.25">
      <c r="A270" s="8">
        <f>IFERROR(VLOOKUP(B270,'[1]DADOS (OCULTAR)'!$Q$3:$S$136,3,0),"")</f>
        <v>9039744002723</v>
      </c>
      <c r="B270" s="9" t="str">
        <f>'[1]TCE - ANEXO III - Preencher'!C279</f>
        <v>HOSPITAL PELÓPIDAS SILVEIRA - CG Nº 017/2022</v>
      </c>
      <c r="C270" s="10"/>
      <c r="D270" s="11" t="str">
        <f>'[1]TCE - ANEXO III - Preencher'!E279</f>
        <v>DANIELA VALERIA LEITE COELHO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 t="str">
        <f>IF('[1]TCE - ANEXO III - Preencher'!H279="","",'[1]TCE - ANEXO III - Preencher'!H279)</f>
        <v>08/2026</v>
      </c>
      <c r="H270" s="14">
        <f>'[1]TCE - ANEXO III - Preencher'!I279</f>
        <v>0</v>
      </c>
      <c r="I270" s="14">
        <f>'[1]TCE - ANEXO III - Preencher'!J279</f>
        <v>394.64319999999998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5.31</v>
      </c>
      <c r="O270" s="15">
        <f>'[1]TCE - ANEXO III - Preencher'!P279</f>
        <v>0</v>
      </c>
      <c r="P270" s="16">
        <f t="shared" si="26"/>
        <v>5.31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>-</v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399.95319999999998</v>
      </c>
    </row>
    <row r="271" spans="1:28" x14ac:dyDescent="0.25">
      <c r="A271" s="8">
        <f>IFERROR(VLOOKUP(B271,'[1]DADOS (OCULTAR)'!$Q$3:$S$136,3,0),"")</f>
        <v>9039744002723</v>
      </c>
      <c r="B271" s="9" t="str">
        <f>'[1]TCE - ANEXO III - Preencher'!C280</f>
        <v>HOSPITAL PELÓPIDAS SILVEIRA - CG Nº 017/2022</v>
      </c>
      <c r="C271" s="10"/>
      <c r="D271" s="11" t="str">
        <f>'[1]TCE - ANEXO III - Preencher'!E280</f>
        <v>DANIELE DA SILVA LIMA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2234-05</v>
      </c>
      <c r="G271" s="13" t="str">
        <f>IF('[1]TCE - ANEXO III - Preencher'!H280="","",'[1]TCE - ANEXO III - Preencher'!H280)</f>
        <v>08/2026</v>
      </c>
      <c r="H271" s="14">
        <f>'[1]TCE - ANEXO III - Preencher'!I280</f>
        <v>0</v>
      </c>
      <c r="I271" s="14">
        <f>'[1]TCE - ANEXO III - Preencher'!J280</f>
        <v>363.1848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2.5299999999999998</v>
      </c>
      <c r="O271" s="15">
        <f>'[1]TCE - ANEXO III - Preencher'!P280</f>
        <v>0</v>
      </c>
      <c r="P271" s="16">
        <f t="shared" si="26"/>
        <v>2.5299999999999998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>-</v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365.71479999999997</v>
      </c>
    </row>
    <row r="272" spans="1:28" x14ac:dyDescent="0.25">
      <c r="A272" s="8">
        <f>IFERROR(VLOOKUP(B272,'[1]DADOS (OCULTAR)'!$Q$3:$S$136,3,0),"")</f>
        <v>9039744002723</v>
      </c>
      <c r="B272" s="9" t="str">
        <f>'[1]TCE - ANEXO III - Preencher'!C281</f>
        <v>HOSPITAL PELÓPIDAS SILVEIRA - CG Nº 017/2022</v>
      </c>
      <c r="C272" s="10"/>
      <c r="D272" s="11" t="str">
        <f>'[1]TCE - ANEXO III - Preencher'!E281</f>
        <v>DANIELE JOSE DOS SANTOS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08/2026</v>
      </c>
      <c r="H272" s="14">
        <f>'[1]TCE - ANEXO III - Preencher'!I281</f>
        <v>0</v>
      </c>
      <c r="I272" s="14">
        <f>'[1]TCE - ANEXO III - Preencher'!J281</f>
        <v>174.16640000000001</v>
      </c>
      <c r="J272" s="14">
        <f>'[1]TCE - ANEXO III - Preencher'!K281</f>
        <v>0</v>
      </c>
      <c r="K272" s="15">
        <f>'[1]TCE - ANEXO III - Preencher'!L281</f>
        <v>199.55</v>
      </c>
      <c r="L272" s="15">
        <f>'[1]TCE - ANEXO III - Preencher'!M281</f>
        <v>32.42</v>
      </c>
      <c r="M272" s="15">
        <f t="shared" si="25"/>
        <v>167.13</v>
      </c>
      <c r="N272" s="15">
        <f>'[1]TCE - ANEXO III - Preencher'!O281</f>
        <v>2.5299999999999998</v>
      </c>
      <c r="O272" s="15">
        <f>'[1]TCE - ANEXO III - Preencher'!P281</f>
        <v>0</v>
      </c>
      <c r="P272" s="16">
        <f t="shared" si="26"/>
        <v>2.5299999999999998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>-</v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343.82639999999998</v>
      </c>
    </row>
    <row r="273" spans="1:28" x14ac:dyDescent="0.25">
      <c r="A273" s="8">
        <f>IFERROR(VLOOKUP(B273,'[1]DADOS (OCULTAR)'!$Q$3:$S$136,3,0),"")</f>
        <v>9039744002723</v>
      </c>
      <c r="B273" s="9" t="str">
        <f>'[1]TCE - ANEXO III - Preencher'!C282</f>
        <v>HOSPITAL PELÓPIDAS SILVEIRA - CG Nº 017/2022</v>
      </c>
      <c r="C273" s="10"/>
      <c r="D273" s="11" t="str">
        <f>'[1]TCE - ANEXO III - Preencher'!E282</f>
        <v>DANIELE MARQUES DA SILVA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5143-20</v>
      </c>
      <c r="G273" s="13" t="str">
        <f>IF('[1]TCE - ANEXO III - Preencher'!H282="","",'[1]TCE - ANEXO III - Preencher'!H282)</f>
        <v>08/2026</v>
      </c>
      <c r="H273" s="14">
        <f>'[1]TCE - ANEXO III - Preencher'!I282</f>
        <v>0</v>
      </c>
      <c r="I273" s="14">
        <f>'[1]TCE - ANEXO III - Preencher'!J282</f>
        <v>129.6728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224.38968235294118</v>
      </c>
      <c r="R273" s="15">
        <f>'[1]TCE - ANEXO III - Preencher'!S282</f>
        <v>70.02</v>
      </c>
      <c r="S273" s="16">
        <f t="shared" si="27"/>
        <v>154.3696823529412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>-</v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284.04248235294119</v>
      </c>
    </row>
    <row r="274" spans="1:28" x14ac:dyDescent="0.25">
      <c r="A274" s="8">
        <f>IFERROR(VLOOKUP(B274,'[1]DADOS (OCULTAR)'!$Q$3:$S$136,3,0),"")</f>
        <v>9039744002723</v>
      </c>
      <c r="B274" s="9" t="str">
        <f>'[1]TCE - ANEXO III - Preencher'!C283</f>
        <v>HOSPITAL PELÓPIDAS SILVEIRA - CG Nº 017/2022</v>
      </c>
      <c r="C274" s="10"/>
      <c r="D274" s="11" t="str">
        <f>'[1]TCE - ANEXO III - Preencher'!E283</f>
        <v>DANIELE RODRIGUES DA SILVA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5134-30</v>
      </c>
      <c r="G274" s="13" t="str">
        <f>IF('[1]TCE - ANEXO III - Preencher'!H283="","",'[1]TCE - ANEXO III - Preencher'!H283)</f>
        <v>08/2026</v>
      </c>
      <c r="H274" s="14">
        <f>'[1]TCE - ANEXO III - Preencher'!I283</f>
        <v>0</v>
      </c>
      <c r="I274" s="14">
        <f>'[1]TCE - ANEXO III - Preencher'!J283</f>
        <v>182.66159999999999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32.425933202357562</v>
      </c>
      <c r="O274" s="15">
        <f>'[1]TCE - ANEXO III - Preencher'!P283</f>
        <v>0</v>
      </c>
      <c r="P274" s="16">
        <f t="shared" si="26"/>
        <v>32.425933202357562</v>
      </c>
      <c r="Q274" s="15">
        <f>'[1]TCE - ANEXO III - Preencher'!R283</f>
        <v>150.12333113233049</v>
      </c>
      <c r="R274" s="15">
        <f>'[1]TCE - ANEXO III - Preencher'!S283</f>
        <v>83.92</v>
      </c>
      <c r="S274" s="16">
        <f t="shared" si="27"/>
        <v>66.20333113233049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>-</v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281.29086433468802</v>
      </c>
    </row>
    <row r="275" spans="1:28" x14ac:dyDescent="0.25">
      <c r="A275" s="8">
        <f>IFERROR(VLOOKUP(B275,'[1]DADOS (OCULTAR)'!$Q$3:$S$136,3,0),"")</f>
        <v>9039744002723</v>
      </c>
      <c r="B275" s="9" t="str">
        <f>'[1]TCE - ANEXO III - Preencher'!C284</f>
        <v>HOSPITAL PELÓPIDAS SILVEIRA - CG Nº 017/2022</v>
      </c>
      <c r="C275" s="10"/>
      <c r="D275" s="11" t="str">
        <f>'[1]TCE - ANEXO III - Preencher'!E284</f>
        <v>DANIELI DE ASSUNCAO DANTAS PEREIRA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08/2026</v>
      </c>
      <c r="H275" s="14">
        <f>'[1]TCE - ANEXO III - Preencher'!I284</f>
        <v>0</v>
      </c>
      <c r="I275" s="14">
        <f>'[1]TCE - ANEXO III - Preencher'!J284</f>
        <v>286.37920000000003</v>
      </c>
      <c r="J275" s="14">
        <f>'[1]TCE - ANEXO III - Preencher'!K284</f>
        <v>0</v>
      </c>
      <c r="K275" s="15">
        <f>'[1]TCE - ANEXO III - Preencher'!L284</f>
        <v>199.55</v>
      </c>
      <c r="L275" s="15">
        <f>'[1]TCE - ANEXO III - Preencher'!M284</f>
        <v>32.42</v>
      </c>
      <c r="M275" s="15">
        <f t="shared" si="25"/>
        <v>167.13</v>
      </c>
      <c r="N275" s="15">
        <f>'[1]TCE - ANEXO III - Preencher'!O284</f>
        <v>2.5299999999999998</v>
      </c>
      <c r="O275" s="15">
        <f>'[1]TCE - ANEXO III - Preencher'!P284</f>
        <v>0</v>
      </c>
      <c r="P275" s="16">
        <f t="shared" si="26"/>
        <v>2.5299999999999998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>-</v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456.03919999999999</v>
      </c>
    </row>
    <row r="276" spans="1:28" x14ac:dyDescent="0.25">
      <c r="A276" s="8">
        <f>IFERROR(VLOOKUP(B276,'[1]DADOS (OCULTAR)'!$Q$3:$S$136,3,0),"")</f>
        <v>9039744002723</v>
      </c>
      <c r="B276" s="9" t="str">
        <f>'[1]TCE - ANEXO III - Preencher'!C285</f>
        <v>HOSPITAL PELÓPIDAS SILVEIRA - CG Nº 017/2022</v>
      </c>
      <c r="C276" s="10"/>
      <c r="D276" s="11" t="str">
        <f>'[1]TCE - ANEXO III - Preencher'!E285</f>
        <v>DANIELLA CARNEIRO DA COSTA SILVA CASTRO</v>
      </c>
      <c r="E276" s="9" t="str">
        <f>IF('[1]TCE - ANEXO III - Preencher'!F285="4 - Assistência Odontológica","2 - Outros Profissionais da Saúde",'[1]TCE - ANEXO III - Preencher'!F285)</f>
        <v>1 - Médico</v>
      </c>
      <c r="F276" s="12" t="str">
        <f>'[1]TCE - ANEXO III - Preencher'!G285</f>
        <v>2251-25</v>
      </c>
      <c r="G276" s="13" t="str">
        <f>IF('[1]TCE - ANEXO III - Preencher'!H285="","",'[1]TCE - ANEXO III - Preencher'!H285)</f>
        <v>08/2026</v>
      </c>
      <c r="H276" s="14">
        <f>'[1]TCE - ANEXO III - Preencher'!I285</f>
        <v>0</v>
      </c>
      <c r="I276" s="14">
        <f>'[1]TCE - ANEXO III - Preencher'!J285</f>
        <v>639.61279999999999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20.239999999999998</v>
      </c>
      <c r="O276" s="15">
        <f>'[1]TCE - ANEXO III - Preencher'!P285</f>
        <v>0</v>
      </c>
      <c r="P276" s="16">
        <f t="shared" si="26"/>
        <v>20.239999999999998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>-</v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659.8528</v>
      </c>
    </row>
    <row r="277" spans="1:28" x14ac:dyDescent="0.25">
      <c r="A277" s="8">
        <f>IFERROR(VLOOKUP(B277,'[1]DADOS (OCULTAR)'!$Q$3:$S$136,3,0),"")</f>
        <v>9039744002723</v>
      </c>
      <c r="B277" s="9" t="str">
        <f>'[1]TCE - ANEXO III - Preencher'!C286</f>
        <v>HOSPITAL PELÓPIDAS SILVEIRA - CG Nº 017/2022</v>
      </c>
      <c r="C277" s="10"/>
      <c r="D277" s="11" t="str">
        <f>'[1]TCE - ANEXO III - Preencher'!E286</f>
        <v>DANIELLA DA SILVA SANTOS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>
        <f>'[1]TCE - ANEXO III - Preencher'!I286</f>
        <v>0</v>
      </c>
      <c r="I277" s="14">
        <f>'[1]TCE - ANEXO III - Preencher'!J286</f>
        <v>315.94959999999998</v>
      </c>
      <c r="J277" s="14">
        <f>'[1]TCE - ANEXO III - Preencher'!K286</f>
        <v>0</v>
      </c>
      <c r="K277" s="15">
        <f>'[1]TCE - ANEXO III - Preencher'!L286</f>
        <v>199.55</v>
      </c>
      <c r="L277" s="15">
        <f>'[1]TCE - ANEXO III - Preencher'!M286</f>
        <v>32.42</v>
      </c>
      <c r="M277" s="15">
        <f t="shared" si="25"/>
        <v>167.13</v>
      </c>
      <c r="N277" s="15">
        <f>'[1]TCE - ANEXO III - Preencher'!O286</f>
        <v>2.5299999999999998</v>
      </c>
      <c r="O277" s="15">
        <f>'[1]TCE - ANEXO III - Preencher'!P286</f>
        <v>0</v>
      </c>
      <c r="P277" s="16">
        <f t="shared" si="26"/>
        <v>2.5299999999999998</v>
      </c>
      <c r="Q277" s="15">
        <f>'[1]TCE - ANEXO III - Preencher'!R286</f>
        <v>223.92455552202514</v>
      </c>
      <c r="R277" s="15">
        <f>'[1]TCE - ANEXO III - Preencher'!S286</f>
        <v>92.07</v>
      </c>
      <c r="S277" s="16">
        <f t="shared" si="27"/>
        <v>131.85455552202515</v>
      </c>
      <c r="T277" s="15">
        <f>'[1]TCE - ANEXO III - Preencher'!U286</f>
        <v>151.24</v>
      </c>
      <c r="U277" s="15">
        <f>'[1]TCE - ANEXO III - Preencher'!V286</f>
        <v>0</v>
      </c>
      <c r="V277" s="16">
        <f t="shared" si="28"/>
        <v>151.24</v>
      </c>
      <c r="W277" s="17" t="str">
        <f>IF('[1]TCE - ANEXO III - Preencher'!X286="","",'[1]TCE - ANEXO III - Preencher'!X286)</f>
        <v>Auxílio Básico</v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768.70415552202508</v>
      </c>
    </row>
    <row r="278" spans="1:28" x14ac:dyDescent="0.25">
      <c r="A278" s="8">
        <f>IFERROR(VLOOKUP(B278,'[1]DADOS (OCULTAR)'!$Q$3:$S$136,3,0),"")</f>
        <v>9039744002723</v>
      </c>
      <c r="B278" s="9" t="str">
        <f>'[1]TCE - ANEXO III - Preencher'!C287</f>
        <v>HOSPITAL PELÓPIDAS SILVEIRA - CG Nº 017/2022</v>
      </c>
      <c r="C278" s="10"/>
      <c r="D278" s="11" t="str">
        <f>'[1]TCE - ANEXO III - Preencher'!E287</f>
        <v>DANIELLE ANDRADE CHAVES VIEIRA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3241-15</v>
      </c>
      <c r="G278" s="13" t="str">
        <f>IF('[1]TCE - ANEXO III - Preencher'!H287="","",'[1]TCE - ANEXO III - Preencher'!H287)</f>
        <v>08/2026</v>
      </c>
      <c r="H278" s="14">
        <f>'[1]TCE - ANEXO III - Preencher'!I287</f>
        <v>0</v>
      </c>
      <c r="I278" s="14">
        <f>'[1]TCE - ANEXO III - Preencher'!J287</f>
        <v>306.01280000000003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2.5299999999999998</v>
      </c>
      <c r="O278" s="15">
        <f>'[1]TCE - ANEXO III - Preencher'!P287</f>
        <v>0</v>
      </c>
      <c r="P278" s="16">
        <f t="shared" si="26"/>
        <v>2.5299999999999998</v>
      </c>
      <c r="Q278" s="15">
        <f>'[1]TCE - ANEXO III - Preencher'!R287</f>
        <v>94.772412840059502</v>
      </c>
      <c r="R278" s="15">
        <f>'[1]TCE - ANEXO III - Preencher'!S287</f>
        <v>81.97</v>
      </c>
      <c r="S278" s="16">
        <f t="shared" si="27"/>
        <v>12.802412840059503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>-</v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321.3452128400595</v>
      </c>
    </row>
    <row r="279" spans="1:28" x14ac:dyDescent="0.25">
      <c r="A279" s="8">
        <f>IFERROR(VLOOKUP(B279,'[1]DADOS (OCULTAR)'!$Q$3:$S$136,3,0),"")</f>
        <v>9039744002723</v>
      </c>
      <c r="B279" s="9" t="str">
        <f>'[1]TCE - ANEXO III - Preencher'!C288</f>
        <v>HOSPITAL PELÓPIDAS SILVEIRA - CG Nº 017/2022</v>
      </c>
      <c r="C279" s="10"/>
      <c r="D279" s="11" t="str">
        <f>'[1]TCE - ANEXO III - Preencher'!E288</f>
        <v>DANIELLE DE SOUZA PONTES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08/2026</v>
      </c>
      <c r="H279" s="14">
        <f>'[1]TCE - ANEXO III - Preencher'!I288</f>
        <v>0</v>
      </c>
      <c r="I279" s="14">
        <f>'[1]TCE - ANEXO III - Preencher'!J288</f>
        <v>353.18079999999998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2.5299999999999998</v>
      </c>
      <c r="O279" s="15">
        <f>'[1]TCE - ANEXO III - Preencher'!P288</f>
        <v>0</v>
      </c>
      <c r="P279" s="16">
        <f t="shared" si="26"/>
        <v>2.5299999999999998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>-</v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355.71079999999995</v>
      </c>
    </row>
    <row r="280" spans="1:28" x14ac:dyDescent="0.25">
      <c r="A280" s="8">
        <f>IFERROR(VLOOKUP(B280,'[1]DADOS (OCULTAR)'!$Q$3:$S$136,3,0),"")</f>
        <v>9039744002723</v>
      </c>
      <c r="B280" s="9" t="str">
        <f>'[1]TCE - ANEXO III - Preencher'!C289</f>
        <v>HOSPITAL PELÓPIDAS SILVEIRA - CG Nº 017/2022</v>
      </c>
      <c r="C280" s="10"/>
      <c r="D280" s="11" t="str">
        <f>'[1]TCE - ANEXO III - Preencher'!E289</f>
        <v>DANIELLE DIAS DE OLIVEIRA FALCAO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2235-05</v>
      </c>
      <c r="G280" s="13" t="str">
        <f>IF('[1]TCE - ANEXO III - Preencher'!H289="","",'[1]TCE - ANEXO III - Preencher'!H289)</f>
        <v>08/2026</v>
      </c>
      <c r="H280" s="14">
        <f>'[1]TCE - ANEXO III - Preencher'!I289</f>
        <v>0</v>
      </c>
      <c r="I280" s="14">
        <f>'[1]TCE - ANEXO III - Preencher'!J289</f>
        <v>433.15440000000001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5.31</v>
      </c>
      <c r="O280" s="15">
        <f>'[1]TCE - ANEXO III - Preencher'!P289</f>
        <v>0</v>
      </c>
      <c r="P280" s="16">
        <f t="shared" si="26"/>
        <v>5.31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>-</v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438.46440000000001</v>
      </c>
    </row>
    <row r="281" spans="1:28" x14ac:dyDescent="0.25">
      <c r="A281" s="8">
        <f>IFERROR(VLOOKUP(B281,'[1]DADOS (OCULTAR)'!$Q$3:$S$136,3,0),"")</f>
        <v>9039744002723</v>
      </c>
      <c r="B281" s="9" t="str">
        <f>'[1]TCE - ANEXO III - Preencher'!C290</f>
        <v>HOSPITAL PELÓPIDAS SILVEIRA - CG Nº 017/2022</v>
      </c>
      <c r="C281" s="10"/>
      <c r="D281" s="11" t="str">
        <f>'[1]TCE - ANEXO III - Preencher'!E290</f>
        <v>DANIELLE MARIA PINTO DE LIMA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 t="str">
        <f>IF('[1]TCE - ANEXO III - Preencher'!H290="","",'[1]TCE - ANEXO III - Preencher'!H290)</f>
        <v>08/2026</v>
      </c>
      <c r="H281" s="14">
        <f>'[1]TCE - ANEXO III - Preencher'!I290</f>
        <v>0</v>
      </c>
      <c r="I281" s="14">
        <f>'[1]TCE - ANEXO III - Preencher'!J290</f>
        <v>274.28640000000001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2.5299999999999998</v>
      </c>
      <c r="O281" s="15">
        <f>'[1]TCE - ANEXO III - Preencher'!P290</f>
        <v>0</v>
      </c>
      <c r="P281" s="16">
        <f t="shared" si="26"/>
        <v>2.5299999999999998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>-</v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276.81639999999999</v>
      </c>
    </row>
    <row r="282" spans="1:28" x14ac:dyDescent="0.25">
      <c r="A282" s="8">
        <f>IFERROR(VLOOKUP(B282,'[1]DADOS (OCULTAR)'!$Q$3:$S$136,3,0),"")</f>
        <v>9039744002723</v>
      </c>
      <c r="B282" s="9" t="str">
        <f>'[1]TCE - ANEXO III - Preencher'!C291</f>
        <v>HOSPITAL PELÓPIDAS SILVEIRA - CG Nº 017/2022</v>
      </c>
      <c r="C282" s="10"/>
      <c r="D282" s="11" t="str">
        <f>'[1]TCE - ANEXO III - Preencher'!E291</f>
        <v>DANIELLE RODRIGUES SOARES DE FARIAS SILVA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2235-05</v>
      </c>
      <c r="G282" s="13" t="str">
        <f>IF('[1]TCE - ANEXO III - Preencher'!H291="","",'[1]TCE - ANEXO III - Preencher'!H291)</f>
        <v>08/2026</v>
      </c>
      <c r="H282" s="14">
        <f>'[1]TCE - ANEXO III - Preencher'!I291</f>
        <v>0</v>
      </c>
      <c r="I282" s="14">
        <f>'[1]TCE - ANEXO III - Preencher'!J291</f>
        <v>441.76080000000002</v>
      </c>
      <c r="J282" s="14">
        <f>'[1]TCE - ANEXO III - Preencher'!K291</f>
        <v>0</v>
      </c>
      <c r="K282" s="15">
        <f>'[1]TCE - ANEXO III - Preencher'!L291</f>
        <v>199.55</v>
      </c>
      <c r="L282" s="15">
        <f>'[1]TCE - ANEXO III - Preencher'!M291</f>
        <v>3.05</v>
      </c>
      <c r="M282" s="15">
        <f t="shared" si="25"/>
        <v>196.5</v>
      </c>
      <c r="N282" s="15">
        <f>'[1]TCE - ANEXO III - Preencher'!O291</f>
        <v>5.31</v>
      </c>
      <c r="O282" s="15">
        <f>'[1]TCE - ANEXO III - Preencher'!P291</f>
        <v>0</v>
      </c>
      <c r="P282" s="16">
        <f t="shared" si="26"/>
        <v>5.31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>-</v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643.57079999999996</v>
      </c>
    </row>
    <row r="283" spans="1:28" x14ac:dyDescent="0.25">
      <c r="A283" s="8">
        <f>IFERROR(VLOOKUP(B283,'[1]DADOS (OCULTAR)'!$Q$3:$S$136,3,0),"")</f>
        <v>9039744002723</v>
      </c>
      <c r="B283" s="9" t="str">
        <f>'[1]TCE - ANEXO III - Preencher'!C292</f>
        <v>HOSPITAL PELÓPIDAS SILVEIRA - CG Nº 017/2022</v>
      </c>
      <c r="C283" s="10"/>
      <c r="D283" s="11" t="str">
        <f>'[1]TCE - ANEXO III - Preencher'!E292</f>
        <v>DANIELLY ASSIS DA SILVA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2235-05</v>
      </c>
      <c r="G283" s="13" t="str">
        <f>IF('[1]TCE - ANEXO III - Preencher'!H292="","",'[1]TCE - ANEXO III - Preencher'!H292)</f>
        <v>08/2026</v>
      </c>
      <c r="H283" s="14">
        <f>'[1]TCE - ANEXO III - Preencher'!I292</f>
        <v>0</v>
      </c>
      <c r="I283" s="14">
        <f>'[1]TCE - ANEXO III - Preencher'!J292</f>
        <v>621.62639999999999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5.31</v>
      </c>
      <c r="O283" s="15">
        <f>'[1]TCE - ANEXO III - Preencher'!P292</f>
        <v>0</v>
      </c>
      <c r="P283" s="16">
        <f t="shared" si="26"/>
        <v>5.31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>-</v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626.93639999999994</v>
      </c>
    </row>
    <row r="284" spans="1:28" x14ac:dyDescent="0.25">
      <c r="A284" s="8">
        <f>IFERROR(VLOOKUP(B284,'[1]DADOS (OCULTAR)'!$Q$3:$S$136,3,0),"")</f>
        <v>9039744002723</v>
      </c>
      <c r="B284" s="9" t="str">
        <f>'[1]TCE - ANEXO III - Preencher'!C293</f>
        <v>HOSPITAL PELÓPIDAS SILVEIRA - CG Nº 017/2022</v>
      </c>
      <c r="C284" s="10"/>
      <c r="D284" s="11" t="str">
        <f>'[1]TCE - ANEXO III - Preencher'!E293</f>
        <v>DANILO RODOLFO DE LIRA CUNHA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3172-10</v>
      </c>
      <c r="G284" s="13" t="str">
        <f>IF('[1]TCE - ANEXO III - Preencher'!H293="","",'[1]TCE - ANEXO III - Preencher'!H293)</f>
        <v>08/2026</v>
      </c>
      <c r="H284" s="14">
        <f>'[1]TCE - ANEXO III - Preencher'!I293</f>
        <v>0</v>
      </c>
      <c r="I284" s="14">
        <f>'[1]TCE - ANEXO III - Preencher'!J293</f>
        <v>210.2552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32.425933202357562</v>
      </c>
      <c r="O284" s="15">
        <f>'[1]TCE - ANEXO III - Preencher'!P293</f>
        <v>0</v>
      </c>
      <c r="P284" s="16">
        <f t="shared" si="26"/>
        <v>32.425933202357562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>-</v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242.68113320235756</v>
      </c>
    </row>
    <row r="285" spans="1:28" x14ac:dyDescent="0.25">
      <c r="A285" s="8">
        <f>IFERROR(VLOOKUP(B285,'[1]DADOS (OCULTAR)'!$Q$3:$S$136,3,0),"")</f>
        <v>9039744002723</v>
      </c>
      <c r="B285" s="9" t="str">
        <f>'[1]TCE - ANEXO III - Preencher'!C294</f>
        <v>HOSPITAL PELÓPIDAS SILVEIRA - CG Nº 017/2022</v>
      </c>
      <c r="C285" s="10"/>
      <c r="D285" s="11" t="str">
        <f>'[1]TCE - ANEXO III - Preencher'!E294</f>
        <v>DANILO SORIANO DAS NEVES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3241-15</v>
      </c>
      <c r="G285" s="13" t="str">
        <f>IF('[1]TCE - ANEXO III - Preencher'!H294="","",'[1]TCE - ANEXO III - Preencher'!H294)</f>
        <v>08/2026</v>
      </c>
      <c r="H285" s="14">
        <f>'[1]TCE - ANEXO III - Preencher'!I294</f>
        <v>0</v>
      </c>
      <c r="I285" s="14">
        <f>'[1]TCE - ANEXO III - Preencher'!J294</f>
        <v>325.3064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2.5299999999999998</v>
      </c>
      <c r="O285" s="15">
        <f>'[1]TCE - ANEXO III - Preencher'!P294</f>
        <v>0</v>
      </c>
      <c r="P285" s="16">
        <f t="shared" si="26"/>
        <v>2.5299999999999998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>-</v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327.83639999999997</v>
      </c>
    </row>
    <row r="286" spans="1:28" x14ac:dyDescent="0.25">
      <c r="A286" s="8">
        <f>IFERROR(VLOOKUP(B286,'[1]DADOS (OCULTAR)'!$Q$3:$S$136,3,0),"")</f>
        <v>9039744002723</v>
      </c>
      <c r="B286" s="9" t="str">
        <f>'[1]TCE - ANEXO III - Preencher'!C295</f>
        <v>HOSPITAL PELÓPIDAS SILVEIRA - CG Nº 017/2022</v>
      </c>
      <c r="C286" s="10"/>
      <c r="D286" s="11" t="str">
        <f>'[1]TCE - ANEXO III - Preencher'!E295</f>
        <v>DANTIELLY MICHELLY MOREIRA DA COSTA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3222-05</v>
      </c>
      <c r="G286" s="13" t="str">
        <f>IF('[1]TCE - ANEXO III - Preencher'!H295="","",'[1]TCE - ANEXO III - Preencher'!H295)</f>
        <v>08/2026</v>
      </c>
      <c r="H286" s="14">
        <f>'[1]TCE - ANEXO III - Preencher'!I295</f>
        <v>0</v>
      </c>
      <c r="I286" s="14">
        <f>'[1]TCE - ANEXO III - Preencher'!J295</f>
        <v>316.22800000000001</v>
      </c>
      <c r="J286" s="14">
        <f>'[1]TCE - ANEXO III - Preencher'!K295</f>
        <v>0</v>
      </c>
      <c r="K286" s="15">
        <f>'[1]TCE - ANEXO III - Preencher'!L295</f>
        <v>199.55</v>
      </c>
      <c r="L286" s="15">
        <f>'[1]TCE - ANEXO III - Preencher'!M295</f>
        <v>32.42</v>
      </c>
      <c r="M286" s="15">
        <f t="shared" si="25"/>
        <v>167.13</v>
      </c>
      <c r="N286" s="15">
        <f>'[1]TCE - ANEXO III - Preencher'!O295</f>
        <v>2.5299999999999998</v>
      </c>
      <c r="O286" s="15">
        <f>'[1]TCE - ANEXO III - Preencher'!P295</f>
        <v>0</v>
      </c>
      <c r="P286" s="16">
        <f t="shared" si="26"/>
        <v>2.5299999999999998</v>
      </c>
      <c r="Q286" s="15">
        <f>'[1]TCE - ANEXO III - Preencher'!R295</f>
        <v>0</v>
      </c>
      <c r="R286" s="15">
        <f>'[1]TCE - ANEXO III - Preencher'!S295</f>
        <v>97.26</v>
      </c>
      <c r="S286" s="16">
        <f t="shared" si="27"/>
        <v>-97.26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>-</v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388.62799999999999</v>
      </c>
    </row>
    <row r="287" spans="1:28" x14ac:dyDescent="0.25">
      <c r="A287" s="8">
        <f>IFERROR(VLOOKUP(B287,'[1]DADOS (OCULTAR)'!$Q$3:$S$136,3,0),"")</f>
        <v>9039744002723</v>
      </c>
      <c r="B287" s="9" t="str">
        <f>'[1]TCE - ANEXO III - Preencher'!C296</f>
        <v>HOSPITAL PELÓPIDAS SILVEIRA - CG Nº 017/2022</v>
      </c>
      <c r="C287" s="10"/>
      <c r="D287" s="11" t="str">
        <f>'[1]TCE - ANEXO III - Preencher'!E296</f>
        <v>DANUBIA DOS SANTOS COUTINHO</v>
      </c>
      <c r="E287" s="9" t="str">
        <f>IF('[1]TCE - ANEXO III - Preencher'!F296="4 - Assistência Odontológica","2 - Outros Profissionais da Saúde",'[1]TCE - ANEXO III - Preencher'!F296)</f>
        <v>3 - Administrativo</v>
      </c>
      <c r="F287" s="12" t="str">
        <f>'[1]TCE - ANEXO III - Preencher'!G296</f>
        <v>3516-05</v>
      </c>
      <c r="G287" s="13" t="str">
        <f>IF('[1]TCE - ANEXO III - Preencher'!H296="","",'[1]TCE - ANEXO III - Preencher'!H296)</f>
        <v>08/2026</v>
      </c>
      <c r="H287" s="14">
        <f>'[1]TCE - ANEXO III - Preencher'!I296</f>
        <v>0</v>
      </c>
      <c r="I287" s="14">
        <f>'[1]TCE - ANEXO III - Preencher'!J296</f>
        <v>212.90880000000001</v>
      </c>
      <c r="J287" s="14">
        <f>'[1]TCE - ANEXO III - Preencher'!K296</f>
        <v>0</v>
      </c>
      <c r="K287" s="15">
        <f>'[1]TCE - ANEXO III - Preencher'!L296</f>
        <v>199.55</v>
      </c>
      <c r="L287" s="15">
        <f>'[1]TCE - ANEXO III - Preencher'!M296</f>
        <v>44</v>
      </c>
      <c r="M287" s="15">
        <f t="shared" si="25"/>
        <v>155.55000000000001</v>
      </c>
      <c r="N287" s="15">
        <f>'[1]TCE - ANEXO III - Preencher'!O296</f>
        <v>32.425933202357562</v>
      </c>
      <c r="O287" s="15">
        <f>'[1]TCE - ANEXO III - Preencher'!P296</f>
        <v>0</v>
      </c>
      <c r="P287" s="16">
        <f t="shared" si="26"/>
        <v>32.425933202357562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>-</v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400.88473320235755</v>
      </c>
    </row>
    <row r="288" spans="1:28" x14ac:dyDescent="0.25">
      <c r="A288" s="8">
        <f>IFERROR(VLOOKUP(B288,'[1]DADOS (OCULTAR)'!$Q$3:$S$136,3,0),"")</f>
        <v>9039744002723</v>
      </c>
      <c r="B288" s="9" t="str">
        <f>'[1]TCE - ANEXO III - Preencher'!C297</f>
        <v>HOSPITAL PELÓPIDAS SILVEIRA - CG Nº 017/2022</v>
      </c>
      <c r="C288" s="10"/>
      <c r="D288" s="11" t="str">
        <f>'[1]TCE - ANEXO III - Preencher'!E297</f>
        <v>DANUBIA ISLANDIA OLIVEIRA SILVA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2235-05</v>
      </c>
      <c r="G288" s="13" t="str">
        <f>IF('[1]TCE - ANEXO III - Preencher'!H297="","",'[1]TCE - ANEXO III - Preencher'!H297)</f>
        <v>08/2026</v>
      </c>
      <c r="H288" s="14">
        <f>'[1]TCE - ANEXO III - Preencher'!I297</f>
        <v>0</v>
      </c>
      <c r="I288" s="14">
        <f>'[1]TCE - ANEXO III - Preencher'!J297</f>
        <v>404.8184</v>
      </c>
      <c r="J288" s="14">
        <f>'[1]TCE - ANEXO III - Preencher'!K297</f>
        <v>0</v>
      </c>
      <c r="K288" s="15">
        <f>'[1]TCE - ANEXO III - Preencher'!L297</f>
        <v>199.55</v>
      </c>
      <c r="L288" s="15">
        <f>'[1]TCE - ANEXO III - Preencher'!M297</f>
        <v>3.33</v>
      </c>
      <c r="M288" s="15">
        <f t="shared" si="25"/>
        <v>196.22</v>
      </c>
      <c r="N288" s="15">
        <f>'[1]TCE - ANEXO III - Preencher'!O297</f>
        <v>5.31</v>
      </c>
      <c r="O288" s="15">
        <f>'[1]TCE - ANEXO III - Preencher'!P297</f>
        <v>0</v>
      </c>
      <c r="P288" s="16">
        <f t="shared" si="26"/>
        <v>5.31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>-</v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606.34839999999997</v>
      </c>
    </row>
    <row r="289" spans="1:28" x14ac:dyDescent="0.25">
      <c r="A289" s="8">
        <f>IFERROR(VLOOKUP(B289,'[1]DADOS (OCULTAR)'!$Q$3:$S$136,3,0),"")</f>
        <v>9039744002723</v>
      </c>
      <c r="B289" s="9" t="str">
        <f>'[1]TCE - ANEXO III - Preencher'!C298</f>
        <v>HOSPITAL PELÓPIDAS SILVEIRA - CG Nº 017/2022</v>
      </c>
      <c r="C289" s="10"/>
      <c r="D289" s="11" t="str">
        <f>'[1]TCE - ANEXO III - Preencher'!E298</f>
        <v>DARLYANNY CORREIA DE LIMA SILVA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08/2026</v>
      </c>
      <c r="H289" s="14">
        <f>'[1]TCE - ANEXO III - Preencher'!I298</f>
        <v>0</v>
      </c>
      <c r="I289" s="14">
        <f>'[1]TCE - ANEXO III - Preencher'!J298</f>
        <v>323.83519999999999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2.5299999999999998</v>
      </c>
      <c r="O289" s="15">
        <f>'[1]TCE - ANEXO III - Preencher'!P298</f>
        <v>0</v>
      </c>
      <c r="P289" s="16">
        <f t="shared" si="26"/>
        <v>2.5299999999999998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>-</v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326.36519999999996</v>
      </c>
    </row>
    <row r="290" spans="1:28" x14ac:dyDescent="0.25">
      <c r="A290" s="8">
        <f>IFERROR(VLOOKUP(B290,'[1]DADOS (OCULTAR)'!$Q$3:$S$136,3,0),"")</f>
        <v>9039744002723</v>
      </c>
      <c r="B290" s="9" t="str">
        <f>'[1]TCE - ANEXO III - Preencher'!C299</f>
        <v>HOSPITAL PELÓPIDAS SILVEIRA - CG Nº 017/2022</v>
      </c>
      <c r="C290" s="10"/>
      <c r="D290" s="11" t="str">
        <f>'[1]TCE - ANEXO III - Preencher'!E299</f>
        <v>DAVI DIAS CARDOSO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5174-10</v>
      </c>
      <c r="G290" s="13" t="str">
        <f>IF('[1]TCE - ANEXO III - Preencher'!H299="","",'[1]TCE - ANEXO III - Preencher'!H299)</f>
        <v>08/2026</v>
      </c>
      <c r="H290" s="14">
        <f>'[1]TCE - ANEXO III - Preencher'!I299</f>
        <v>0</v>
      </c>
      <c r="I290" s="14">
        <f>'[1]TCE - ANEXO III - Preencher'!J299</f>
        <v>152.72640000000001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>-</v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152.72640000000001</v>
      </c>
    </row>
    <row r="291" spans="1:28" x14ac:dyDescent="0.25">
      <c r="A291" s="8">
        <f>IFERROR(VLOOKUP(B291,'[1]DADOS (OCULTAR)'!$Q$3:$S$136,3,0),"")</f>
        <v>9039744002723</v>
      </c>
      <c r="B291" s="9" t="str">
        <f>'[1]TCE - ANEXO III - Preencher'!C300</f>
        <v>HOSPITAL PELÓPIDAS SILVEIRA - CG Nº 017/2022</v>
      </c>
      <c r="C291" s="10"/>
      <c r="D291" s="11" t="str">
        <f>'[1]TCE - ANEXO III - Preencher'!E300</f>
        <v>DAVID SIMOES DE SOUZA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5135-05</v>
      </c>
      <c r="G291" s="13" t="str">
        <f>IF('[1]TCE - ANEXO III - Preencher'!H300="","",'[1]TCE - ANEXO III - Preencher'!H300)</f>
        <v>08/2026</v>
      </c>
      <c r="H291" s="14">
        <f>'[1]TCE - ANEXO III - Preencher'!I300</f>
        <v>0</v>
      </c>
      <c r="I291" s="14">
        <f>'[1]TCE - ANEXO III - Preencher'!J300</f>
        <v>153.7688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32.425933202357562</v>
      </c>
      <c r="O291" s="15">
        <f>'[1]TCE - ANEXO III - Preencher'!P300</f>
        <v>0</v>
      </c>
      <c r="P291" s="16">
        <f t="shared" si="26"/>
        <v>32.425933202357562</v>
      </c>
      <c r="Q291" s="15">
        <f>'[1]TCE - ANEXO III - Preencher'!R300</f>
        <v>389.97731039883809</v>
      </c>
      <c r="R291" s="15">
        <f>'[1]TCE - ANEXO III - Preencher'!S300</f>
        <v>65.599999999999994</v>
      </c>
      <c r="S291" s="16">
        <f t="shared" si="27"/>
        <v>324.37731039883806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>-</v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510.57204360119562</v>
      </c>
    </row>
    <row r="292" spans="1:28" x14ac:dyDescent="0.25">
      <c r="A292" s="8">
        <f>IFERROR(VLOOKUP(B292,'[1]DADOS (OCULTAR)'!$Q$3:$S$136,3,0),"")</f>
        <v>9039744002723</v>
      </c>
      <c r="B292" s="9" t="str">
        <f>'[1]TCE - ANEXO III - Preencher'!C301</f>
        <v>HOSPITAL PELÓPIDAS SILVEIRA - CG Nº 017/2022</v>
      </c>
      <c r="C292" s="10"/>
      <c r="D292" s="11" t="str">
        <f>'[1]TCE - ANEXO III - Preencher'!E301</f>
        <v>DAYANE FARIAS BARBOSA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08/2026</v>
      </c>
      <c r="H292" s="14">
        <f>'[1]TCE - ANEXO III - Preencher'!I301</f>
        <v>0</v>
      </c>
      <c r="I292" s="14">
        <f>'[1]TCE - ANEXO III - Preencher'!J301</f>
        <v>54.465600000000002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2.5299999999999998</v>
      </c>
      <c r="O292" s="15">
        <f>'[1]TCE - ANEXO III - Preencher'!P301</f>
        <v>0</v>
      </c>
      <c r="P292" s="16">
        <f t="shared" si="26"/>
        <v>2.5299999999999998</v>
      </c>
      <c r="Q292" s="15">
        <f>'[1]TCE - ANEXO III - Preencher'!R301</f>
        <v>48.904411764705884</v>
      </c>
      <c r="R292" s="15">
        <f>'[1]TCE - ANEXO III - Preencher'!S301</f>
        <v>25.94</v>
      </c>
      <c r="S292" s="16">
        <f t="shared" si="27"/>
        <v>22.964411764705883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>-</v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79.960011764705882</v>
      </c>
    </row>
    <row r="293" spans="1:28" x14ac:dyDescent="0.25">
      <c r="A293" s="8">
        <f>IFERROR(VLOOKUP(B293,'[1]DADOS (OCULTAR)'!$Q$3:$S$136,3,0),"")</f>
        <v>9039744002723</v>
      </c>
      <c r="B293" s="9" t="str">
        <f>'[1]TCE - ANEXO III - Preencher'!C302</f>
        <v>HOSPITAL PELÓPIDAS SILVEIRA - CG Nº 017/2022</v>
      </c>
      <c r="C293" s="10"/>
      <c r="D293" s="11" t="str">
        <f>'[1]TCE - ANEXO III - Preencher'!E302</f>
        <v>DAYANE MARIA CAVALCANTE</v>
      </c>
      <c r="E293" s="9" t="str">
        <f>IF('[1]TCE - ANEXO III - Preencher'!F302="4 - Assistência Odontológica","2 - Outros Profissionais da Saúde",'[1]TCE - ANEXO III - Preencher'!F302)</f>
        <v>3 - Administrativo</v>
      </c>
      <c r="F293" s="12" t="str">
        <f>'[1]TCE - ANEXO III - Preencher'!G302</f>
        <v>4110-10</v>
      </c>
      <c r="G293" s="13" t="str">
        <f>IF('[1]TCE - ANEXO III - Preencher'!H302="","",'[1]TCE - ANEXO III - Preencher'!H302)</f>
        <v>08/2026</v>
      </c>
      <c r="H293" s="14">
        <f>'[1]TCE - ANEXO III - Preencher'!I302</f>
        <v>0</v>
      </c>
      <c r="I293" s="14">
        <f>'[1]TCE - ANEXO III - Preencher'!J302</f>
        <v>133.37520000000001</v>
      </c>
      <c r="J293" s="14">
        <f>'[1]TCE - ANEXO III - Preencher'!K302</f>
        <v>0</v>
      </c>
      <c r="K293" s="15">
        <f>'[1]TCE - ANEXO III - Preencher'!L302</f>
        <v>199.55</v>
      </c>
      <c r="L293" s="15">
        <f>'[1]TCE - ANEXO III - Preencher'!M302</f>
        <v>33.340000000000003</v>
      </c>
      <c r="M293" s="15">
        <f t="shared" si="25"/>
        <v>166.21</v>
      </c>
      <c r="N293" s="15">
        <f>'[1]TCE - ANEXO III - Preencher'!O302</f>
        <v>32.425933202357562</v>
      </c>
      <c r="O293" s="15">
        <f>'[1]TCE - ANEXO III - Preencher'!P302</f>
        <v>0</v>
      </c>
      <c r="P293" s="16">
        <f t="shared" si="26"/>
        <v>32.425933202357562</v>
      </c>
      <c r="Q293" s="15">
        <f>'[1]TCE - ANEXO III - Preencher'!R302</f>
        <v>293.11320338736385</v>
      </c>
      <c r="R293" s="15">
        <f>'[1]TCE - ANEXO III - Preencher'!S302</f>
        <v>100.03</v>
      </c>
      <c r="S293" s="16">
        <f t="shared" si="27"/>
        <v>193.08320338736385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>-</v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525.09433658972137</v>
      </c>
    </row>
    <row r="294" spans="1:28" x14ac:dyDescent="0.25">
      <c r="A294" s="8">
        <f>IFERROR(VLOOKUP(B294,'[1]DADOS (OCULTAR)'!$Q$3:$S$136,3,0),"")</f>
        <v>9039744002723</v>
      </c>
      <c r="B294" s="9" t="str">
        <f>'[1]TCE - ANEXO III - Preencher'!C303</f>
        <v>HOSPITAL PELÓPIDAS SILVEIRA - CG Nº 017/2022</v>
      </c>
      <c r="C294" s="10"/>
      <c r="D294" s="11" t="str">
        <f>'[1]TCE - ANEXO III - Preencher'!E303</f>
        <v>DAYANE MARIA DE FREITAS BARROS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5211-30</v>
      </c>
      <c r="G294" s="13" t="str">
        <f>IF('[1]TCE - ANEXO III - Preencher'!H303="","",'[1]TCE - ANEXO III - Preencher'!H303)</f>
        <v>08/2026</v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32.425933202357562</v>
      </c>
      <c r="O294" s="15">
        <f>'[1]TCE - ANEXO III - Preencher'!P303</f>
        <v>0</v>
      </c>
      <c r="P294" s="16">
        <f t="shared" si="26"/>
        <v>32.425933202357562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>-</v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32.425933202357562</v>
      </c>
    </row>
    <row r="295" spans="1:28" x14ac:dyDescent="0.25">
      <c r="A295" s="8">
        <f>IFERROR(VLOOKUP(B295,'[1]DADOS (OCULTAR)'!$Q$3:$S$136,3,0),"")</f>
        <v>9039744002723</v>
      </c>
      <c r="B295" s="9" t="str">
        <f>'[1]TCE - ANEXO III - Preencher'!C304</f>
        <v>HOSPITAL PELÓPIDAS SILVEIRA - CG Nº 017/2022</v>
      </c>
      <c r="C295" s="10"/>
      <c r="D295" s="11" t="str">
        <f>'[1]TCE - ANEXO III - Preencher'!E304</f>
        <v>DAYANE VANESSA GENUINO MENDONCA DE SOUZA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08/2026</v>
      </c>
      <c r="H295" s="14">
        <f>'[1]TCE - ANEXO III - Preencher'!I304</f>
        <v>0</v>
      </c>
      <c r="I295" s="14">
        <f>'[1]TCE - ANEXO III - Preencher'!J304</f>
        <v>312.14879999999999</v>
      </c>
      <c r="J295" s="14">
        <f>'[1]TCE - ANEXO III - Preencher'!K304</f>
        <v>0</v>
      </c>
      <c r="K295" s="15">
        <f>'[1]TCE - ANEXO III - Preencher'!L304</f>
        <v>199.55</v>
      </c>
      <c r="L295" s="15">
        <f>'[1]TCE - ANEXO III - Preencher'!M304</f>
        <v>32.42</v>
      </c>
      <c r="M295" s="15">
        <f t="shared" si="25"/>
        <v>167.13</v>
      </c>
      <c r="N295" s="15">
        <f>'[1]TCE - ANEXO III - Preencher'!O304</f>
        <v>2.5299999999999998</v>
      </c>
      <c r="O295" s="15">
        <f>'[1]TCE - ANEXO III - Preencher'!P304</f>
        <v>0</v>
      </c>
      <c r="P295" s="16">
        <f t="shared" si="26"/>
        <v>2.5299999999999998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>-</v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481.80879999999996</v>
      </c>
    </row>
    <row r="296" spans="1:28" x14ac:dyDescent="0.25">
      <c r="A296" s="8">
        <f>IFERROR(VLOOKUP(B296,'[1]DADOS (OCULTAR)'!$Q$3:$S$136,3,0),"")</f>
        <v>9039744002723</v>
      </c>
      <c r="B296" s="9" t="str">
        <f>'[1]TCE - ANEXO III - Preencher'!C305</f>
        <v>HOSPITAL PELÓPIDAS SILVEIRA - CG Nº 017/2022</v>
      </c>
      <c r="C296" s="10"/>
      <c r="D296" s="11" t="str">
        <f>'[1]TCE - ANEXO III - Preencher'!E305</f>
        <v>DAYSE MARIA DA SILVA SOARES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08/2026</v>
      </c>
      <c r="H296" s="14">
        <f>'[1]TCE - ANEXO III - Preencher'!I305</f>
        <v>0</v>
      </c>
      <c r="I296" s="14">
        <f>'[1]TCE - ANEXO III - Preencher'!J305</f>
        <v>295.09840000000003</v>
      </c>
      <c r="J296" s="14">
        <f>'[1]TCE - ANEXO III - Preencher'!K305</f>
        <v>0</v>
      </c>
      <c r="K296" s="15">
        <f>'[1]TCE - ANEXO III - Preencher'!L305</f>
        <v>199.55</v>
      </c>
      <c r="L296" s="15">
        <f>'[1]TCE - ANEXO III - Preencher'!M305</f>
        <v>32.42</v>
      </c>
      <c r="M296" s="15">
        <f t="shared" si="25"/>
        <v>167.13</v>
      </c>
      <c r="N296" s="15">
        <f>'[1]TCE - ANEXO III - Preencher'!O305</f>
        <v>2.5299999999999998</v>
      </c>
      <c r="O296" s="15">
        <f>'[1]TCE - ANEXO III - Preencher'!P305</f>
        <v>0</v>
      </c>
      <c r="P296" s="16">
        <f t="shared" si="26"/>
        <v>2.5299999999999998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>-</v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464.75839999999999</v>
      </c>
    </row>
    <row r="297" spans="1:28" x14ac:dyDescent="0.25">
      <c r="A297" s="8">
        <f>IFERROR(VLOOKUP(B297,'[1]DADOS (OCULTAR)'!$Q$3:$S$136,3,0),"")</f>
        <v>9039744002723</v>
      </c>
      <c r="B297" s="9" t="str">
        <f>'[1]TCE - ANEXO III - Preencher'!C306</f>
        <v>HOSPITAL PELÓPIDAS SILVEIRA - CG Nº 017/2022</v>
      </c>
      <c r="C297" s="10"/>
      <c r="D297" s="11" t="str">
        <f>'[1]TCE - ANEXO III - Preencher'!E306</f>
        <v>DEBORA BISPO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08/2026</v>
      </c>
      <c r="H297" s="14">
        <f>'[1]TCE - ANEXO III - Preencher'!I306</f>
        <v>0</v>
      </c>
      <c r="I297" s="14">
        <f>'[1]TCE - ANEXO III - Preencher'!J306</f>
        <v>527.88959999999997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5.31</v>
      </c>
      <c r="O297" s="15">
        <f>'[1]TCE - ANEXO III - Preencher'!P306</f>
        <v>0</v>
      </c>
      <c r="P297" s="16">
        <f t="shared" si="26"/>
        <v>5.31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>-</v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533.19959999999992</v>
      </c>
    </row>
    <row r="298" spans="1:28" x14ac:dyDescent="0.25">
      <c r="A298" s="8">
        <f>IFERROR(VLOOKUP(B298,'[1]DADOS (OCULTAR)'!$Q$3:$S$136,3,0),"")</f>
        <v>9039744002723</v>
      </c>
      <c r="B298" s="9" t="str">
        <f>'[1]TCE - ANEXO III - Preencher'!C307</f>
        <v>HOSPITAL PELÓPIDAS SILVEIRA - CG Nº 017/2022</v>
      </c>
      <c r="C298" s="10"/>
      <c r="D298" s="11" t="str">
        <f>'[1]TCE - ANEXO III - Preencher'!E307</f>
        <v>DEBORA CRISTINA LIRA GOMES DA SILVA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2235-05</v>
      </c>
      <c r="G298" s="13" t="str">
        <f>IF('[1]TCE - ANEXO III - Preencher'!H307="","",'[1]TCE - ANEXO III - Preencher'!H307)</f>
        <v>08/2026</v>
      </c>
      <c r="H298" s="14">
        <f>'[1]TCE - ANEXO III - Preencher'!I307</f>
        <v>0</v>
      </c>
      <c r="I298" s="14">
        <f>'[1]TCE - ANEXO III - Preencher'!J307</f>
        <v>446.94560000000001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5.31</v>
      </c>
      <c r="O298" s="15">
        <f>'[1]TCE - ANEXO III - Preencher'!P307</f>
        <v>0</v>
      </c>
      <c r="P298" s="16">
        <f t="shared" si="26"/>
        <v>5.31</v>
      </c>
      <c r="Q298" s="15">
        <f>'[1]TCE - ANEXO III - Preencher'!R307</f>
        <v>196.24909637588965</v>
      </c>
      <c r="R298" s="15">
        <f>'[1]TCE - ANEXO III - Preencher'!S307</f>
        <v>111.54</v>
      </c>
      <c r="S298" s="16">
        <f t="shared" si="27"/>
        <v>84.709096375889644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>-</v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536.96469637588962</v>
      </c>
    </row>
    <row r="299" spans="1:28" x14ac:dyDescent="0.25">
      <c r="A299" s="8">
        <f>IFERROR(VLOOKUP(B299,'[1]DADOS (OCULTAR)'!$Q$3:$S$136,3,0),"")</f>
        <v>9039744002723</v>
      </c>
      <c r="B299" s="9" t="str">
        <f>'[1]TCE - ANEXO III - Preencher'!C308</f>
        <v>HOSPITAL PELÓPIDAS SILVEIRA - CG Nº 017/2022</v>
      </c>
      <c r="C299" s="10"/>
      <c r="D299" s="11" t="str">
        <f>'[1]TCE - ANEXO III - Preencher'!E308</f>
        <v>DEBORA KAROLINA ALVES DE FREITAS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2235-05</v>
      </c>
      <c r="G299" s="13" t="str">
        <f>IF('[1]TCE - ANEXO III - Preencher'!H308="","",'[1]TCE - ANEXO III - Preencher'!H308)</f>
        <v>08/2026</v>
      </c>
      <c r="H299" s="14">
        <f>'[1]TCE - ANEXO III - Preencher'!I308</f>
        <v>0</v>
      </c>
      <c r="I299" s="14">
        <f>'[1]TCE - ANEXO III - Preencher'!J308</f>
        <v>467.00959999999998</v>
      </c>
      <c r="J299" s="14">
        <f>'[1]TCE - ANEXO III - Preencher'!K308</f>
        <v>0</v>
      </c>
      <c r="K299" s="15">
        <f>'[1]TCE - ANEXO III - Preencher'!L308</f>
        <v>199.55</v>
      </c>
      <c r="L299" s="15">
        <f>'[1]TCE - ANEXO III - Preencher'!M308</f>
        <v>3.59</v>
      </c>
      <c r="M299" s="15">
        <f t="shared" si="25"/>
        <v>195.96</v>
      </c>
      <c r="N299" s="15">
        <f>'[1]TCE - ANEXO III - Preencher'!O308</f>
        <v>5.31</v>
      </c>
      <c r="O299" s="15">
        <f>'[1]TCE - ANEXO III - Preencher'!P308</f>
        <v>0</v>
      </c>
      <c r="P299" s="16">
        <f t="shared" si="26"/>
        <v>5.31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>-</v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668.27959999999996</v>
      </c>
    </row>
    <row r="300" spans="1:28" x14ac:dyDescent="0.25">
      <c r="A300" s="8">
        <f>IFERROR(VLOOKUP(B300,'[1]DADOS (OCULTAR)'!$Q$3:$S$136,3,0),"")</f>
        <v>9039744002723</v>
      </c>
      <c r="B300" s="9" t="str">
        <f>'[1]TCE - ANEXO III - Preencher'!C309</f>
        <v>HOSPITAL PELÓPIDAS SILVEIRA - CG Nº 017/2022</v>
      </c>
      <c r="C300" s="10"/>
      <c r="D300" s="11" t="str">
        <f>'[1]TCE - ANEXO III - Preencher'!E309</f>
        <v>DEBORA LAVINIA COUTINHO DA SILVA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2235-05</v>
      </c>
      <c r="G300" s="13" t="str">
        <f>IF('[1]TCE - ANEXO III - Preencher'!H309="","",'[1]TCE - ANEXO III - Preencher'!H309)</f>
        <v>08/2026</v>
      </c>
      <c r="H300" s="14">
        <f>'[1]TCE - ANEXO III - Preencher'!I309</f>
        <v>0</v>
      </c>
      <c r="I300" s="14">
        <f>'[1]TCE - ANEXO III - Preencher'!J309</f>
        <v>606.86159999999995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5.31</v>
      </c>
      <c r="O300" s="15">
        <f>'[1]TCE - ANEXO III - Preencher'!P309</f>
        <v>0</v>
      </c>
      <c r="P300" s="16">
        <f t="shared" si="26"/>
        <v>5.31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>-</v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612.1715999999999</v>
      </c>
    </row>
    <row r="301" spans="1:28" x14ac:dyDescent="0.25">
      <c r="A301" s="8">
        <f>IFERROR(VLOOKUP(B301,'[1]DADOS (OCULTAR)'!$Q$3:$S$136,3,0),"")</f>
        <v>9039744002723</v>
      </c>
      <c r="B301" s="9" t="str">
        <f>'[1]TCE - ANEXO III - Preencher'!C310</f>
        <v>HOSPITAL PELÓPIDAS SILVEIRA - CG Nº 017/2022</v>
      </c>
      <c r="C301" s="10"/>
      <c r="D301" s="11" t="str">
        <f>'[1]TCE - ANEXO III - Preencher'!E310</f>
        <v>DEBORA MARIA DA SILVA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 t="str">
        <f>IF('[1]TCE - ANEXO III - Preencher'!H310="","",'[1]TCE - ANEXO III - Preencher'!H310)</f>
        <v>08/2026</v>
      </c>
      <c r="H301" s="14">
        <f>'[1]TCE - ANEXO III - Preencher'!I310</f>
        <v>0</v>
      </c>
      <c r="I301" s="14">
        <f>'[1]TCE - ANEXO III - Preencher'!J310</f>
        <v>304.90159999999997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2.5299999999999998</v>
      </c>
      <c r="O301" s="15">
        <f>'[1]TCE - ANEXO III - Preencher'!P310</f>
        <v>0</v>
      </c>
      <c r="P301" s="16">
        <f t="shared" si="26"/>
        <v>2.5299999999999998</v>
      </c>
      <c r="Q301" s="15">
        <f>'[1]TCE - ANEXO III - Preencher'!R310</f>
        <v>140.89817808361866</v>
      </c>
      <c r="R301" s="15">
        <f>'[1]TCE - ANEXO III - Preencher'!S310</f>
        <v>97.26</v>
      </c>
      <c r="S301" s="16">
        <f t="shared" si="27"/>
        <v>43.638178083618655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>-</v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351.06977808361859</v>
      </c>
    </row>
    <row r="302" spans="1:28" x14ac:dyDescent="0.25">
      <c r="A302" s="8">
        <f>IFERROR(VLOOKUP(B302,'[1]DADOS (OCULTAR)'!$Q$3:$S$136,3,0),"")</f>
        <v>9039744002723</v>
      </c>
      <c r="B302" s="9" t="str">
        <f>'[1]TCE - ANEXO III - Preencher'!C311</f>
        <v>HOSPITAL PELÓPIDAS SILVEIRA - CG Nº 017/2022</v>
      </c>
      <c r="C302" s="10"/>
      <c r="D302" s="11" t="str">
        <f>'[1]TCE - ANEXO III - Preencher'!E311</f>
        <v>DEBORA VICTORIA DA SILVA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5211-30</v>
      </c>
      <c r="G302" s="13" t="str">
        <f>IF('[1]TCE - ANEXO III - Preencher'!H311="","",'[1]TCE - ANEXO III - Preencher'!H311)</f>
        <v>08/2026</v>
      </c>
      <c r="H302" s="14">
        <f>'[1]TCE - ANEXO III - Preencher'!I311</f>
        <v>0</v>
      </c>
      <c r="I302" s="14">
        <f>'[1]TCE - ANEXO III - Preencher'!J311</f>
        <v>81.478399999999993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32.425933202357562</v>
      </c>
      <c r="O302" s="15">
        <f>'[1]TCE - ANEXO III - Preencher'!P311</f>
        <v>0</v>
      </c>
      <c r="P302" s="16">
        <f t="shared" si="26"/>
        <v>32.425933202357562</v>
      </c>
      <c r="Q302" s="15">
        <f>'[1]TCE - ANEXO III - Preencher'!R311</f>
        <v>196.24909637588965</v>
      </c>
      <c r="R302" s="15">
        <f>'[1]TCE - ANEXO III - Preencher'!S311</f>
        <v>126</v>
      </c>
      <c r="S302" s="16">
        <f t="shared" si="27"/>
        <v>70.24909637588965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>-</v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184.1534295782472</v>
      </c>
    </row>
    <row r="303" spans="1:28" x14ac:dyDescent="0.25">
      <c r="A303" s="8">
        <f>IFERROR(VLOOKUP(B303,'[1]DADOS (OCULTAR)'!$Q$3:$S$136,3,0),"")</f>
        <v>9039744002723</v>
      </c>
      <c r="B303" s="9" t="str">
        <f>'[1]TCE - ANEXO III - Preencher'!C312</f>
        <v>HOSPITAL PELÓPIDAS SILVEIRA - CG Nº 017/2022</v>
      </c>
      <c r="C303" s="10"/>
      <c r="D303" s="11" t="str">
        <f>'[1]TCE - ANEXO III - Preencher'!E312</f>
        <v>DEBORAH SOUZA CARTHAGENES DE MORAIS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2236-05</v>
      </c>
      <c r="G303" s="13" t="str">
        <f>IF('[1]TCE - ANEXO III - Preencher'!H312="","",'[1]TCE - ANEXO III - Preencher'!H312)</f>
        <v>08/2026</v>
      </c>
      <c r="H303" s="14">
        <f>'[1]TCE - ANEXO III - Preencher'!I312</f>
        <v>0</v>
      </c>
      <c r="I303" s="14">
        <f>'[1]TCE - ANEXO III - Preencher'!J312</f>
        <v>260.4744</v>
      </c>
      <c r="J303" s="14">
        <f>'[1]TCE - ANEXO III - Preencher'!K312</f>
        <v>0</v>
      </c>
      <c r="K303" s="15">
        <f>'[1]TCE - ANEXO III - Preencher'!L312</f>
        <v>199.55</v>
      </c>
      <c r="L303" s="15">
        <f>'[1]TCE - ANEXO III - Preencher'!M312</f>
        <v>3.06</v>
      </c>
      <c r="M303" s="15">
        <f t="shared" si="25"/>
        <v>196.49</v>
      </c>
      <c r="N303" s="15">
        <f>'[1]TCE - ANEXO III - Preencher'!O312</f>
        <v>5.31</v>
      </c>
      <c r="O303" s="15">
        <f>'[1]TCE - ANEXO III - Preencher'!P312</f>
        <v>0</v>
      </c>
      <c r="P303" s="16">
        <f t="shared" si="26"/>
        <v>5.31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>-</v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462.27440000000001</v>
      </c>
    </row>
    <row r="304" spans="1:28" x14ac:dyDescent="0.25">
      <c r="A304" s="8">
        <f>IFERROR(VLOOKUP(B304,'[1]DADOS (OCULTAR)'!$Q$3:$S$136,3,0),"")</f>
        <v>9039744002723</v>
      </c>
      <c r="B304" s="9" t="str">
        <f>'[1]TCE - ANEXO III - Preencher'!C313</f>
        <v>HOSPITAL PELÓPIDAS SILVEIRA - CG Nº 017/2022</v>
      </c>
      <c r="C304" s="10"/>
      <c r="D304" s="11" t="str">
        <f>'[1]TCE - ANEXO III - Preencher'!E313</f>
        <v>DELMA MARIA TRAJANO PEREIRA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 t="str">
        <f>IF('[1]TCE - ANEXO III - Preencher'!H313="","",'[1]TCE - ANEXO III - Preencher'!H313)</f>
        <v>08/2026</v>
      </c>
      <c r="H304" s="14">
        <f>'[1]TCE - ANEXO III - Preencher'!I313</f>
        <v>0</v>
      </c>
      <c r="I304" s="14">
        <f>'[1]TCE - ANEXO III - Preencher'!J313</f>
        <v>296.18799999999999</v>
      </c>
      <c r="J304" s="14">
        <f>'[1]TCE - ANEXO III - Preencher'!K313</f>
        <v>0</v>
      </c>
      <c r="K304" s="15">
        <f>'[1]TCE - ANEXO III - Preencher'!L313</f>
        <v>199.55</v>
      </c>
      <c r="L304" s="15">
        <f>'[1]TCE - ANEXO III - Preencher'!M313</f>
        <v>32.42</v>
      </c>
      <c r="M304" s="15">
        <f t="shared" si="25"/>
        <v>167.13</v>
      </c>
      <c r="N304" s="15">
        <f>'[1]TCE - ANEXO III - Preencher'!O313</f>
        <v>2.5299999999999998</v>
      </c>
      <c r="O304" s="15">
        <f>'[1]TCE - ANEXO III - Preencher'!P313</f>
        <v>0</v>
      </c>
      <c r="P304" s="16">
        <f t="shared" si="26"/>
        <v>2.5299999999999998</v>
      </c>
      <c r="Q304" s="15">
        <f>'[1]TCE - ANEXO III - Preencher'!R313</f>
        <v>297.72577991171977</v>
      </c>
      <c r="R304" s="15">
        <f>'[1]TCE - ANEXO III - Preencher'!S313</f>
        <v>97.26</v>
      </c>
      <c r="S304" s="16">
        <f t="shared" si="27"/>
        <v>200.46577991171978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>-</v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666.31377991171973</v>
      </c>
    </row>
    <row r="305" spans="1:28" x14ac:dyDescent="0.25">
      <c r="A305" s="8">
        <f>IFERROR(VLOOKUP(B305,'[1]DADOS (OCULTAR)'!$Q$3:$S$136,3,0),"")</f>
        <v>9039744002723</v>
      </c>
      <c r="B305" s="9" t="str">
        <f>'[1]TCE - ANEXO III - Preencher'!C314</f>
        <v>HOSPITAL PELÓPIDAS SILVEIRA - CG Nº 017/2022</v>
      </c>
      <c r="C305" s="10"/>
      <c r="D305" s="11" t="str">
        <f>'[1]TCE - ANEXO III - Preencher'!E314</f>
        <v>DENILSON SORIANO DAS NEVES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2236-05</v>
      </c>
      <c r="G305" s="13" t="str">
        <f>IF('[1]TCE - ANEXO III - Preencher'!H314="","",'[1]TCE - ANEXO III - Preencher'!H314)</f>
        <v>08/2026</v>
      </c>
      <c r="H305" s="14">
        <f>'[1]TCE - ANEXO III - Preencher'!I314</f>
        <v>0</v>
      </c>
      <c r="I305" s="14">
        <f>'[1]TCE - ANEXO III - Preencher'!J314</f>
        <v>311.76400000000001</v>
      </c>
      <c r="J305" s="14">
        <f>'[1]TCE - ANEXO III - Preencher'!K314</f>
        <v>0</v>
      </c>
      <c r="K305" s="15">
        <f>'[1]TCE - ANEXO III - Preencher'!L314</f>
        <v>199.55</v>
      </c>
      <c r="L305" s="15">
        <f>'[1]TCE - ANEXO III - Preencher'!M314</f>
        <v>3.06</v>
      </c>
      <c r="M305" s="15">
        <f t="shared" si="25"/>
        <v>196.49</v>
      </c>
      <c r="N305" s="15">
        <f>'[1]TCE - ANEXO III - Preencher'!O314</f>
        <v>5.31</v>
      </c>
      <c r="O305" s="15">
        <f>'[1]TCE - ANEXO III - Preencher'!P314</f>
        <v>0</v>
      </c>
      <c r="P305" s="16">
        <f t="shared" si="26"/>
        <v>5.31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>-</v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513.56399999999996</v>
      </c>
    </row>
    <row r="306" spans="1:28" x14ac:dyDescent="0.25">
      <c r="A306" s="8">
        <f>IFERROR(VLOOKUP(B306,'[1]DADOS (OCULTAR)'!$Q$3:$S$136,3,0),"")</f>
        <v>9039744002723</v>
      </c>
      <c r="B306" s="9" t="str">
        <f>'[1]TCE - ANEXO III - Preencher'!C315</f>
        <v>HOSPITAL PELÓPIDAS SILVEIRA - CG Nº 017/2022</v>
      </c>
      <c r="C306" s="10"/>
      <c r="D306" s="11" t="str">
        <f>'[1]TCE - ANEXO III - Preencher'!E315</f>
        <v>DENIS ZACARIAS ALVES</v>
      </c>
      <c r="E306" s="9" t="str">
        <f>IF('[1]TCE - ANEXO III - Preencher'!F315="4 - Assistência Odontológica","2 - Outros Profissionais da Saúde",'[1]TCE - ANEXO III - Preencher'!F315)</f>
        <v>3 - Administrativo</v>
      </c>
      <c r="F306" s="12" t="str">
        <f>'[1]TCE - ANEXO III - Preencher'!G315</f>
        <v>5142-25</v>
      </c>
      <c r="G306" s="13" t="str">
        <f>IF('[1]TCE - ANEXO III - Preencher'!H315="","",'[1]TCE - ANEXO III - Preencher'!H315)</f>
        <v>08/2026</v>
      </c>
      <c r="H306" s="14">
        <f>'[1]TCE - ANEXO III - Preencher'!I315</f>
        <v>0</v>
      </c>
      <c r="I306" s="14">
        <f>'[1]TCE - ANEXO III - Preencher'!J315</f>
        <v>159.31120000000001</v>
      </c>
      <c r="J306" s="14">
        <f>'[1]TCE - ANEXO III - Preencher'!K315</f>
        <v>0</v>
      </c>
      <c r="K306" s="15">
        <f>'[1]TCE - ANEXO III - Preencher'!L315</f>
        <v>199.55</v>
      </c>
      <c r="L306" s="15">
        <f>'[1]TCE - ANEXO III - Preencher'!M315</f>
        <v>33.340000000000003</v>
      </c>
      <c r="M306" s="15">
        <f t="shared" si="25"/>
        <v>166.21</v>
      </c>
      <c r="N306" s="15">
        <f>'[1]TCE - ANEXO III - Preencher'!O315</f>
        <v>32.425933202357562</v>
      </c>
      <c r="O306" s="15">
        <f>'[1]TCE - ANEXO III - Preencher'!P315</f>
        <v>0</v>
      </c>
      <c r="P306" s="16">
        <f t="shared" si="26"/>
        <v>32.425933202357562</v>
      </c>
      <c r="Q306" s="15">
        <f>'[1]TCE - ANEXO III - Preencher'!R315</f>
        <v>389.97731039883809</v>
      </c>
      <c r="R306" s="15">
        <f>'[1]TCE - ANEXO III - Preencher'!S315</f>
        <v>100.03</v>
      </c>
      <c r="S306" s="16">
        <f t="shared" si="27"/>
        <v>289.94731039883811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>-</v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647.89444360119569</v>
      </c>
    </row>
    <row r="307" spans="1:28" x14ac:dyDescent="0.25">
      <c r="A307" s="8">
        <f>IFERROR(VLOOKUP(B307,'[1]DADOS (OCULTAR)'!$Q$3:$S$136,3,0),"")</f>
        <v>9039744002723</v>
      </c>
      <c r="B307" s="9" t="str">
        <f>'[1]TCE - ANEXO III - Preencher'!C316</f>
        <v>HOSPITAL PELÓPIDAS SILVEIRA - CG Nº 017/2022</v>
      </c>
      <c r="C307" s="10"/>
      <c r="D307" s="11" t="str">
        <f>'[1]TCE - ANEXO III - Preencher'!E316</f>
        <v>DENISE RODRIGUES FERREIRA DE LIMA BALBINO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5134-30</v>
      </c>
      <c r="G307" s="13" t="str">
        <f>IF('[1]TCE - ANEXO III - Preencher'!H316="","",'[1]TCE - ANEXO III - Preencher'!H316)</f>
        <v>08/2026</v>
      </c>
      <c r="H307" s="14">
        <f>'[1]TCE - ANEXO III - Preencher'!I316</f>
        <v>0</v>
      </c>
      <c r="I307" s="14">
        <f>'[1]TCE - ANEXO III - Preencher'!J316</f>
        <v>151.75919999999999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32.425933202357562</v>
      </c>
      <c r="O307" s="15">
        <f>'[1]TCE - ANEXO III - Preencher'!P316</f>
        <v>0</v>
      </c>
      <c r="P307" s="16">
        <f t="shared" si="26"/>
        <v>32.425933202357562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>-</v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184.18513320235755</v>
      </c>
    </row>
    <row r="308" spans="1:28" x14ac:dyDescent="0.25">
      <c r="A308" s="8">
        <f>IFERROR(VLOOKUP(B308,'[1]DADOS (OCULTAR)'!$Q$3:$S$136,3,0),"")</f>
        <v>9039744002723</v>
      </c>
      <c r="B308" s="9" t="str">
        <f>'[1]TCE - ANEXO III - Preencher'!C317</f>
        <v>HOSPITAL PELÓPIDAS SILVEIRA - CG Nº 017/2022</v>
      </c>
      <c r="C308" s="10"/>
      <c r="D308" s="11" t="str">
        <f>'[1]TCE - ANEXO III - Preencher'!E317</f>
        <v>DERIVALDO FERREIRA DA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08/2026</v>
      </c>
      <c r="H308" s="14">
        <f>'[1]TCE - ANEXO III - Preencher'!I317</f>
        <v>0</v>
      </c>
      <c r="I308" s="14">
        <f>'[1]TCE - ANEXO III - Preencher'!J317</f>
        <v>400.50880000000001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2.5299999999999998</v>
      </c>
      <c r="O308" s="15">
        <f>'[1]TCE - ANEXO III - Preencher'!P317</f>
        <v>0</v>
      </c>
      <c r="P308" s="16">
        <f t="shared" si="26"/>
        <v>2.5299999999999998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>-</v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403.03879999999998</v>
      </c>
    </row>
    <row r="309" spans="1:28" x14ac:dyDescent="0.25">
      <c r="A309" s="8">
        <f>IFERROR(VLOOKUP(B309,'[1]DADOS (OCULTAR)'!$Q$3:$S$136,3,0),"")</f>
        <v>9039744002723</v>
      </c>
      <c r="B309" s="9" t="str">
        <f>'[1]TCE - ANEXO III - Preencher'!C318</f>
        <v>HOSPITAL PELÓPIDAS SILVEIRA - CG Nº 017/2022</v>
      </c>
      <c r="C309" s="10"/>
      <c r="D309" s="11" t="str">
        <f>'[1]TCE - ANEXO III - Preencher'!E318</f>
        <v>DEUSDETH LOPES DA SILVA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7152-10</v>
      </c>
      <c r="G309" s="13" t="str">
        <f>IF('[1]TCE - ANEXO III - Preencher'!H318="","",'[1]TCE - ANEXO III - Preencher'!H318)</f>
        <v>08/2026</v>
      </c>
      <c r="H309" s="14">
        <f>'[1]TCE - ANEXO III - Preencher'!I318</f>
        <v>0</v>
      </c>
      <c r="I309" s="14">
        <f>'[1]TCE - ANEXO III - Preencher'!J318</f>
        <v>215.43199999999999</v>
      </c>
      <c r="J309" s="14">
        <f>'[1]TCE - ANEXO III - Preencher'!K318</f>
        <v>0</v>
      </c>
      <c r="K309" s="15">
        <f>'[1]TCE - ANEXO III - Preencher'!L318</f>
        <v>199.55</v>
      </c>
      <c r="L309" s="15">
        <f>'[1]TCE - ANEXO III - Preencher'!M318</f>
        <v>44</v>
      </c>
      <c r="M309" s="15">
        <f t="shared" si="25"/>
        <v>155.55000000000001</v>
      </c>
      <c r="N309" s="15">
        <f>'[1]TCE - ANEXO III - Preencher'!O318</f>
        <v>32.425933202357562</v>
      </c>
      <c r="O309" s="15">
        <f>'[1]TCE - ANEXO III - Preencher'!P318</f>
        <v>0</v>
      </c>
      <c r="P309" s="16">
        <f t="shared" si="26"/>
        <v>32.425933202357562</v>
      </c>
      <c r="Q309" s="15">
        <f>'[1]TCE - ANEXO III - Preencher'!R318</f>
        <v>389.97731039883809</v>
      </c>
      <c r="R309" s="15">
        <f>'[1]TCE - ANEXO III - Preencher'!S318</f>
        <v>142.12</v>
      </c>
      <c r="S309" s="16">
        <f t="shared" si="27"/>
        <v>247.85731039883808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>-</v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651.26524360119561</v>
      </c>
    </row>
    <row r="310" spans="1:28" x14ac:dyDescent="0.25">
      <c r="A310" s="8">
        <f>IFERROR(VLOOKUP(B310,'[1]DADOS (OCULTAR)'!$Q$3:$S$136,3,0),"")</f>
        <v>9039744002723</v>
      </c>
      <c r="B310" s="9" t="str">
        <f>'[1]TCE - ANEXO III - Preencher'!C319</f>
        <v>HOSPITAL PELÓPIDAS SILVEIRA - CG Nº 017/2022</v>
      </c>
      <c r="C310" s="10"/>
      <c r="D310" s="11" t="str">
        <f>'[1]TCE - ANEXO III - Preencher'!E319</f>
        <v>DIANE ARIEL OLIVEIRA DA SILVA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3222-05</v>
      </c>
      <c r="G310" s="13" t="str">
        <f>IF('[1]TCE - ANEXO III - Preencher'!H319="","",'[1]TCE - ANEXO III - Preencher'!H319)</f>
        <v>08/2026</v>
      </c>
      <c r="H310" s="14">
        <f>'[1]TCE - ANEXO III - Preencher'!I319</f>
        <v>0</v>
      </c>
      <c r="I310" s="14">
        <f>'[1]TCE - ANEXO III - Preencher'!J319</f>
        <v>41.497599999999998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2.5299999999999998</v>
      </c>
      <c r="O310" s="15">
        <f>'[1]TCE - ANEXO III - Preencher'!P319</f>
        <v>0</v>
      </c>
      <c r="P310" s="16">
        <f t="shared" si="26"/>
        <v>2.5299999999999998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>-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44.0276</v>
      </c>
    </row>
    <row r="311" spans="1:28" x14ac:dyDescent="0.25">
      <c r="A311" s="8">
        <f>IFERROR(VLOOKUP(B311,'[1]DADOS (OCULTAR)'!$Q$3:$S$136,3,0),"")</f>
        <v>9039744002723</v>
      </c>
      <c r="B311" s="9" t="str">
        <f>'[1]TCE - ANEXO III - Preencher'!C320</f>
        <v>HOSPITAL PELÓPIDAS SILVEIRA - CG Nº 017/2022</v>
      </c>
      <c r="C311" s="10"/>
      <c r="D311" s="11" t="str">
        <f>'[1]TCE - ANEXO III - Preencher'!E320</f>
        <v>DIEGO FERNANDO DA SILVA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5151-10</v>
      </c>
      <c r="G311" s="13" t="str">
        <f>IF('[1]TCE - ANEXO III - Preencher'!H320="","",'[1]TCE - ANEXO III - Preencher'!H320)</f>
        <v>08/2026</v>
      </c>
      <c r="H311" s="14">
        <f>'[1]TCE - ANEXO III - Preencher'!I320</f>
        <v>0</v>
      </c>
      <c r="I311" s="14">
        <f>'[1]TCE - ANEXO III - Preencher'!J320</f>
        <v>155.54560000000001</v>
      </c>
      <c r="J311" s="14">
        <f>'[1]TCE - ANEXO III - Preencher'!K320</f>
        <v>0</v>
      </c>
      <c r="K311" s="15">
        <f>'[1]TCE - ANEXO III - Preencher'!L320</f>
        <v>199.55</v>
      </c>
      <c r="L311" s="15">
        <f>'[1]TCE - ANEXO III - Preencher'!M320</f>
        <v>33.340000000000003</v>
      </c>
      <c r="M311" s="15">
        <f t="shared" si="25"/>
        <v>166.21</v>
      </c>
      <c r="N311" s="15">
        <f>'[1]TCE - ANEXO III - Preencher'!O320</f>
        <v>32.425933202357562</v>
      </c>
      <c r="O311" s="15">
        <f>'[1]TCE - ANEXO III - Preencher'!P320</f>
        <v>0</v>
      </c>
      <c r="P311" s="16">
        <f t="shared" si="26"/>
        <v>32.425933202357562</v>
      </c>
      <c r="Q311" s="15">
        <f>'[1]TCE - ANEXO III - Preencher'!R320</f>
        <v>150.12333113233049</v>
      </c>
      <c r="R311" s="15">
        <f>'[1]TCE - ANEXO III - Preencher'!S320</f>
        <v>100.03</v>
      </c>
      <c r="S311" s="16">
        <f t="shared" si="27"/>
        <v>50.093331132330491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>-</v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404.27486433468806</v>
      </c>
    </row>
    <row r="312" spans="1:28" x14ac:dyDescent="0.25">
      <c r="A312" s="8">
        <f>IFERROR(VLOOKUP(B312,'[1]DADOS (OCULTAR)'!$Q$3:$S$136,3,0),"")</f>
        <v>9039744002723</v>
      </c>
      <c r="B312" s="9" t="str">
        <f>'[1]TCE - ANEXO III - Preencher'!C321</f>
        <v>HOSPITAL PELÓPIDAS SILVEIRA - CG Nº 017/2022</v>
      </c>
      <c r="C312" s="10"/>
      <c r="D312" s="11" t="str">
        <f>'[1]TCE - ANEXO III - Preencher'!E321</f>
        <v>DIEGO HENRIQUE ALVES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5211-30</v>
      </c>
      <c r="G312" s="13" t="str">
        <f>IF('[1]TCE - ANEXO III - Preencher'!H321="","",'[1]TCE - ANEXO III - Preencher'!H321)</f>
        <v>08/2026</v>
      </c>
      <c r="H312" s="14">
        <f>'[1]TCE - ANEXO III - Preencher'!I321</f>
        <v>0</v>
      </c>
      <c r="I312" s="14">
        <f>'[1]TCE - ANEXO III - Preencher'!J321</f>
        <v>147.27199999999999</v>
      </c>
      <c r="J312" s="14">
        <f>'[1]TCE - ANEXO III - Preencher'!K321</f>
        <v>0</v>
      </c>
      <c r="K312" s="15">
        <f>'[1]TCE - ANEXO III - Preencher'!L321</f>
        <v>199.55</v>
      </c>
      <c r="L312" s="15">
        <f>'[1]TCE - ANEXO III - Preencher'!M321</f>
        <v>36.82</v>
      </c>
      <c r="M312" s="15">
        <f t="shared" si="25"/>
        <v>162.73000000000002</v>
      </c>
      <c r="N312" s="15">
        <f>'[1]TCE - ANEXO III - Preencher'!O321</f>
        <v>32.425933202357562</v>
      </c>
      <c r="O312" s="15">
        <f>'[1]TCE - ANEXO III - Preencher'!P321</f>
        <v>0</v>
      </c>
      <c r="P312" s="16">
        <f t="shared" si="26"/>
        <v>32.425933202357562</v>
      </c>
      <c r="Q312" s="15">
        <f>'[1]TCE - ANEXO III - Preencher'!R321</f>
        <v>389.97731039883809</v>
      </c>
      <c r="R312" s="15">
        <f>'[1]TCE - ANEXO III - Preencher'!S321</f>
        <v>110.45</v>
      </c>
      <c r="S312" s="16">
        <f t="shared" si="27"/>
        <v>279.5273103988381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>-</v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621.95524360119566</v>
      </c>
    </row>
    <row r="313" spans="1:28" x14ac:dyDescent="0.25">
      <c r="A313" s="8">
        <f>IFERROR(VLOOKUP(B313,'[1]DADOS (OCULTAR)'!$Q$3:$S$136,3,0),"")</f>
        <v>9039744002723</v>
      </c>
      <c r="B313" s="9" t="str">
        <f>'[1]TCE - ANEXO III - Preencher'!C322</f>
        <v>HOSPITAL PELÓPIDAS SILVEIRA - CG Nº 017/2022</v>
      </c>
      <c r="C313" s="10"/>
      <c r="D313" s="11" t="str">
        <f>'[1]TCE - ANEXO III - Preencher'!E322</f>
        <v>DIEGO MEIRA LIMA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08/2026</v>
      </c>
      <c r="H313" s="14">
        <f>'[1]TCE - ANEXO III - Preencher'!I322</f>
        <v>0</v>
      </c>
      <c r="I313" s="14">
        <f>'[1]TCE - ANEXO III - Preencher'!J322</f>
        <v>270.13200000000001</v>
      </c>
      <c r="J313" s="14">
        <f>'[1]TCE - ANEXO III - Preencher'!K322</f>
        <v>0</v>
      </c>
      <c r="K313" s="15">
        <f>'[1]TCE - ANEXO III - Preencher'!L322</f>
        <v>199.55</v>
      </c>
      <c r="L313" s="15">
        <f>'[1]TCE - ANEXO III - Preencher'!M322</f>
        <v>32.42</v>
      </c>
      <c r="M313" s="15">
        <f t="shared" si="25"/>
        <v>167.13</v>
      </c>
      <c r="N313" s="15">
        <f>'[1]TCE - ANEXO III - Preencher'!O322</f>
        <v>2.5299999999999998</v>
      </c>
      <c r="O313" s="15">
        <f>'[1]TCE - ANEXO III - Preencher'!P322</f>
        <v>0</v>
      </c>
      <c r="P313" s="16">
        <f t="shared" si="26"/>
        <v>2.5299999999999998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>-</v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439.79199999999997</v>
      </c>
    </row>
    <row r="314" spans="1:28" x14ac:dyDescent="0.25">
      <c r="A314" s="8">
        <f>IFERROR(VLOOKUP(B314,'[1]DADOS (OCULTAR)'!$Q$3:$S$136,3,0),"")</f>
        <v>9039744002723</v>
      </c>
      <c r="B314" s="9" t="str">
        <f>'[1]TCE - ANEXO III - Preencher'!C323</f>
        <v>HOSPITAL PELÓPIDAS SILVEIRA - CG Nº 017/2022</v>
      </c>
      <c r="C314" s="10"/>
      <c r="D314" s="11" t="str">
        <f>'[1]TCE - ANEXO III - Preencher'!E323</f>
        <v>DIEGO VALENTIM ALVES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08/2026</v>
      </c>
      <c r="H314" s="14">
        <f>'[1]TCE - ANEXO III - Preencher'!I323</f>
        <v>0</v>
      </c>
      <c r="I314" s="14">
        <f>'[1]TCE - ANEXO III - Preencher'!J323</f>
        <v>306.19200000000001</v>
      </c>
      <c r="J314" s="14">
        <f>'[1]TCE - ANEXO III - Preencher'!K323</f>
        <v>0</v>
      </c>
      <c r="K314" s="15">
        <f>'[1]TCE - ANEXO III - Preencher'!L323</f>
        <v>199.55</v>
      </c>
      <c r="L314" s="15">
        <f>'[1]TCE - ANEXO III - Preencher'!M323</f>
        <v>32.42</v>
      </c>
      <c r="M314" s="15">
        <f t="shared" si="25"/>
        <v>167.13</v>
      </c>
      <c r="N314" s="15">
        <f>'[1]TCE - ANEXO III - Preencher'!O323</f>
        <v>2.5299999999999998</v>
      </c>
      <c r="O314" s="15">
        <f>'[1]TCE - ANEXO III - Preencher'!P323</f>
        <v>0</v>
      </c>
      <c r="P314" s="16">
        <f t="shared" si="26"/>
        <v>2.5299999999999998</v>
      </c>
      <c r="Q314" s="15">
        <f>'[1]TCE - ANEXO III - Preencher'!R323</f>
        <v>0</v>
      </c>
      <c r="R314" s="15">
        <f>'[1]TCE - ANEXO III - Preencher'!S323</f>
        <v>92.07</v>
      </c>
      <c r="S314" s="16">
        <f t="shared" si="27"/>
        <v>-92.07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>-</v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383.78199999999998</v>
      </c>
    </row>
    <row r="315" spans="1:28" x14ac:dyDescent="0.25">
      <c r="A315" s="8">
        <f>IFERROR(VLOOKUP(B315,'[1]DADOS (OCULTAR)'!$Q$3:$S$136,3,0),"")</f>
        <v>9039744002723</v>
      </c>
      <c r="B315" s="9" t="str">
        <f>'[1]TCE - ANEXO III - Preencher'!C324</f>
        <v>HOSPITAL PELÓPIDAS SILVEIRA - CG Nº 017/2022</v>
      </c>
      <c r="C315" s="10"/>
      <c r="D315" s="11" t="str">
        <f>'[1]TCE - ANEXO III - Preencher'!E324</f>
        <v>DIOGENES AVELINO DOS PRAZERES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3516-05</v>
      </c>
      <c r="G315" s="13" t="str">
        <f>IF('[1]TCE - ANEXO III - Preencher'!H324="","",'[1]TCE - ANEXO III - Preencher'!H324)</f>
        <v>08/2026</v>
      </c>
      <c r="H315" s="14">
        <f>'[1]TCE - ANEXO III - Preencher'!I324</f>
        <v>0</v>
      </c>
      <c r="I315" s="14">
        <f>'[1]TCE - ANEXO III - Preencher'!J324</f>
        <v>212.90880000000001</v>
      </c>
      <c r="J315" s="14">
        <f>'[1]TCE - ANEXO III - Preencher'!K324</f>
        <v>0</v>
      </c>
      <c r="K315" s="15">
        <f>'[1]TCE - ANEXO III - Preencher'!L324</f>
        <v>199.55</v>
      </c>
      <c r="L315" s="15">
        <f>'[1]TCE - ANEXO III - Preencher'!M324</f>
        <v>44</v>
      </c>
      <c r="M315" s="15">
        <f t="shared" si="25"/>
        <v>155.55000000000001</v>
      </c>
      <c r="N315" s="15">
        <f>'[1]TCE - ANEXO III - Preencher'!O324</f>
        <v>32.425933202357562</v>
      </c>
      <c r="O315" s="15">
        <f>'[1]TCE - ANEXO III - Preencher'!P324</f>
        <v>0</v>
      </c>
      <c r="P315" s="16">
        <f t="shared" si="26"/>
        <v>32.425933202357562</v>
      </c>
      <c r="Q315" s="15">
        <f>'[1]TCE - ANEXO III - Preencher'!R324</f>
        <v>389.97731039883809</v>
      </c>
      <c r="R315" s="15">
        <f>'[1]TCE - ANEXO III - Preencher'!S324</f>
        <v>159.68</v>
      </c>
      <c r="S315" s="16">
        <f t="shared" si="27"/>
        <v>230.29731039883808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>-</v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631.18204360119557</v>
      </c>
    </row>
    <row r="316" spans="1:28" x14ac:dyDescent="0.25">
      <c r="A316" s="8">
        <f>IFERROR(VLOOKUP(B316,'[1]DADOS (OCULTAR)'!$Q$3:$S$136,3,0),"")</f>
        <v>9039744002723</v>
      </c>
      <c r="B316" s="9" t="str">
        <f>'[1]TCE - ANEXO III - Preencher'!C325</f>
        <v>HOSPITAL PELÓPIDAS SILVEIRA - CG Nº 017/2022</v>
      </c>
      <c r="C316" s="10"/>
      <c r="D316" s="11" t="str">
        <f>'[1]TCE - ANEXO III - Preencher'!E325</f>
        <v>DIOGO BATISTA DA SILVA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3241-15</v>
      </c>
      <c r="G316" s="13" t="str">
        <f>IF('[1]TCE - ANEXO III - Preencher'!H325="","",'[1]TCE - ANEXO III - Preencher'!H325)</f>
        <v>08/2026</v>
      </c>
      <c r="H316" s="14">
        <f>'[1]TCE - ANEXO III - Preencher'!I325</f>
        <v>0</v>
      </c>
      <c r="I316" s="14">
        <f>'[1]TCE - ANEXO III - Preencher'!J325</f>
        <v>308.21440000000001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2.5299999999999998</v>
      </c>
      <c r="O316" s="15">
        <f>'[1]TCE - ANEXO III - Preencher'!P325</f>
        <v>0</v>
      </c>
      <c r="P316" s="16">
        <f t="shared" si="26"/>
        <v>2.5299999999999998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>-</v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310.74439999999998</v>
      </c>
    </row>
    <row r="317" spans="1:28" x14ac:dyDescent="0.25">
      <c r="A317" s="8">
        <f>IFERROR(VLOOKUP(B317,'[1]DADOS (OCULTAR)'!$Q$3:$S$136,3,0),"")</f>
        <v>9039744002723</v>
      </c>
      <c r="B317" s="9" t="str">
        <f>'[1]TCE - ANEXO III - Preencher'!C326</f>
        <v>HOSPITAL PELÓPIDAS SILVEIRA - CG Nº 017/2022</v>
      </c>
      <c r="C317" s="10"/>
      <c r="D317" s="11" t="str">
        <f>'[1]TCE - ANEXO III - Preencher'!E326</f>
        <v>DJACYR CAETANO VIANA FILHO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1312-10</v>
      </c>
      <c r="G317" s="13" t="str">
        <f>IF('[1]TCE - ANEXO III - Preencher'!H326="","",'[1]TCE - ANEXO III - Preencher'!H326)</f>
        <v>08/2026</v>
      </c>
      <c r="H317" s="14">
        <f>'[1]TCE - ANEXO III - Preencher'!I326</f>
        <v>0</v>
      </c>
      <c r="I317" s="14">
        <f>'[1]TCE - ANEXO III - Preencher'!J326</f>
        <v>647.83199999999999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>-</v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647.83199999999999</v>
      </c>
    </row>
    <row r="318" spans="1:28" x14ac:dyDescent="0.25">
      <c r="A318" s="8">
        <f>IFERROR(VLOOKUP(B318,'[1]DADOS (OCULTAR)'!$Q$3:$S$136,3,0),"")</f>
        <v>9039744002723</v>
      </c>
      <c r="B318" s="9" t="str">
        <f>'[1]TCE - ANEXO III - Preencher'!C327</f>
        <v>HOSPITAL PELÓPIDAS SILVEIRA - CG Nº 017/2022</v>
      </c>
      <c r="C318" s="10"/>
      <c r="D318" s="11" t="str">
        <f>'[1]TCE - ANEXO III - Preencher'!E327</f>
        <v>DORALICE DUARTE TEODOZIO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3222-05</v>
      </c>
      <c r="G318" s="13" t="str">
        <f>IF('[1]TCE - ANEXO III - Preencher'!H327="","",'[1]TCE - ANEXO III - Preencher'!H327)</f>
        <v>08/2026</v>
      </c>
      <c r="H318" s="14">
        <f>'[1]TCE - ANEXO III - Preencher'!I327</f>
        <v>0</v>
      </c>
      <c r="I318" s="14">
        <f>'[1]TCE - ANEXO III - Preencher'!J327</f>
        <v>318.77519999999998</v>
      </c>
      <c r="J318" s="14">
        <f>'[1]TCE - ANEXO III - Preencher'!K327</f>
        <v>0</v>
      </c>
      <c r="K318" s="15">
        <f>'[1]TCE - ANEXO III - Preencher'!L327</f>
        <v>199.55</v>
      </c>
      <c r="L318" s="15">
        <f>'[1]TCE - ANEXO III - Preencher'!M327</f>
        <v>32.42</v>
      </c>
      <c r="M318" s="15">
        <f t="shared" si="25"/>
        <v>167.13</v>
      </c>
      <c r="N318" s="15">
        <f>'[1]TCE - ANEXO III - Preencher'!O327</f>
        <v>2.5299999999999998</v>
      </c>
      <c r="O318" s="15">
        <f>'[1]TCE - ANEXO III - Preencher'!P327</f>
        <v>0</v>
      </c>
      <c r="P318" s="16">
        <f t="shared" si="26"/>
        <v>2.5299999999999998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>-</v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488.43519999999995</v>
      </c>
    </row>
    <row r="319" spans="1:28" x14ac:dyDescent="0.25">
      <c r="A319" s="8">
        <f>IFERROR(VLOOKUP(B319,'[1]DADOS (OCULTAR)'!$Q$3:$S$136,3,0),"")</f>
        <v>9039744002723</v>
      </c>
      <c r="B319" s="9" t="str">
        <f>'[1]TCE - ANEXO III - Preencher'!C328</f>
        <v>HOSPITAL PELÓPIDAS SILVEIRA - CG Nº 017/2022</v>
      </c>
      <c r="C319" s="10"/>
      <c r="D319" s="11" t="str">
        <f>'[1]TCE - ANEXO III - Preencher'!E328</f>
        <v>DOUGLAS RAMOS DE FRANCA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4110-10</v>
      </c>
      <c r="G319" s="13" t="str">
        <f>IF('[1]TCE - ANEXO III - Preencher'!H328="","",'[1]TCE - ANEXO III - Preencher'!H328)</f>
        <v>08/2026</v>
      </c>
      <c r="H319" s="14">
        <f>'[1]TCE - ANEXO III - Preencher'!I328</f>
        <v>0</v>
      </c>
      <c r="I319" s="14">
        <f>'[1]TCE - ANEXO III - Preencher'!J328</f>
        <v>133.37520000000001</v>
      </c>
      <c r="J319" s="14">
        <f>'[1]TCE - ANEXO III - Preencher'!K328</f>
        <v>0</v>
      </c>
      <c r="K319" s="15">
        <f>'[1]TCE - ANEXO III - Preencher'!L328</f>
        <v>199.55</v>
      </c>
      <c r="L319" s="15">
        <f>'[1]TCE - ANEXO III - Preencher'!M328</f>
        <v>33.340000000000003</v>
      </c>
      <c r="M319" s="15">
        <f t="shared" si="25"/>
        <v>166.21</v>
      </c>
      <c r="N319" s="15">
        <f>'[1]TCE - ANEXO III - Preencher'!O328</f>
        <v>32.425933202357562</v>
      </c>
      <c r="O319" s="15">
        <f>'[1]TCE - ANEXO III - Preencher'!P328</f>
        <v>0</v>
      </c>
      <c r="P319" s="16">
        <f t="shared" si="26"/>
        <v>32.425933202357562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>-</v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332.01113320235754</v>
      </c>
    </row>
    <row r="320" spans="1:28" x14ac:dyDescent="0.25">
      <c r="A320" s="8">
        <f>IFERROR(VLOOKUP(B320,'[1]DADOS (OCULTAR)'!$Q$3:$S$136,3,0),"")</f>
        <v>9039744002723</v>
      </c>
      <c r="B320" s="9" t="str">
        <f>'[1]TCE - ANEXO III - Preencher'!C329</f>
        <v>HOSPITAL PELÓPIDAS SILVEIRA - CG Nº 017/2022</v>
      </c>
      <c r="C320" s="10"/>
      <c r="D320" s="11" t="str">
        <f>'[1]TCE - ANEXO III - Preencher'!E329</f>
        <v>EBDIAS COSTA DA SILVA</v>
      </c>
      <c r="E320" s="9" t="str">
        <f>IF('[1]TCE - ANEXO III - Preencher'!F329="4 - Assistência Odontológica","2 - Outros Profissionais da Saúde",'[1]TCE - ANEXO III - Preencher'!F329)</f>
        <v>3 - Administrativo</v>
      </c>
      <c r="F320" s="12" t="str">
        <f>'[1]TCE - ANEXO III - Preencher'!G329</f>
        <v>5143-20</v>
      </c>
      <c r="G320" s="13" t="str">
        <f>IF('[1]TCE - ANEXO III - Preencher'!H329="","",'[1]TCE - ANEXO III - Preencher'!H329)</f>
        <v>08/2026</v>
      </c>
      <c r="H320" s="14">
        <f>'[1]TCE - ANEXO III - Preencher'!I329</f>
        <v>0</v>
      </c>
      <c r="I320" s="14">
        <f>'[1]TCE - ANEXO III - Preencher'!J329</f>
        <v>320.37759999999997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32.425933202357562</v>
      </c>
      <c r="O320" s="15">
        <f>'[1]TCE - ANEXO III - Preencher'!P329</f>
        <v>0</v>
      </c>
      <c r="P320" s="16">
        <f t="shared" si="26"/>
        <v>32.425933202357562</v>
      </c>
      <c r="Q320" s="15">
        <f>'[1]TCE - ANEXO III - Preencher'!R329</f>
        <v>150.12333113233049</v>
      </c>
      <c r="R320" s="15">
        <f>'[1]TCE - ANEXO III - Preencher'!S329</f>
        <v>100.03</v>
      </c>
      <c r="S320" s="16">
        <f t="shared" si="27"/>
        <v>50.093331132330491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>-</v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402.89686433468802</v>
      </c>
    </row>
    <row r="321" spans="1:28" x14ac:dyDescent="0.25">
      <c r="A321" s="8">
        <f>IFERROR(VLOOKUP(B321,'[1]DADOS (OCULTAR)'!$Q$3:$S$136,3,0),"")</f>
        <v>9039744002723</v>
      </c>
      <c r="B321" s="9" t="str">
        <f>'[1]TCE - ANEXO III - Preencher'!C330</f>
        <v>HOSPITAL PELÓPIDAS SILVEIRA - CG Nº 017/2022</v>
      </c>
      <c r="C321" s="10"/>
      <c r="D321" s="11" t="str">
        <f>'[1]TCE - ANEXO III - Preencher'!E330</f>
        <v>ECIO SIQUEIRA DA SILVA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3222-05</v>
      </c>
      <c r="G321" s="13" t="str">
        <f>IF('[1]TCE - ANEXO III - Preencher'!H330="","",'[1]TCE - ANEXO III - Preencher'!H330)</f>
        <v>08/2026</v>
      </c>
      <c r="H321" s="14">
        <f>'[1]TCE - ANEXO III - Preencher'!I330</f>
        <v>0</v>
      </c>
      <c r="I321" s="14">
        <f>'[1]TCE - ANEXO III - Preencher'!J330</f>
        <v>370.7208</v>
      </c>
      <c r="J321" s="14">
        <f>'[1]TCE - ANEXO III - Preencher'!K330</f>
        <v>0</v>
      </c>
      <c r="K321" s="15">
        <f>'[1]TCE - ANEXO III - Preencher'!L330</f>
        <v>199.55</v>
      </c>
      <c r="L321" s="15">
        <f>'[1]TCE - ANEXO III - Preencher'!M330</f>
        <v>32.42</v>
      </c>
      <c r="M321" s="15">
        <f t="shared" si="25"/>
        <v>167.13</v>
      </c>
      <c r="N321" s="15">
        <f>'[1]TCE - ANEXO III - Preencher'!O330</f>
        <v>2.5299999999999998</v>
      </c>
      <c r="O321" s="15">
        <f>'[1]TCE - ANEXO III - Preencher'!P330</f>
        <v>0</v>
      </c>
      <c r="P321" s="16">
        <f t="shared" si="26"/>
        <v>2.5299999999999998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>-</v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540.38079999999991</v>
      </c>
    </row>
    <row r="322" spans="1:28" x14ac:dyDescent="0.25">
      <c r="A322" s="8">
        <f>IFERROR(VLOOKUP(B322,'[1]DADOS (OCULTAR)'!$Q$3:$S$136,3,0),"")</f>
        <v>9039744002723</v>
      </c>
      <c r="B322" s="9" t="str">
        <f>'[1]TCE - ANEXO III - Preencher'!C331</f>
        <v>HOSPITAL PELÓPIDAS SILVEIRA - CG Nº 017/2022</v>
      </c>
      <c r="C322" s="10"/>
      <c r="D322" s="11" t="str">
        <f>'[1]TCE - ANEXO III - Preencher'!E331</f>
        <v>EDER FELIPE DA SILVA ALVES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5174-10</v>
      </c>
      <c r="G322" s="13" t="str">
        <f>IF('[1]TCE - ANEXO III - Preencher'!H331="","",'[1]TCE - ANEXO III - Preencher'!H331)</f>
        <v>08/2026</v>
      </c>
      <c r="H322" s="14">
        <f>'[1]TCE - ANEXO III - Preencher'!I331</f>
        <v>0</v>
      </c>
      <c r="I322" s="14">
        <f>'[1]TCE - ANEXO III - Preencher'!J331</f>
        <v>131.9504</v>
      </c>
      <c r="J322" s="14">
        <f>'[1]TCE - ANEXO III - Preencher'!K331</f>
        <v>0</v>
      </c>
      <c r="K322" s="15">
        <f>'[1]TCE - ANEXO III - Preencher'!L331</f>
        <v>199.55</v>
      </c>
      <c r="L322" s="15">
        <f>'[1]TCE - ANEXO III - Preencher'!M331</f>
        <v>33.340000000000003</v>
      </c>
      <c r="M322" s="15">
        <f t="shared" si="25"/>
        <v>166.21</v>
      </c>
      <c r="N322" s="15">
        <f>'[1]TCE - ANEXO III - Preencher'!O331</f>
        <v>32.425933202357562</v>
      </c>
      <c r="O322" s="15">
        <f>'[1]TCE - ANEXO III - Preencher'!P331</f>
        <v>0</v>
      </c>
      <c r="P322" s="16">
        <f t="shared" si="26"/>
        <v>32.425933202357562</v>
      </c>
      <c r="Q322" s="15">
        <f>'[1]TCE - ANEXO III - Preencher'!R331</f>
        <v>150.12333113233049</v>
      </c>
      <c r="R322" s="15">
        <f>'[1]TCE - ANEXO III - Preencher'!S331</f>
        <v>100.03</v>
      </c>
      <c r="S322" s="16">
        <f t="shared" si="27"/>
        <v>50.093331132330491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>-</v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380.67966433468803</v>
      </c>
    </row>
    <row r="323" spans="1:28" x14ac:dyDescent="0.25">
      <c r="A323" s="8">
        <f>IFERROR(VLOOKUP(B323,'[1]DADOS (OCULTAR)'!$Q$3:$S$136,3,0),"")</f>
        <v>9039744002723</v>
      </c>
      <c r="B323" s="9" t="str">
        <f>'[1]TCE - ANEXO III - Preencher'!C332</f>
        <v>HOSPITAL PELÓPIDAS SILVEIRA - CG Nº 017/2022</v>
      </c>
      <c r="C323" s="10"/>
      <c r="D323" s="11" t="str">
        <f>'[1]TCE - ANEXO III - Preencher'!E332</f>
        <v>EDILAINE MARIA DE SOUSA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5211-30</v>
      </c>
      <c r="G323" s="13" t="str">
        <f>IF('[1]TCE - ANEXO III - Preencher'!H332="","",'[1]TCE - ANEXO III - Preencher'!H332)</f>
        <v>08/2026</v>
      </c>
      <c r="H323" s="14">
        <f>'[1]TCE - ANEXO III - Preencher'!I332</f>
        <v>0</v>
      </c>
      <c r="I323" s="14">
        <f>'[1]TCE - ANEXO III - Preencher'!J332</f>
        <v>122.28879999999999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32.425933202357562</v>
      </c>
      <c r="O323" s="15">
        <f>'[1]TCE - ANEXO III - Preencher'!P332</f>
        <v>0</v>
      </c>
      <c r="P323" s="16">
        <f t="shared" si="26"/>
        <v>32.425933202357562</v>
      </c>
      <c r="Q323" s="15">
        <f>'[1]TCE - ANEXO III - Preencher'!R332</f>
        <v>140.89817808361866</v>
      </c>
      <c r="R323" s="15">
        <f>'[1]TCE - ANEXO III - Preencher'!S332</f>
        <v>110.45</v>
      </c>
      <c r="S323" s="16">
        <f t="shared" si="27"/>
        <v>30.448178083618657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>-</v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185.16291128597624</v>
      </c>
    </row>
    <row r="324" spans="1:28" x14ac:dyDescent="0.25">
      <c r="A324" s="8">
        <f>IFERROR(VLOOKUP(B324,'[1]DADOS (OCULTAR)'!$Q$3:$S$136,3,0),"")</f>
        <v>9039744002723</v>
      </c>
      <c r="B324" s="9" t="str">
        <f>'[1]TCE - ANEXO III - Preencher'!C333</f>
        <v>HOSPITAL PELÓPIDAS SILVEIRA - CG Nº 017/2022</v>
      </c>
      <c r="C324" s="10"/>
      <c r="D324" s="11" t="str">
        <f>'[1]TCE - ANEXO III - Preencher'!E333</f>
        <v>EDILANE HERMINIO DE SOUZA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5135-05</v>
      </c>
      <c r="G324" s="13" t="str">
        <f>IF('[1]TCE - ANEXO III - Preencher'!H333="","",'[1]TCE - ANEXO III - Preencher'!H333)</f>
        <v>08/2026</v>
      </c>
      <c r="H324" s="14">
        <f>'[1]TCE - ANEXO III - Preencher'!I333</f>
        <v>0</v>
      </c>
      <c r="I324" s="14">
        <f>'[1]TCE - ANEXO III - Preencher'!J333</f>
        <v>164.96559999999999</v>
      </c>
      <c r="J324" s="14">
        <f>'[1]TCE - ANEXO III - Preencher'!K333</f>
        <v>0</v>
      </c>
      <c r="K324" s="15">
        <f>'[1]TCE - ANEXO III - Preencher'!L333</f>
        <v>199.55</v>
      </c>
      <c r="L324" s="15">
        <f>'[1]TCE - ANEXO III - Preencher'!M333</f>
        <v>33.340000000000003</v>
      </c>
      <c r="M324" s="15">
        <f t="shared" ref="M324:M387" si="31">K324-L324</f>
        <v>166.21</v>
      </c>
      <c r="N324" s="15">
        <f>'[1]TCE - ANEXO III - Preencher'!O333</f>
        <v>32.425933202357562</v>
      </c>
      <c r="O324" s="15">
        <f>'[1]TCE - ANEXO III - Preencher'!P333</f>
        <v>0</v>
      </c>
      <c r="P324" s="16">
        <f t="shared" ref="P324:P387" si="32">N324-O324</f>
        <v>32.425933202357562</v>
      </c>
      <c r="Q324" s="15">
        <f>'[1]TCE - ANEXO III - Preencher'!R333</f>
        <v>140.89817808361866</v>
      </c>
      <c r="R324" s="15">
        <f>'[1]TCE - ANEXO III - Preencher'!S333</f>
        <v>81.88</v>
      </c>
      <c r="S324" s="16">
        <f t="shared" ref="S324:S387" si="33">Q324-R324</f>
        <v>59.018178083618665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>-</v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422.61971128597622</v>
      </c>
    </row>
    <row r="325" spans="1:28" x14ac:dyDescent="0.25">
      <c r="A325" s="8">
        <f>IFERROR(VLOOKUP(B325,'[1]DADOS (OCULTAR)'!$Q$3:$S$136,3,0),"")</f>
        <v>9039744002723</v>
      </c>
      <c r="B325" s="9" t="str">
        <f>'[1]TCE - ANEXO III - Preencher'!C334</f>
        <v>HOSPITAL PELÓPIDAS SILVEIRA - CG Nº 017/2022</v>
      </c>
      <c r="C325" s="10"/>
      <c r="D325" s="11" t="str">
        <f>'[1]TCE - ANEXO III - Preencher'!E334</f>
        <v>EDILANE MARINHO DA SILVA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08/2026</v>
      </c>
      <c r="H325" s="14">
        <f>'[1]TCE - ANEXO III - Preencher'!I334</f>
        <v>0</v>
      </c>
      <c r="I325" s="14">
        <f>'[1]TCE - ANEXO III - Preencher'!J334</f>
        <v>307.35520000000002</v>
      </c>
      <c r="J325" s="14">
        <f>'[1]TCE - ANEXO III - Preencher'!K334</f>
        <v>0</v>
      </c>
      <c r="K325" s="15">
        <f>'[1]TCE - ANEXO III - Preencher'!L334</f>
        <v>199.55</v>
      </c>
      <c r="L325" s="15">
        <f>'[1]TCE - ANEXO III - Preencher'!M334</f>
        <v>32.42</v>
      </c>
      <c r="M325" s="15">
        <f t="shared" si="31"/>
        <v>167.13</v>
      </c>
      <c r="N325" s="15">
        <f>'[1]TCE - ANEXO III - Preencher'!O334</f>
        <v>2.5299999999999998</v>
      </c>
      <c r="O325" s="15">
        <f>'[1]TCE - ANEXO III - Preencher'!P334</f>
        <v>0</v>
      </c>
      <c r="P325" s="16">
        <f t="shared" si="32"/>
        <v>2.5299999999999998</v>
      </c>
      <c r="Q325" s="15">
        <f>'[1]TCE - ANEXO III - Preencher'!R334</f>
        <v>150.12333113233049</v>
      </c>
      <c r="R325" s="15">
        <f>'[1]TCE - ANEXO III - Preencher'!S334</f>
        <v>97.26</v>
      </c>
      <c r="S325" s="16">
        <f t="shared" si="33"/>
        <v>52.863331132330487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>-</v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529.87853113233052</v>
      </c>
    </row>
    <row r="326" spans="1:28" x14ac:dyDescent="0.25">
      <c r="A326" s="8">
        <f>IFERROR(VLOOKUP(B326,'[1]DADOS (OCULTAR)'!$Q$3:$S$136,3,0),"")</f>
        <v>9039744002723</v>
      </c>
      <c r="B326" s="9" t="str">
        <f>'[1]TCE - ANEXO III - Preencher'!C335</f>
        <v>HOSPITAL PELÓPIDAS SILVEIRA - CG Nº 017/2022</v>
      </c>
      <c r="C326" s="10"/>
      <c r="D326" s="11" t="str">
        <f>'[1]TCE - ANEXO III - Preencher'!E335</f>
        <v>EDILSON JOSE DE MELO FILHO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5143-20</v>
      </c>
      <c r="G326" s="13" t="str">
        <f>IF('[1]TCE - ANEXO III - Preencher'!H335="","",'[1]TCE - ANEXO III - Preencher'!H335)</f>
        <v>08/2026</v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1979.9</v>
      </c>
      <c r="K326" s="15">
        <f>'[1]TCE - ANEXO III - Preencher'!L335</f>
        <v>199.55</v>
      </c>
      <c r="L326" s="15">
        <f>'[1]TCE - ANEXO III - Preencher'!M335</f>
        <v>66.680000000000007</v>
      </c>
      <c r="M326" s="15">
        <f t="shared" si="31"/>
        <v>132.87</v>
      </c>
      <c r="N326" s="15">
        <f>'[1]TCE - ANEXO III - Preencher'!O335</f>
        <v>32.425933202357562</v>
      </c>
      <c r="O326" s="15">
        <f>'[1]TCE - ANEXO III - Preencher'!P335</f>
        <v>0</v>
      </c>
      <c r="P326" s="16">
        <f t="shared" si="32"/>
        <v>32.425933202357562</v>
      </c>
      <c r="Q326" s="15">
        <f>'[1]TCE - ANEXO III - Preencher'!R335</f>
        <v>150.12333113233049</v>
      </c>
      <c r="R326" s="15">
        <f>'[1]TCE - ANEXO III - Preencher'!S335</f>
        <v>50</v>
      </c>
      <c r="S326" s="16">
        <f t="shared" si="33"/>
        <v>100.12333113233049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>-</v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2245.3192643346879</v>
      </c>
    </row>
    <row r="327" spans="1:28" x14ac:dyDescent="0.25">
      <c r="A327" s="8">
        <f>IFERROR(VLOOKUP(B327,'[1]DADOS (OCULTAR)'!$Q$3:$S$136,3,0),"")</f>
        <v>9039744002723</v>
      </c>
      <c r="B327" s="9" t="str">
        <f>'[1]TCE - ANEXO III - Preencher'!C336</f>
        <v>HOSPITAL PELÓPIDAS SILVEIRA - CG Nº 017/2022</v>
      </c>
      <c r="C327" s="10"/>
      <c r="D327" s="11" t="str">
        <f>'[1]TCE - ANEXO III - Preencher'!E336</f>
        <v>EDINEIDE DA SILVA SANTOS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5211-30</v>
      </c>
      <c r="G327" s="13" t="str">
        <f>IF('[1]TCE - ANEXO III - Preencher'!H336="","",'[1]TCE - ANEXO III - Preencher'!H336)</f>
        <v>08/2026</v>
      </c>
      <c r="H327" s="14">
        <f>'[1]TCE - ANEXO III - Preencher'!I336</f>
        <v>0</v>
      </c>
      <c r="I327" s="14">
        <f>'[1]TCE - ANEXO III - Preencher'!J336</f>
        <v>146.2312</v>
      </c>
      <c r="J327" s="14">
        <f>'[1]TCE - ANEXO III - Preencher'!K336</f>
        <v>0</v>
      </c>
      <c r="K327" s="15">
        <f>'[1]TCE - ANEXO III - Preencher'!L336</f>
        <v>199.55</v>
      </c>
      <c r="L327" s="15">
        <f>'[1]TCE - ANEXO III - Preencher'!M336</f>
        <v>36.82</v>
      </c>
      <c r="M327" s="15">
        <f t="shared" si="31"/>
        <v>162.73000000000002</v>
      </c>
      <c r="N327" s="15">
        <f>'[1]TCE - ANEXO III - Preencher'!O336</f>
        <v>32.425933202357562</v>
      </c>
      <c r="O327" s="15">
        <f>'[1]TCE - ANEXO III - Preencher'!P336</f>
        <v>0</v>
      </c>
      <c r="P327" s="16">
        <f t="shared" si="32"/>
        <v>32.425933202357562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>-</v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341.38713320235757</v>
      </c>
    </row>
    <row r="328" spans="1:28" x14ac:dyDescent="0.25">
      <c r="A328" s="8">
        <f>IFERROR(VLOOKUP(B328,'[1]DADOS (OCULTAR)'!$Q$3:$S$136,3,0),"")</f>
        <v>9039744002723</v>
      </c>
      <c r="B328" s="9" t="str">
        <f>'[1]TCE - ANEXO III - Preencher'!C337</f>
        <v>HOSPITAL PELÓPIDAS SILVEIRA - CG Nº 017/2022</v>
      </c>
      <c r="C328" s="10"/>
      <c r="D328" s="11" t="str">
        <f>'[1]TCE - ANEXO III - Preencher'!E337</f>
        <v>EDITH SOARES DANTAS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3242-05</v>
      </c>
      <c r="G328" s="13" t="str">
        <f>IF('[1]TCE - ANEXO III - Preencher'!H337="","",'[1]TCE - ANEXO III - Preencher'!H337)</f>
        <v>08/2026</v>
      </c>
      <c r="H328" s="14">
        <f>'[1]TCE - ANEXO III - Preencher'!I337</f>
        <v>0</v>
      </c>
      <c r="I328" s="14">
        <f>'[1]TCE - ANEXO III - Preencher'!J337</f>
        <v>189.13759999999999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2.5299999999999998</v>
      </c>
      <c r="O328" s="15">
        <f>'[1]TCE - ANEXO III - Preencher'!P337</f>
        <v>0</v>
      </c>
      <c r="P328" s="16">
        <f t="shared" si="32"/>
        <v>2.5299999999999998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>-</v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191.66759999999999</v>
      </c>
    </row>
    <row r="329" spans="1:28" x14ac:dyDescent="0.25">
      <c r="A329" s="8">
        <f>IFERROR(VLOOKUP(B329,'[1]DADOS (OCULTAR)'!$Q$3:$S$136,3,0),"")</f>
        <v>9039744002723</v>
      </c>
      <c r="B329" s="9" t="str">
        <f>'[1]TCE - ANEXO III - Preencher'!C338</f>
        <v>HOSPITAL PELÓPIDAS SILVEIRA - CG Nº 017/2022</v>
      </c>
      <c r="C329" s="10"/>
      <c r="D329" s="11" t="str">
        <f>'[1]TCE - ANEXO III - Preencher'!E338</f>
        <v>EDIVANIA GONCALVES DA SILVA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 t="str">
        <f>IF('[1]TCE - ANEXO III - Preencher'!H338="","",'[1]TCE - ANEXO III - Preencher'!H338)</f>
        <v>08/2026</v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2.5299999999999998</v>
      </c>
      <c r="O329" s="15">
        <f>'[1]TCE - ANEXO III - Preencher'!P338</f>
        <v>0</v>
      </c>
      <c r="P329" s="16">
        <f t="shared" si="32"/>
        <v>2.5299999999999998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>-</v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2.5299999999999998</v>
      </c>
    </row>
    <row r="330" spans="1:28" x14ac:dyDescent="0.25">
      <c r="A330" s="8">
        <f>IFERROR(VLOOKUP(B330,'[1]DADOS (OCULTAR)'!$Q$3:$S$136,3,0),"")</f>
        <v>9039744002723</v>
      </c>
      <c r="B330" s="9" t="str">
        <f>'[1]TCE - ANEXO III - Preencher'!C339</f>
        <v>HOSPITAL PELÓPIDAS SILVEIRA - CG Nº 017/2022</v>
      </c>
      <c r="C330" s="10"/>
      <c r="D330" s="11" t="str">
        <f>'[1]TCE - ANEXO III - Preencher'!E339</f>
        <v>EDLANNE FIRMINO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2237-10</v>
      </c>
      <c r="G330" s="13" t="str">
        <f>IF('[1]TCE - ANEXO III - Preencher'!H339="","",'[1]TCE - ANEXO III - Preencher'!H339)</f>
        <v>08/2026</v>
      </c>
      <c r="H330" s="14">
        <f>'[1]TCE - ANEXO III - Preencher'!I339</f>
        <v>0</v>
      </c>
      <c r="I330" s="14">
        <f>'[1]TCE - ANEXO III - Preencher'!J339</f>
        <v>368.52719999999999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2.5299999999999998</v>
      </c>
      <c r="O330" s="15">
        <f>'[1]TCE - ANEXO III - Preencher'!P339</f>
        <v>0</v>
      </c>
      <c r="P330" s="16">
        <f t="shared" si="32"/>
        <v>2.5299999999999998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>-</v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371.05719999999997</v>
      </c>
    </row>
    <row r="331" spans="1:28" x14ac:dyDescent="0.25">
      <c r="A331" s="8">
        <f>IFERROR(VLOOKUP(B331,'[1]DADOS (OCULTAR)'!$Q$3:$S$136,3,0),"")</f>
        <v>9039744002723</v>
      </c>
      <c r="B331" s="9" t="str">
        <f>'[1]TCE - ANEXO III - Preencher'!C340</f>
        <v>HOSPITAL PELÓPIDAS SILVEIRA - CG Nº 017/2022</v>
      </c>
      <c r="C331" s="10"/>
      <c r="D331" s="11" t="str">
        <f>'[1]TCE - ANEXO III - Preencher'!E340</f>
        <v>EDMO ELIAS BEZERRA NETO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3132-15</v>
      </c>
      <c r="G331" s="13" t="str">
        <f>IF('[1]TCE - ANEXO III - Preencher'!H340="","",'[1]TCE - ANEXO III - Preencher'!H340)</f>
        <v>08/2026</v>
      </c>
      <c r="H331" s="14">
        <f>'[1]TCE - ANEXO III - Preencher'!I340</f>
        <v>0</v>
      </c>
      <c r="I331" s="14">
        <f>'[1]TCE - ANEXO III - Preencher'!J340</f>
        <v>315.43680000000001</v>
      </c>
      <c r="J331" s="14">
        <f>'[1]TCE - ANEXO III - Preencher'!K340</f>
        <v>0</v>
      </c>
      <c r="K331" s="15">
        <f>'[1]TCE - ANEXO III - Preencher'!L340</f>
        <v>199.55</v>
      </c>
      <c r="L331" s="15">
        <f>'[1]TCE - ANEXO III - Preencher'!M340</f>
        <v>44</v>
      </c>
      <c r="M331" s="15">
        <f t="shared" si="31"/>
        <v>155.55000000000001</v>
      </c>
      <c r="N331" s="15">
        <f>'[1]TCE - ANEXO III - Preencher'!O340</f>
        <v>32.425933202357562</v>
      </c>
      <c r="O331" s="15">
        <f>'[1]TCE - ANEXO III - Preencher'!P340</f>
        <v>0</v>
      </c>
      <c r="P331" s="16">
        <f t="shared" si="32"/>
        <v>32.425933202357562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>-</v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503.41273320235757</v>
      </c>
    </row>
    <row r="332" spans="1:28" x14ac:dyDescent="0.25">
      <c r="A332" s="8">
        <f>IFERROR(VLOOKUP(B332,'[1]DADOS (OCULTAR)'!$Q$3:$S$136,3,0),"")</f>
        <v>9039744002723</v>
      </c>
      <c r="B332" s="9" t="str">
        <f>'[1]TCE - ANEXO III - Preencher'!C341</f>
        <v>HOSPITAL PELÓPIDAS SILVEIRA - CG Nº 017/2022</v>
      </c>
      <c r="C332" s="10"/>
      <c r="D332" s="11" t="str">
        <f>'[1]TCE - ANEXO III - Preencher'!E341</f>
        <v>EDNA DA SILVA COSTA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 t="str">
        <f>IF('[1]TCE - ANEXO III - Preencher'!H341="","",'[1]TCE - ANEXO III - Preencher'!H341)</f>
        <v>08/2026</v>
      </c>
      <c r="H332" s="14">
        <f>'[1]TCE - ANEXO III - Preencher'!I341</f>
        <v>0</v>
      </c>
      <c r="I332" s="14">
        <f>'[1]TCE - ANEXO III - Preencher'!J341</f>
        <v>322.32</v>
      </c>
      <c r="J332" s="14">
        <f>'[1]TCE - ANEXO III - Preencher'!K341</f>
        <v>0</v>
      </c>
      <c r="K332" s="15">
        <f>'[1]TCE - ANEXO III - Preencher'!L341</f>
        <v>199.55</v>
      </c>
      <c r="L332" s="15">
        <f>'[1]TCE - ANEXO III - Preencher'!M341</f>
        <v>32.42</v>
      </c>
      <c r="M332" s="15">
        <f t="shared" si="31"/>
        <v>167.13</v>
      </c>
      <c r="N332" s="15">
        <f>'[1]TCE - ANEXO III - Preencher'!O341</f>
        <v>2.5299999999999998</v>
      </c>
      <c r="O332" s="15">
        <f>'[1]TCE - ANEXO III - Preencher'!P341</f>
        <v>0</v>
      </c>
      <c r="P332" s="16">
        <f t="shared" si="32"/>
        <v>2.5299999999999998</v>
      </c>
      <c r="Q332" s="15">
        <f>'[1]TCE - ANEXO III - Preencher'!R341</f>
        <v>279.27547381429611</v>
      </c>
      <c r="R332" s="15">
        <f>'[1]TCE - ANEXO III - Preencher'!S341</f>
        <v>94.67</v>
      </c>
      <c r="S332" s="16">
        <f t="shared" si="33"/>
        <v>184.60547381429609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>-</v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676.58547381429605</v>
      </c>
    </row>
    <row r="333" spans="1:28" x14ac:dyDescent="0.25">
      <c r="A333" s="8">
        <f>IFERROR(VLOOKUP(B333,'[1]DADOS (OCULTAR)'!$Q$3:$S$136,3,0),"")</f>
        <v>9039744002723</v>
      </c>
      <c r="B333" s="9" t="str">
        <f>'[1]TCE - ANEXO III - Preencher'!C342</f>
        <v>HOSPITAL PELÓPIDAS SILVEIRA - CG Nº 017/2022</v>
      </c>
      <c r="C333" s="10"/>
      <c r="D333" s="11" t="str">
        <f>'[1]TCE - ANEXO III - Preencher'!E342</f>
        <v>EDNA MARIA DO NASCIMENTO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3222-05</v>
      </c>
      <c r="G333" s="13" t="str">
        <f>IF('[1]TCE - ANEXO III - Preencher'!H342="","",'[1]TCE - ANEXO III - Preencher'!H342)</f>
        <v>08/2026</v>
      </c>
      <c r="H333" s="14">
        <f>'[1]TCE - ANEXO III - Preencher'!I342</f>
        <v>0</v>
      </c>
      <c r="I333" s="14">
        <f>'[1]TCE - ANEXO III - Preencher'!J342</f>
        <v>312.12479999999999</v>
      </c>
      <c r="J333" s="14">
        <f>'[1]TCE - ANEXO III - Preencher'!K342</f>
        <v>0</v>
      </c>
      <c r="K333" s="15">
        <f>'[1]TCE - ANEXO III - Preencher'!L342</f>
        <v>199.55</v>
      </c>
      <c r="L333" s="15">
        <f>'[1]TCE - ANEXO III - Preencher'!M342</f>
        <v>32.42</v>
      </c>
      <c r="M333" s="15">
        <f t="shared" si="31"/>
        <v>167.13</v>
      </c>
      <c r="N333" s="15">
        <f>'[1]TCE - ANEXO III - Preencher'!O342</f>
        <v>2.5299999999999998</v>
      </c>
      <c r="O333" s="15">
        <f>'[1]TCE - ANEXO III - Preencher'!P342</f>
        <v>0</v>
      </c>
      <c r="P333" s="16">
        <f t="shared" si="32"/>
        <v>2.5299999999999998</v>
      </c>
      <c r="Q333" s="15">
        <f>'[1]TCE - ANEXO III - Preencher'!R342</f>
        <v>389.97731039883809</v>
      </c>
      <c r="R333" s="15">
        <f>'[1]TCE - ANEXO III - Preencher'!S342</f>
        <v>97.26</v>
      </c>
      <c r="S333" s="16">
        <f t="shared" si="33"/>
        <v>292.71731039883809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>-</v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774.50211039883811</v>
      </c>
    </row>
    <row r="334" spans="1:28" x14ac:dyDescent="0.25">
      <c r="A334" s="8">
        <f>IFERROR(VLOOKUP(B334,'[1]DADOS (OCULTAR)'!$Q$3:$S$136,3,0),"")</f>
        <v>9039744002723</v>
      </c>
      <c r="B334" s="9" t="str">
        <f>'[1]TCE - ANEXO III - Preencher'!C343</f>
        <v>HOSPITAL PELÓPIDAS SILVEIRA - CG Nº 017/2022</v>
      </c>
      <c r="C334" s="10"/>
      <c r="D334" s="11" t="str">
        <f>'[1]TCE - ANEXO III - Preencher'!E343</f>
        <v>EDRAINNY TRENTINI DANGELIS</v>
      </c>
      <c r="E334" s="9" t="str">
        <f>IF('[1]TCE - ANEXO III - Preencher'!F343="4 - Assistência Odontológica","2 - Outros Profissionais da Saúde",'[1]TCE - ANEXO III - Preencher'!F343)</f>
        <v>3 - Administrativo</v>
      </c>
      <c r="F334" s="12" t="str">
        <f>'[1]TCE - ANEXO III - Preencher'!G343</f>
        <v>4110-10</v>
      </c>
      <c r="G334" s="13" t="str">
        <f>IF('[1]TCE - ANEXO III - Preencher'!H343="","",'[1]TCE - ANEXO III - Preencher'!H343)</f>
        <v>08/2026</v>
      </c>
      <c r="H334" s="14">
        <f>'[1]TCE - ANEXO III - Preencher'!I343</f>
        <v>0</v>
      </c>
      <c r="I334" s="14">
        <f>'[1]TCE - ANEXO III - Preencher'!J343</f>
        <v>16.21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32.425933202357562</v>
      </c>
      <c r="O334" s="15">
        <f>'[1]TCE - ANEXO III - Preencher'!P343</f>
        <v>0</v>
      </c>
      <c r="P334" s="16">
        <f t="shared" si="32"/>
        <v>32.425933202357562</v>
      </c>
      <c r="Q334" s="15">
        <f>'[1]TCE - ANEXO III - Preencher'!R343</f>
        <v>196.34354901960788</v>
      </c>
      <c r="R334" s="15">
        <f>'[1]TCE - ANEXO III - Preencher'!S343</f>
        <v>48.63</v>
      </c>
      <c r="S334" s="16">
        <f t="shared" si="33"/>
        <v>147.71354901960788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>-</v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196.34948222196545</v>
      </c>
    </row>
    <row r="335" spans="1:28" x14ac:dyDescent="0.25">
      <c r="A335" s="8">
        <f>IFERROR(VLOOKUP(B335,'[1]DADOS (OCULTAR)'!$Q$3:$S$136,3,0),"")</f>
        <v>9039744002723</v>
      </c>
      <c r="B335" s="9" t="str">
        <f>'[1]TCE - ANEXO III - Preencher'!C344</f>
        <v>HOSPITAL PELÓPIDAS SILVEIRA - CG Nº 017/2022</v>
      </c>
      <c r="C335" s="10"/>
      <c r="D335" s="11" t="str">
        <f>'[1]TCE - ANEXO III - Preencher'!E344</f>
        <v>EDSON JOSE COSTA JUNIOR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5142-25</v>
      </c>
      <c r="G335" s="13" t="str">
        <f>IF('[1]TCE - ANEXO III - Preencher'!H344="","",'[1]TCE - ANEXO III - Preencher'!H344)</f>
        <v>08/2026</v>
      </c>
      <c r="H335" s="14">
        <f>'[1]TCE - ANEXO III - Preencher'!I344</f>
        <v>0</v>
      </c>
      <c r="I335" s="14">
        <f>'[1]TCE - ANEXO III - Preencher'!J344</f>
        <v>146.36320000000001</v>
      </c>
      <c r="J335" s="14">
        <f>'[1]TCE - ANEXO III - Preencher'!K344</f>
        <v>0</v>
      </c>
      <c r="K335" s="15">
        <f>'[1]TCE - ANEXO III - Preencher'!L344</f>
        <v>199.55</v>
      </c>
      <c r="L335" s="15">
        <f>'[1]TCE - ANEXO III - Preencher'!M344</f>
        <v>33.340000000000003</v>
      </c>
      <c r="M335" s="15">
        <f t="shared" si="31"/>
        <v>166.21</v>
      </c>
      <c r="N335" s="15">
        <f>'[1]TCE - ANEXO III - Preencher'!O344</f>
        <v>32.425933202357562</v>
      </c>
      <c r="O335" s="15">
        <f>'[1]TCE - ANEXO III - Preencher'!P344</f>
        <v>0</v>
      </c>
      <c r="P335" s="16">
        <f t="shared" si="32"/>
        <v>32.425933202357562</v>
      </c>
      <c r="Q335" s="15">
        <f>'[1]TCE - ANEXO III - Preencher'!R344</f>
        <v>297.72577991171977</v>
      </c>
      <c r="R335" s="15">
        <f>'[1]TCE - ANEXO III - Preencher'!S344</f>
        <v>74.05</v>
      </c>
      <c r="S335" s="16">
        <f t="shared" si="33"/>
        <v>223.67577991171976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>-</v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568.6749131140773</v>
      </c>
    </row>
    <row r="336" spans="1:28" x14ac:dyDescent="0.25">
      <c r="A336" s="8">
        <f>IFERROR(VLOOKUP(B336,'[1]DADOS (OCULTAR)'!$Q$3:$S$136,3,0),"")</f>
        <v>9039744002723</v>
      </c>
      <c r="B336" s="9" t="str">
        <f>'[1]TCE - ANEXO III - Preencher'!C345</f>
        <v>HOSPITAL PELÓPIDAS SILVEIRA - CG Nº 017/2022</v>
      </c>
      <c r="C336" s="10"/>
      <c r="D336" s="11" t="str">
        <f>'[1]TCE - ANEXO III - Preencher'!E345</f>
        <v>EDSON JOSE DE SANTANA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 t="str">
        <f>IF('[1]TCE - ANEXO III - Preencher'!H345="","",'[1]TCE - ANEXO III - Preencher'!H345)</f>
        <v>08/2026</v>
      </c>
      <c r="H336" s="14">
        <f>'[1]TCE - ANEXO III - Preencher'!I345</f>
        <v>0</v>
      </c>
      <c r="I336" s="14">
        <f>'[1]TCE - ANEXO III - Preencher'!J345</f>
        <v>309.22000000000003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2.5299999999999998</v>
      </c>
      <c r="O336" s="15">
        <f>'[1]TCE - ANEXO III - Preencher'!P345</f>
        <v>0</v>
      </c>
      <c r="P336" s="16">
        <f t="shared" si="32"/>
        <v>2.5299999999999998</v>
      </c>
      <c r="Q336" s="15">
        <f>'[1]TCE - ANEXO III - Preencher'!R345</f>
        <v>297.72577991171977</v>
      </c>
      <c r="R336" s="15">
        <f>'[1]TCE - ANEXO III - Preencher'!S345</f>
        <v>97.26</v>
      </c>
      <c r="S336" s="16">
        <f t="shared" si="33"/>
        <v>200.46577991171978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>-</v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512.21577991171978</v>
      </c>
    </row>
    <row r="337" spans="1:28" x14ac:dyDescent="0.25">
      <c r="A337" s="8">
        <f>IFERROR(VLOOKUP(B337,'[1]DADOS (OCULTAR)'!$Q$3:$S$136,3,0),"")</f>
        <v>9039744002723</v>
      </c>
      <c r="B337" s="9" t="str">
        <f>'[1]TCE - ANEXO III - Preencher'!C346</f>
        <v>HOSPITAL PELÓPIDAS SILVEIRA - CG Nº 017/2022</v>
      </c>
      <c r="C337" s="10"/>
      <c r="D337" s="11" t="str">
        <f>'[1]TCE - ANEXO III - Preencher'!E346</f>
        <v>EDSON XAVIER DA SILVA JUNIOR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5151-10</v>
      </c>
      <c r="G337" s="13" t="str">
        <f>IF('[1]TCE - ANEXO III - Preencher'!H346="","",'[1]TCE - ANEXO III - Preencher'!H346)</f>
        <v>08/2026</v>
      </c>
      <c r="H337" s="14">
        <f>'[1]TCE - ANEXO III - Preencher'!I346</f>
        <v>0</v>
      </c>
      <c r="I337" s="14">
        <f>'[1]TCE - ANEXO III - Preencher'!J346</f>
        <v>159.31120000000001</v>
      </c>
      <c r="J337" s="14">
        <f>'[1]TCE - ANEXO III - Preencher'!K346</f>
        <v>0</v>
      </c>
      <c r="K337" s="15">
        <f>'[1]TCE - ANEXO III - Preencher'!L346</f>
        <v>199.55</v>
      </c>
      <c r="L337" s="15">
        <f>'[1]TCE - ANEXO III - Preencher'!M346</f>
        <v>33.340000000000003</v>
      </c>
      <c r="M337" s="15">
        <f t="shared" si="31"/>
        <v>166.21</v>
      </c>
      <c r="N337" s="15">
        <f>'[1]TCE - ANEXO III - Preencher'!O346</f>
        <v>32.425933202357562</v>
      </c>
      <c r="O337" s="15">
        <f>'[1]TCE - ANEXO III - Preencher'!P346</f>
        <v>0</v>
      </c>
      <c r="P337" s="16">
        <f t="shared" si="32"/>
        <v>32.425933202357562</v>
      </c>
      <c r="Q337" s="15">
        <f>'[1]TCE - ANEXO III - Preencher'!R346</f>
        <v>196.24909637588965</v>
      </c>
      <c r="R337" s="15">
        <f>'[1]TCE - ANEXO III - Preencher'!S346</f>
        <v>100.03</v>
      </c>
      <c r="S337" s="16">
        <f t="shared" si="33"/>
        <v>96.219096375889649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>-</v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454.16622957824723</v>
      </c>
    </row>
    <row r="338" spans="1:28" x14ac:dyDescent="0.25">
      <c r="A338" s="8">
        <f>IFERROR(VLOOKUP(B338,'[1]DADOS (OCULTAR)'!$Q$3:$S$136,3,0),"")</f>
        <v>9039744002723</v>
      </c>
      <c r="B338" s="9" t="str">
        <f>'[1]TCE - ANEXO III - Preencher'!C347</f>
        <v>HOSPITAL PELÓPIDAS SILVEIRA - CG Nº 017/2022</v>
      </c>
      <c r="C338" s="10"/>
      <c r="D338" s="11" t="str">
        <f>'[1]TCE - ANEXO III - Preencher'!E347</f>
        <v>EDUARDO DA SILVA AZEVEDO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 t="str">
        <f>IF('[1]TCE - ANEXO III - Preencher'!H347="","",'[1]TCE - ANEXO III - Preencher'!H347)</f>
        <v>08/2026</v>
      </c>
      <c r="H338" s="14">
        <f>'[1]TCE - ANEXO III - Preencher'!I347</f>
        <v>0</v>
      </c>
      <c r="I338" s="14">
        <f>'[1]TCE - ANEXO III - Preencher'!J347</f>
        <v>281.83839999999998</v>
      </c>
      <c r="J338" s="14">
        <f>'[1]TCE - ANEXO III - Preencher'!K347</f>
        <v>0</v>
      </c>
      <c r="K338" s="15">
        <f>'[1]TCE - ANEXO III - Preencher'!L347</f>
        <v>199.55</v>
      </c>
      <c r="L338" s="15">
        <f>'[1]TCE - ANEXO III - Preencher'!M347</f>
        <v>32.42</v>
      </c>
      <c r="M338" s="15">
        <f t="shared" si="31"/>
        <v>167.13</v>
      </c>
      <c r="N338" s="15">
        <f>'[1]TCE - ANEXO III - Preencher'!O347</f>
        <v>2.5299999999999998</v>
      </c>
      <c r="O338" s="15">
        <f>'[1]TCE - ANEXO III - Preencher'!P347</f>
        <v>0</v>
      </c>
      <c r="P338" s="16">
        <f t="shared" si="32"/>
        <v>2.5299999999999998</v>
      </c>
      <c r="Q338" s="15">
        <f>'[1]TCE - ANEXO III - Preencher'!R347</f>
        <v>196.24909637588965</v>
      </c>
      <c r="R338" s="15">
        <f>'[1]TCE - ANEXO III - Preencher'!S347</f>
        <v>97.26</v>
      </c>
      <c r="S338" s="16">
        <f t="shared" si="33"/>
        <v>98.989096375889645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>-</v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550.48749637588958</v>
      </c>
    </row>
    <row r="339" spans="1:28" x14ac:dyDescent="0.25">
      <c r="A339" s="8">
        <f>IFERROR(VLOOKUP(B339,'[1]DADOS (OCULTAR)'!$Q$3:$S$136,3,0),"")</f>
        <v>9039744002723</v>
      </c>
      <c r="B339" s="9" t="str">
        <f>'[1]TCE - ANEXO III - Preencher'!C348</f>
        <v>HOSPITAL PELÓPIDAS SILVEIRA - CG Nº 017/2022</v>
      </c>
      <c r="C339" s="10"/>
      <c r="D339" s="11" t="str">
        <f>'[1]TCE - ANEXO III - Preencher'!E348</f>
        <v>EDUARDO FIRMINO DA SILVA FRANCA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9511-05</v>
      </c>
      <c r="G339" s="13" t="str">
        <f>IF('[1]TCE - ANEXO III - Preencher'!H348="","",'[1]TCE - ANEXO III - Preencher'!H348)</f>
        <v>08/2026</v>
      </c>
      <c r="H339" s="14">
        <f>'[1]TCE - ANEXO III - Preencher'!I348</f>
        <v>0</v>
      </c>
      <c r="I339" s="14">
        <f>'[1]TCE - ANEXO III - Preencher'!J348</f>
        <v>312.39440000000002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32.425933202357562</v>
      </c>
      <c r="O339" s="15">
        <f>'[1]TCE - ANEXO III - Preencher'!P348</f>
        <v>0</v>
      </c>
      <c r="P339" s="16">
        <f t="shared" si="32"/>
        <v>32.425933202357562</v>
      </c>
      <c r="Q339" s="15">
        <f>'[1]TCE - ANEXO III - Preencher'!R348</f>
        <v>279.27547381429611</v>
      </c>
      <c r="R339" s="15">
        <f>'[1]TCE - ANEXO III - Preencher'!S348</f>
        <v>142.12</v>
      </c>
      <c r="S339" s="16">
        <f t="shared" si="33"/>
        <v>137.1554738142961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>-</v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481.97580701665368</v>
      </c>
    </row>
    <row r="340" spans="1:28" x14ac:dyDescent="0.25">
      <c r="A340" s="8">
        <f>IFERROR(VLOOKUP(B340,'[1]DADOS (OCULTAR)'!$Q$3:$S$136,3,0),"")</f>
        <v>9039744002723</v>
      </c>
      <c r="B340" s="9" t="str">
        <f>'[1]TCE - ANEXO III - Preencher'!C349</f>
        <v>HOSPITAL PELÓPIDAS SILVEIRA - CG Nº 017/2022</v>
      </c>
      <c r="C340" s="10"/>
      <c r="D340" s="11" t="str">
        <f>'[1]TCE - ANEXO III - Preencher'!E349</f>
        <v>EDUARDO PRISCO DA SILVA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5142-25</v>
      </c>
      <c r="G340" s="13" t="str">
        <f>IF('[1]TCE - ANEXO III - Preencher'!H349="","",'[1]TCE - ANEXO III - Preencher'!H349)</f>
        <v>08/2026</v>
      </c>
      <c r="H340" s="14">
        <f>'[1]TCE - ANEXO III - Preencher'!I349</f>
        <v>0</v>
      </c>
      <c r="I340" s="14">
        <f>'[1]TCE - ANEXO III - Preencher'!J349</f>
        <v>215.43119999999999</v>
      </c>
      <c r="J340" s="14">
        <f>'[1]TCE - ANEXO III - Preencher'!K349</f>
        <v>0</v>
      </c>
      <c r="K340" s="15">
        <f>'[1]TCE - ANEXO III - Preencher'!L349</f>
        <v>199.55</v>
      </c>
      <c r="L340" s="15">
        <f>'[1]TCE - ANEXO III - Preencher'!M349</f>
        <v>33.340000000000003</v>
      </c>
      <c r="M340" s="15">
        <f t="shared" si="31"/>
        <v>166.21</v>
      </c>
      <c r="N340" s="15">
        <f>'[1]TCE - ANEXO III - Preencher'!O349</f>
        <v>32.425933202357562</v>
      </c>
      <c r="O340" s="15">
        <f>'[1]TCE - ANEXO III - Preencher'!P349</f>
        <v>0</v>
      </c>
      <c r="P340" s="16">
        <f t="shared" si="32"/>
        <v>32.425933202357562</v>
      </c>
      <c r="Q340" s="15">
        <f>'[1]TCE - ANEXO III - Preencher'!R349</f>
        <v>140.89817808361866</v>
      </c>
      <c r="R340" s="15">
        <f>'[1]TCE - ANEXO III - Preencher'!S349</f>
        <v>100.03</v>
      </c>
      <c r="S340" s="16">
        <f t="shared" si="33"/>
        <v>40.868178083618659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>-</v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454.93531128597624</v>
      </c>
    </row>
    <row r="341" spans="1:28" x14ac:dyDescent="0.25">
      <c r="A341" s="8">
        <f>IFERROR(VLOOKUP(B341,'[1]DADOS (OCULTAR)'!$Q$3:$S$136,3,0),"")</f>
        <v>9039744002723</v>
      </c>
      <c r="B341" s="9" t="str">
        <f>'[1]TCE - ANEXO III - Preencher'!C350</f>
        <v>HOSPITAL PELÓPIDAS SILVEIRA - CG Nº 017/2022</v>
      </c>
      <c r="C341" s="10"/>
      <c r="D341" s="11" t="str">
        <f>'[1]TCE - ANEXO III - Preencher'!E350</f>
        <v>EDVALDO HENRIQUE DA SILVA FILHO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7823-05</v>
      </c>
      <c r="G341" s="13" t="str">
        <f>IF('[1]TCE - ANEXO III - Preencher'!H350="","",'[1]TCE - ANEXO III - Preencher'!H350)</f>
        <v>08/2026</v>
      </c>
      <c r="H341" s="14">
        <f>'[1]TCE - ANEXO III - Preencher'!I350</f>
        <v>0</v>
      </c>
      <c r="I341" s="14">
        <f>'[1]TCE - ANEXO III - Preencher'!J350</f>
        <v>168.28800000000001</v>
      </c>
      <c r="J341" s="14">
        <f>'[1]TCE - ANEXO III - Preencher'!K350</f>
        <v>0</v>
      </c>
      <c r="K341" s="15">
        <f>'[1]TCE - ANEXO III - Preencher'!L350</f>
        <v>199.55</v>
      </c>
      <c r="L341" s="15">
        <f>'[1]TCE - ANEXO III - Preencher'!M350</f>
        <v>40.07</v>
      </c>
      <c r="M341" s="15">
        <f t="shared" si="31"/>
        <v>159.48000000000002</v>
      </c>
      <c r="N341" s="15">
        <f>'[1]TCE - ANEXO III - Preencher'!O350</f>
        <v>32.425933202357562</v>
      </c>
      <c r="O341" s="15">
        <f>'[1]TCE - ANEXO III - Preencher'!P350</f>
        <v>0</v>
      </c>
      <c r="P341" s="16">
        <f t="shared" si="32"/>
        <v>32.425933202357562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>-</v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360.19393320235758</v>
      </c>
    </row>
    <row r="342" spans="1:28" x14ac:dyDescent="0.25">
      <c r="A342" s="8">
        <f>IFERROR(VLOOKUP(B342,'[1]DADOS (OCULTAR)'!$Q$3:$S$136,3,0),"")</f>
        <v>9039744002723</v>
      </c>
      <c r="B342" s="9" t="str">
        <f>'[1]TCE - ANEXO III - Preencher'!C351</f>
        <v>HOSPITAL PELÓPIDAS SILVEIRA - CG Nº 017/2022</v>
      </c>
      <c r="C342" s="10"/>
      <c r="D342" s="11" t="str">
        <f>'[1]TCE - ANEXO III - Preencher'!E351</f>
        <v>ELAINE ALBUQUERQUE DE FRANCA MONTEIRO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2516-05</v>
      </c>
      <c r="G342" s="13" t="str">
        <f>IF('[1]TCE - ANEXO III - Preencher'!H351="","",'[1]TCE - ANEXO III - Preencher'!H351)</f>
        <v>08/2026</v>
      </c>
      <c r="H342" s="14">
        <f>'[1]TCE - ANEXO III - Preencher'!I351</f>
        <v>0</v>
      </c>
      <c r="I342" s="14">
        <f>'[1]TCE - ANEXO III - Preencher'!J351</f>
        <v>283.7432</v>
      </c>
      <c r="J342" s="14">
        <f>'[1]TCE - ANEXO III - Preencher'!K351</f>
        <v>0</v>
      </c>
      <c r="K342" s="15">
        <f>'[1]TCE - ANEXO III - Preencher'!L351</f>
        <v>199.55</v>
      </c>
      <c r="L342" s="15">
        <f>'[1]TCE - ANEXO III - Preencher'!M351</f>
        <v>44</v>
      </c>
      <c r="M342" s="15">
        <f t="shared" si="31"/>
        <v>155.55000000000001</v>
      </c>
      <c r="N342" s="15">
        <f>'[1]TCE - ANEXO III - Preencher'!O351</f>
        <v>32.425933202357562</v>
      </c>
      <c r="O342" s="15">
        <f>'[1]TCE - ANEXO III - Preencher'!P351</f>
        <v>0</v>
      </c>
      <c r="P342" s="16">
        <f t="shared" si="32"/>
        <v>32.425933202357562</v>
      </c>
      <c r="Q342" s="15">
        <f>'[1]TCE - ANEXO III - Preencher'!R351</f>
        <v>187.02394332717782</v>
      </c>
      <c r="R342" s="15">
        <f>'[1]TCE - ANEXO III - Preencher'!S351</f>
        <v>126.19</v>
      </c>
      <c r="S342" s="16">
        <f t="shared" si="33"/>
        <v>60.83394332717782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>-</v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532.55307652953536</v>
      </c>
    </row>
    <row r="343" spans="1:28" x14ac:dyDescent="0.25">
      <c r="A343" s="8">
        <f>IFERROR(VLOOKUP(B343,'[1]DADOS (OCULTAR)'!$Q$3:$S$136,3,0),"")</f>
        <v>9039744002723</v>
      </c>
      <c r="B343" s="9" t="str">
        <f>'[1]TCE - ANEXO III - Preencher'!C352</f>
        <v>HOSPITAL PELÓPIDAS SILVEIRA - CG Nº 017/2022</v>
      </c>
      <c r="C343" s="10"/>
      <c r="D343" s="11" t="str">
        <f>'[1]TCE - ANEXO III - Preencher'!E352</f>
        <v>ELAINE CRISTINA BARBOSA FRAZAO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2235-05</v>
      </c>
      <c r="G343" s="13" t="str">
        <f>IF('[1]TCE - ANEXO III - Preencher'!H352="","",'[1]TCE - ANEXO III - Preencher'!H352)</f>
        <v>08/2026</v>
      </c>
      <c r="H343" s="14">
        <f>'[1]TCE - ANEXO III - Preencher'!I352</f>
        <v>0</v>
      </c>
      <c r="I343" s="14">
        <f>'[1]TCE - ANEXO III - Preencher'!J352</f>
        <v>436.73680000000002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5.31</v>
      </c>
      <c r="O343" s="15">
        <f>'[1]TCE - ANEXO III - Preencher'!P352</f>
        <v>0</v>
      </c>
      <c r="P343" s="16">
        <f t="shared" si="32"/>
        <v>5.31</v>
      </c>
      <c r="Q343" s="15">
        <f>'[1]TCE - ANEXO III - Preencher'!R352</f>
        <v>214.69940247331331</v>
      </c>
      <c r="R343" s="15">
        <f>'[1]TCE - ANEXO III - Preencher'!S352</f>
        <v>122.12</v>
      </c>
      <c r="S343" s="16">
        <f t="shared" si="33"/>
        <v>92.579402473313309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>-</v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534.62620247331336</v>
      </c>
    </row>
    <row r="344" spans="1:28" x14ac:dyDescent="0.25">
      <c r="A344" s="8">
        <f>IFERROR(VLOOKUP(B344,'[1]DADOS (OCULTAR)'!$Q$3:$S$136,3,0),"")</f>
        <v>9039744002723</v>
      </c>
      <c r="B344" s="9" t="str">
        <f>'[1]TCE - ANEXO III - Preencher'!C353</f>
        <v>HOSPITAL PELÓPIDAS SILVEIRA - CG Nº 017/2022</v>
      </c>
      <c r="C344" s="10"/>
      <c r="D344" s="11" t="str">
        <f>'[1]TCE - ANEXO III - Preencher'!E353</f>
        <v>ELAINE DE SANTANA DINIZ BARRETO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2523-05</v>
      </c>
      <c r="G344" s="13" t="str">
        <f>IF('[1]TCE - ANEXO III - Preencher'!H353="","",'[1]TCE - ANEXO III - Preencher'!H353)</f>
        <v>08/2026</v>
      </c>
      <c r="H344" s="14">
        <f>'[1]TCE - ANEXO III - Preencher'!I353</f>
        <v>0</v>
      </c>
      <c r="I344" s="14">
        <f>'[1]TCE - ANEXO III - Preencher'!J353</f>
        <v>228.71600000000001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32.425933202357562</v>
      </c>
      <c r="O344" s="15">
        <f>'[1]TCE - ANEXO III - Preencher'!P353</f>
        <v>0</v>
      </c>
      <c r="P344" s="16">
        <f t="shared" si="32"/>
        <v>32.425933202357562</v>
      </c>
      <c r="Q344" s="15">
        <f>'[1]TCE - ANEXO III - Preencher'!R353</f>
        <v>196.24909637588965</v>
      </c>
      <c r="R344" s="15">
        <f>'[1]TCE - ANEXO III - Preencher'!S353</f>
        <v>95.81</v>
      </c>
      <c r="S344" s="16">
        <f t="shared" si="33"/>
        <v>100.43909637588965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>-</v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361.58102957824724</v>
      </c>
    </row>
    <row r="345" spans="1:28" x14ac:dyDescent="0.25">
      <c r="A345" s="8">
        <f>IFERROR(VLOOKUP(B345,'[1]DADOS (OCULTAR)'!$Q$3:$S$136,3,0),"")</f>
        <v>9039744002723</v>
      </c>
      <c r="B345" s="9" t="str">
        <f>'[1]TCE - ANEXO III - Preencher'!C354</f>
        <v>HOSPITAL PELÓPIDAS SILVEIRA - CG Nº 017/2022</v>
      </c>
      <c r="C345" s="10"/>
      <c r="D345" s="11" t="str">
        <f>'[1]TCE - ANEXO III - Preencher'!E354</f>
        <v>ELAINE PEIXOTO SANTANA DA SILVA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5211-30</v>
      </c>
      <c r="G345" s="13" t="str">
        <f>IF('[1]TCE - ANEXO III - Preencher'!H354="","",'[1]TCE - ANEXO III - Preencher'!H354)</f>
        <v>08/2026</v>
      </c>
      <c r="H345" s="14">
        <f>'[1]TCE - ANEXO III - Preencher'!I354</f>
        <v>0</v>
      </c>
      <c r="I345" s="14">
        <f>'[1]TCE - ANEXO III - Preencher'!J354</f>
        <v>147.27199999999999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150.12333113233049</v>
      </c>
      <c r="R345" s="15">
        <f>'[1]TCE - ANEXO III - Preencher'!S354</f>
        <v>110.45</v>
      </c>
      <c r="S345" s="16">
        <f t="shared" si="33"/>
        <v>39.673331132330489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>-</v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186.94533113233047</v>
      </c>
    </row>
    <row r="346" spans="1:28" x14ac:dyDescent="0.25">
      <c r="A346" s="8">
        <f>IFERROR(VLOOKUP(B346,'[1]DADOS (OCULTAR)'!$Q$3:$S$136,3,0),"")</f>
        <v>9039744002723</v>
      </c>
      <c r="B346" s="9" t="str">
        <f>'[1]TCE - ANEXO III - Preencher'!C355</f>
        <v>HOSPITAL PELÓPIDAS SILVEIRA - CG Nº 017/2022</v>
      </c>
      <c r="C346" s="10"/>
      <c r="D346" s="11" t="str">
        <f>'[1]TCE - ANEXO III - Preencher'!E355</f>
        <v>ELANE MARIA SANTOS DE LUCENA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 t="str">
        <f>IF('[1]TCE - ANEXO III - Preencher'!H355="","",'[1]TCE - ANEXO III - Preencher'!H355)</f>
        <v>08/2026</v>
      </c>
      <c r="H346" s="14">
        <f>'[1]TCE - ANEXO III - Preencher'!I355</f>
        <v>0</v>
      </c>
      <c r="I346" s="14">
        <f>'[1]TCE - ANEXO III - Preencher'!J355</f>
        <v>318.45679999999999</v>
      </c>
      <c r="J346" s="14">
        <f>'[1]TCE - ANEXO III - Preencher'!K355</f>
        <v>0</v>
      </c>
      <c r="K346" s="15">
        <f>'[1]TCE - ANEXO III - Preencher'!L355</f>
        <v>199.55</v>
      </c>
      <c r="L346" s="15">
        <f>'[1]TCE - ANEXO III - Preencher'!M355</f>
        <v>32.42</v>
      </c>
      <c r="M346" s="15">
        <f t="shared" si="31"/>
        <v>167.13</v>
      </c>
      <c r="N346" s="15">
        <f>'[1]TCE - ANEXO III - Preencher'!O355</f>
        <v>2.5299999999999998</v>
      </c>
      <c r="O346" s="15">
        <f>'[1]TCE - ANEXO III - Preencher'!P355</f>
        <v>0</v>
      </c>
      <c r="P346" s="16">
        <f t="shared" si="32"/>
        <v>2.5299999999999998</v>
      </c>
      <c r="Q346" s="15">
        <f>'[1]TCE - ANEXO III - Preencher'!R355</f>
        <v>140.89817808361866</v>
      </c>
      <c r="R346" s="15">
        <f>'[1]TCE - ANEXO III - Preencher'!S355</f>
        <v>94.67</v>
      </c>
      <c r="S346" s="16">
        <f t="shared" si="33"/>
        <v>46.228178083618658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>-</v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534.34497808361857</v>
      </c>
    </row>
    <row r="347" spans="1:28" x14ac:dyDescent="0.25">
      <c r="A347" s="8">
        <f>IFERROR(VLOOKUP(B347,'[1]DADOS (OCULTAR)'!$Q$3:$S$136,3,0),"")</f>
        <v>9039744002723</v>
      </c>
      <c r="B347" s="9" t="str">
        <f>'[1]TCE - ANEXO III - Preencher'!C356</f>
        <v>HOSPITAL PELÓPIDAS SILVEIRA - CG Nº 017/2022</v>
      </c>
      <c r="C347" s="10"/>
      <c r="D347" s="11" t="str">
        <f>'[1]TCE - ANEXO III - Preencher'!E356</f>
        <v>ELCILIA DIAS DE MELO SILVA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 t="str">
        <f>IF('[1]TCE - ANEXO III - Preencher'!H356="","",'[1]TCE - ANEXO III - Preencher'!H356)</f>
        <v>08/2026</v>
      </c>
      <c r="H347" s="14">
        <f>'[1]TCE - ANEXO III - Preencher'!I356</f>
        <v>0</v>
      </c>
      <c r="I347" s="14">
        <f>'[1]TCE - ANEXO III - Preencher'!J356</f>
        <v>284.36</v>
      </c>
      <c r="J347" s="14">
        <f>'[1]TCE - ANEXO III - Preencher'!K356</f>
        <v>0</v>
      </c>
      <c r="K347" s="15">
        <f>'[1]TCE - ANEXO III - Preencher'!L356</f>
        <v>199.55</v>
      </c>
      <c r="L347" s="15">
        <f>'[1]TCE - ANEXO III - Preencher'!M356</f>
        <v>32.42</v>
      </c>
      <c r="M347" s="15">
        <f t="shared" si="31"/>
        <v>167.13</v>
      </c>
      <c r="N347" s="15">
        <f>'[1]TCE - ANEXO III - Preencher'!O356</f>
        <v>2.5299999999999998</v>
      </c>
      <c r="O347" s="15">
        <f>'[1]TCE - ANEXO III - Preencher'!P356</f>
        <v>0</v>
      </c>
      <c r="P347" s="16">
        <f t="shared" si="32"/>
        <v>2.5299999999999998</v>
      </c>
      <c r="Q347" s="15">
        <f>'[1]TCE - ANEXO III - Preencher'!R356</f>
        <v>0</v>
      </c>
      <c r="R347" s="15">
        <f>'[1]TCE - ANEXO III - Preencher'!S356</f>
        <v>89.48</v>
      </c>
      <c r="S347" s="16">
        <f t="shared" si="33"/>
        <v>-89.48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>-</v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364.53999999999996</v>
      </c>
    </row>
    <row r="348" spans="1:28" x14ac:dyDescent="0.25">
      <c r="A348" s="8">
        <f>IFERROR(VLOOKUP(B348,'[1]DADOS (OCULTAR)'!$Q$3:$S$136,3,0),"")</f>
        <v>9039744002723</v>
      </c>
      <c r="B348" s="9" t="str">
        <f>'[1]TCE - ANEXO III - Preencher'!C357</f>
        <v>HOSPITAL PELÓPIDAS SILVEIRA - CG Nº 017/2022</v>
      </c>
      <c r="C348" s="10"/>
      <c r="D348" s="11" t="str">
        <f>'[1]TCE - ANEXO III - Preencher'!E357</f>
        <v>ELDA DE AGUIAR SILVA OLIVEIRA</v>
      </c>
      <c r="E348" s="9" t="str">
        <f>IF('[1]TCE - ANEXO III - Preencher'!F357="4 - Assistência Odontológica","2 - Outros Profissionais da Saúde",'[1]TCE - ANEXO III - Preencher'!F357)</f>
        <v>3 - Administrativo</v>
      </c>
      <c r="F348" s="12" t="str">
        <f>'[1]TCE - ANEXO III - Preencher'!G357</f>
        <v>5143-20</v>
      </c>
      <c r="G348" s="13" t="str">
        <f>IF('[1]TCE - ANEXO III - Preencher'!H357="","",'[1]TCE - ANEXO III - Preencher'!H357)</f>
        <v>08/2026</v>
      </c>
      <c r="H348" s="14">
        <f>'[1]TCE - ANEXO III - Preencher'!I357</f>
        <v>0</v>
      </c>
      <c r="I348" s="14">
        <f>'[1]TCE - ANEXO III - Preencher'!J357</f>
        <v>129.6728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113.45528235294118</v>
      </c>
      <c r="R348" s="15">
        <f>'[1]TCE - ANEXO III - Preencher'!S357</f>
        <v>70.02</v>
      </c>
      <c r="S348" s="16">
        <f t="shared" si="33"/>
        <v>43.435282352941186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>-</v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173.10808235294118</v>
      </c>
    </row>
    <row r="349" spans="1:28" x14ac:dyDescent="0.25">
      <c r="A349" s="8">
        <f>IFERROR(VLOOKUP(B349,'[1]DADOS (OCULTAR)'!$Q$3:$S$136,3,0),"")</f>
        <v>9039744002723</v>
      </c>
      <c r="B349" s="9" t="str">
        <f>'[1]TCE - ANEXO III - Preencher'!C358</f>
        <v>HOSPITAL PELÓPIDAS SILVEIRA - CG Nº 017/2022</v>
      </c>
      <c r="C349" s="10"/>
      <c r="D349" s="11" t="str">
        <f>'[1]TCE - ANEXO III - Preencher'!E358</f>
        <v>ELDER LEANDRO RODRIGUES DOS SANTOS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3222-05</v>
      </c>
      <c r="G349" s="13" t="str">
        <f>IF('[1]TCE - ANEXO III - Preencher'!H358="","",'[1]TCE - ANEXO III - Preencher'!H358)</f>
        <v>08/2026</v>
      </c>
      <c r="H349" s="14">
        <f>'[1]TCE - ANEXO III - Preencher'!I358</f>
        <v>0</v>
      </c>
      <c r="I349" s="14">
        <f>'[1]TCE - ANEXO III - Preencher'!J358</f>
        <v>175.3032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34.955933202357564</v>
      </c>
      <c r="O349" s="15">
        <f>'[1]TCE - ANEXO III - Preencher'!P358</f>
        <v>0</v>
      </c>
      <c r="P349" s="16">
        <f t="shared" si="32"/>
        <v>34.955933202357564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>-</v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210.25913320235756</v>
      </c>
    </row>
    <row r="350" spans="1:28" x14ac:dyDescent="0.25">
      <c r="A350" s="8">
        <f>IFERROR(VLOOKUP(B350,'[1]DADOS (OCULTAR)'!$Q$3:$S$136,3,0),"")</f>
        <v>9039744002723</v>
      </c>
      <c r="B350" s="9" t="str">
        <f>'[1]TCE - ANEXO III - Preencher'!C359</f>
        <v>HOSPITAL PELÓPIDAS SILVEIRA - CG Nº 017/2022</v>
      </c>
      <c r="C350" s="10"/>
      <c r="D350" s="11" t="str">
        <f>'[1]TCE - ANEXO III - Preencher'!E359</f>
        <v>ELDIENE BARBOSA DE OLIVEIRA SANTOS</v>
      </c>
      <c r="E350" s="9" t="str">
        <f>IF('[1]TCE - ANEXO III - Preencher'!F359="4 - Assistência Odontológica","2 - Outros Profissionais da Saúde",'[1]TCE - ANEXO III - Preencher'!F359)</f>
        <v>1 - Médico</v>
      </c>
      <c r="F350" s="12" t="str">
        <f>'[1]TCE - ANEXO III - Preencher'!G359</f>
        <v>2251-25</v>
      </c>
      <c r="G350" s="13" t="str">
        <f>IF('[1]TCE - ANEXO III - Preencher'!H359="","",'[1]TCE - ANEXO III - Preencher'!H359)</f>
        <v>08/2026</v>
      </c>
      <c r="H350" s="14">
        <f>'[1]TCE - ANEXO III - Preencher'!I359</f>
        <v>0</v>
      </c>
      <c r="I350" s="14">
        <f>'[1]TCE - ANEXO III - Preencher'!J359</f>
        <v>759.33280000000002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20.239999999999998</v>
      </c>
      <c r="O350" s="15">
        <f>'[1]TCE - ANEXO III - Preencher'!P359</f>
        <v>0</v>
      </c>
      <c r="P350" s="16">
        <f t="shared" si="32"/>
        <v>20.239999999999998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>-</v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779.57280000000003</v>
      </c>
    </row>
    <row r="351" spans="1:28" x14ac:dyDescent="0.25">
      <c r="A351" s="8">
        <f>IFERROR(VLOOKUP(B351,'[1]DADOS (OCULTAR)'!$Q$3:$S$136,3,0),"")</f>
        <v>9039744002723</v>
      </c>
      <c r="B351" s="9" t="str">
        <f>'[1]TCE - ANEXO III - Preencher'!C360</f>
        <v>HOSPITAL PELÓPIDAS SILVEIRA - CG Nº 017/2022</v>
      </c>
      <c r="C351" s="10"/>
      <c r="D351" s="11" t="str">
        <f>'[1]TCE - ANEXO III - Preencher'!E360</f>
        <v>ELECSSANDRA CECILIA DA SILVA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08/2026</v>
      </c>
      <c r="H351" s="14">
        <f>'[1]TCE - ANEXO III - Preencher'!I360</f>
        <v>0</v>
      </c>
      <c r="I351" s="14">
        <f>'[1]TCE - ANEXO III - Preencher'!J360</f>
        <v>305.95119999999997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2.5299999999999998</v>
      </c>
      <c r="O351" s="15">
        <f>'[1]TCE - ANEXO III - Preencher'!P360</f>
        <v>0</v>
      </c>
      <c r="P351" s="16">
        <f t="shared" si="32"/>
        <v>2.5299999999999998</v>
      </c>
      <c r="Q351" s="15">
        <f>'[1]TCE - ANEXO III - Preencher'!R360</f>
        <v>150.12333113233049</v>
      </c>
      <c r="R351" s="15">
        <f>'[1]TCE - ANEXO III - Preencher'!S360</f>
        <v>97.26</v>
      </c>
      <c r="S351" s="16">
        <f t="shared" si="33"/>
        <v>52.863331132330487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>-</v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361.34453113233042</v>
      </c>
    </row>
    <row r="352" spans="1:28" x14ac:dyDescent="0.25">
      <c r="A352" s="8">
        <f>IFERROR(VLOOKUP(B352,'[1]DADOS (OCULTAR)'!$Q$3:$S$136,3,0),"")</f>
        <v>9039744002723</v>
      </c>
      <c r="B352" s="9" t="str">
        <f>'[1]TCE - ANEXO III - Preencher'!C361</f>
        <v>HOSPITAL PELÓPIDAS SILVEIRA - CG Nº 017/2022</v>
      </c>
      <c r="C352" s="10"/>
      <c r="D352" s="11" t="str">
        <f>'[1]TCE - ANEXO III - Preencher'!E361</f>
        <v>ELIANE VICTORIA FLOR DA SILVA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5211-30</v>
      </c>
      <c r="G352" s="13" t="str">
        <f>IF('[1]TCE - ANEXO III - Preencher'!H361="","",'[1]TCE - ANEXO III - Preencher'!H361)</f>
        <v>08/2026</v>
      </c>
      <c r="H352" s="14">
        <f>'[1]TCE - ANEXO III - Preencher'!I361</f>
        <v>0</v>
      </c>
      <c r="I352" s="14">
        <f>'[1]TCE - ANEXO III - Preencher'!J361</f>
        <v>147.27199999999999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32.425933202357562</v>
      </c>
      <c r="O352" s="15">
        <f>'[1]TCE - ANEXO III - Preencher'!P361</f>
        <v>0</v>
      </c>
      <c r="P352" s="16">
        <f t="shared" si="32"/>
        <v>32.425933202357562</v>
      </c>
      <c r="Q352" s="15">
        <f>'[1]TCE - ANEXO III - Preencher'!R361</f>
        <v>297.72577991171977</v>
      </c>
      <c r="R352" s="15">
        <f>'[1]TCE - ANEXO III - Preencher'!S361</f>
        <v>110.45</v>
      </c>
      <c r="S352" s="16">
        <f t="shared" si="33"/>
        <v>187.27577991171978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>-</v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366.97371311407733</v>
      </c>
    </row>
    <row r="353" spans="1:28" x14ac:dyDescent="0.25">
      <c r="A353" s="8">
        <f>IFERROR(VLOOKUP(B353,'[1]DADOS (OCULTAR)'!$Q$3:$S$136,3,0),"")</f>
        <v>9039744002723</v>
      </c>
      <c r="B353" s="9" t="str">
        <f>'[1]TCE - ANEXO III - Preencher'!C362</f>
        <v>HOSPITAL PELÓPIDAS SILVEIRA - CG Nº 017/2022</v>
      </c>
      <c r="C353" s="10"/>
      <c r="D353" s="11" t="str">
        <f>'[1]TCE - ANEXO III - Preencher'!E362</f>
        <v>ELICKA KARLA DA SILVA CAVALCANTI FERREIRA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2237-10</v>
      </c>
      <c r="G353" s="13" t="str">
        <f>IF('[1]TCE - ANEXO III - Preencher'!H362="","",'[1]TCE - ANEXO III - Preencher'!H362)</f>
        <v>08/2026</v>
      </c>
      <c r="H353" s="14">
        <f>'[1]TCE - ANEXO III - Preencher'!I362</f>
        <v>0</v>
      </c>
      <c r="I353" s="14">
        <f>'[1]TCE - ANEXO III - Preencher'!J362</f>
        <v>449.03440000000001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2.5299999999999998</v>
      </c>
      <c r="O353" s="15">
        <f>'[1]TCE - ANEXO III - Preencher'!P362</f>
        <v>0</v>
      </c>
      <c r="P353" s="16">
        <f t="shared" si="32"/>
        <v>2.5299999999999998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>-</v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451.56439999999998</v>
      </c>
    </row>
    <row r="354" spans="1:28" x14ac:dyDescent="0.25">
      <c r="A354" s="8">
        <f>IFERROR(VLOOKUP(B354,'[1]DADOS (OCULTAR)'!$Q$3:$S$136,3,0),"")</f>
        <v>9039744002723</v>
      </c>
      <c r="B354" s="9" t="str">
        <f>'[1]TCE - ANEXO III - Preencher'!C363</f>
        <v>HOSPITAL PELÓPIDAS SILVEIRA - CG Nº 017/2022</v>
      </c>
      <c r="C354" s="10"/>
      <c r="D354" s="11" t="str">
        <f>'[1]TCE - ANEXO III - Preencher'!E363</f>
        <v>ELIENE MENEZES DE OLIVEIRA COSTA</v>
      </c>
      <c r="E354" s="9" t="str">
        <f>IF('[1]TCE - ANEXO III - Preencher'!F363="4 - Assistência Odontológica","2 - Outros Profissionais da Saúde",'[1]TCE - ANEXO III - Preencher'!F363)</f>
        <v>3 - Administrativo</v>
      </c>
      <c r="F354" s="12" t="str">
        <f>'[1]TCE - ANEXO III - Preencher'!G363</f>
        <v>5163-45</v>
      </c>
      <c r="G354" s="13" t="str">
        <f>IF('[1]TCE - ANEXO III - Preencher'!H363="","",'[1]TCE - ANEXO III - Preencher'!H363)</f>
        <v>08/2026</v>
      </c>
      <c r="H354" s="14">
        <f>'[1]TCE - ANEXO III - Preencher'!I363</f>
        <v>0</v>
      </c>
      <c r="I354" s="14">
        <f>'[1]TCE - ANEXO III - Preencher'!J363</f>
        <v>212.3904</v>
      </c>
      <c r="J354" s="14">
        <f>'[1]TCE - ANEXO III - Preencher'!K363</f>
        <v>0</v>
      </c>
      <c r="K354" s="15">
        <f>'[1]TCE - ANEXO III - Preencher'!L363</f>
        <v>199.55</v>
      </c>
      <c r="L354" s="15">
        <f>'[1]TCE - ANEXO III - Preencher'!M363</f>
        <v>33.340000000000003</v>
      </c>
      <c r="M354" s="15">
        <f t="shared" si="31"/>
        <v>166.21</v>
      </c>
      <c r="N354" s="15">
        <f>'[1]TCE - ANEXO III - Preencher'!O363</f>
        <v>32.425933202357562</v>
      </c>
      <c r="O354" s="15">
        <f>'[1]TCE - ANEXO III - Preencher'!P363</f>
        <v>0</v>
      </c>
      <c r="P354" s="16">
        <f t="shared" si="32"/>
        <v>32.425933202357562</v>
      </c>
      <c r="Q354" s="15">
        <f>'[1]TCE - ANEXO III - Preencher'!R363</f>
        <v>297.72577991171977</v>
      </c>
      <c r="R354" s="15">
        <f>'[1]TCE - ANEXO III - Preencher'!S363</f>
        <v>100.68</v>
      </c>
      <c r="S354" s="16">
        <f t="shared" si="33"/>
        <v>197.04577991171976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>-</v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608.07211311407741</v>
      </c>
    </row>
    <row r="355" spans="1:28" x14ac:dyDescent="0.25">
      <c r="A355" s="8">
        <f>IFERROR(VLOOKUP(B355,'[1]DADOS (OCULTAR)'!$Q$3:$S$136,3,0),"")</f>
        <v>9039744002723</v>
      </c>
      <c r="B355" s="9" t="str">
        <f>'[1]TCE - ANEXO III - Preencher'!C364</f>
        <v>HOSPITAL PELÓPIDAS SILVEIRA - CG Nº 017/2022</v>
      </c>
      <c r="C355" s="10"/>
      <c r="D355" s="11" t="str">
        <f>'[1]TCE - ANEXO III - Preencher'!E364</f>
        <v>ELIONAI TAMIRES AQUINO DOS SANTOS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 t="str">
        <f>IF('[1]TCE - ANEXO III - Preencher'!H364="","",'[1]TCE - ANEXO III - Preencher'!H364)</f>
        <v>08/2026</v>
      </c>
      <c r="H355" s="14">
        <f>'[1]TCE - ANEXO III - Preencher'!I364</f>
        <v>0</v>
      </c>
      <c r="I355" s="14">
        <f>'[1]TCE - ANEXO III - Preencher'!J364</f>
        <v>8.3607999999999993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>-</v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8.3607999999999993</v>
      </c>
    </row>
    <row r="356" spans="1:28" x14ac:dyDescent="0.25">
      <c r="A356" s="8">
        <f>IFERROR(VLOOKUP(B356,'[1]DADOS (OCULTAR)'!$Q$3:$S$136,3,0),"")</f>
        <v>9039744002723</v>
      </c>
      <c r="B356" s="9" t="str">
        <f>'[1]TCE - ANEXO III - Preencher'!C365</f>
        <v>HOSPITAL PELÓPIDAS SILVEIRA - CG Nº 017/2022</v>
      </c>
      <c r="C356" s="10"/>
      <c r="D356" s="11" t="str">
        <f>'[1]TCE - ANEXO III - Preencher'!E365</f>
        <v>ELISABETE JOSE DOS SANTOS LEITE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3222-05</v>
      </c>
      <c r="G356" s="13" t="str">
        <f>IF('[1]TCE - ANEXO III - Preencher'!H365="","",'[1]TCE - ANEXO III - Preencher'!H365)</f>
        <v>08/2026</v>
      </c>
      <c r="H356" s="14">
        <f>'[1]TCE - ANEXO III - Preencher'!I365</f>
        <v>0</v>
      </c>
      <c r="I356" s="14">
        <f>'[1]TCE - ANEXO III - Preencher'!J365</f>
        <v>310.82560000000001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2.5299999999999998</v>
      </c>
      <c r="O356" s="15">
        <f>'[1]TCE - ANEXO III - Preencher'!P365</f>
        <v>0</v>
      </c>
      <c r="P356" s="16">
        <f t="shared" si="32"/>
        <v>2.5299999999999998</v>
      </c>
      <c r="Q356" s="15">
        <f>'[1]TCE - ANEXO III - Preencher'!R365</f>
        <v>140.89817808361866</v>
      </c>
      <c r="R356" s="15">
        <f>'[1]TCE - ANEXO III - Preencher'!S365</f>
        <v>84.29</v>
      </c>
      <c r="S356" s="16">
        <f t="shared" si="33"/>
        <v>56.608178083618654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>-</v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369.96377808361865</v>
      </c>
    </row>
    <row r="357" spans="1:28" x14ac:dyDescent="0.25">
      <c r="A357" s="8">
        <f>IFERROR(VLOOKUP(B357,'[1]DADOS (OCULTAR)'!$Q$3:$S$136,3,0),"")</f>
        <v>9039744002723</v>
      </c>
      <c r="B357" s="9" t="str">
        <f>'[1]TCE - ANEXO III - Preencher'!C366</f>
        <v>HOSPITAL PELÓPIDAS SILVEIRA - CG Nº 017/2022</v>
      </c>
      <c r="C357" s="10"/>
      <c r="D357" s="11" t="str">
        <f>'[1]TCE - ANEXO III - Preencher'!E366</f>
        <v>ELISANGELA CRISTINA CABRAL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 t="str">
        <f>IF('[1]TCE - ANEXO III - Preencher'!H366="","",'[1]TCE - ANEXO III - Preencher'!H366)</f>
        <v>08/2026</v>
      </c>
      <c r="H357" s="14">
        <f>'[1]TCE - ANEXO III - Preencher'!I366</f>
        <v>0</v>
      </c>
      <c r="I357" s="14">
        <f>'[1]TCE - ANEXO III - Preencher'!J366</f>
        <v>283.29919999999998</v>
      </c>
      <c r="J357" s="14">
        <f>'[1]TCE - ANEXO III - Preencher'!K366</f>
        <v>0</v>
      </c>
      <c r="K357" s="15">
        <f>'[1]TCE - ANEXO III - Preencher'!L366</f>
        <v>199.55</v>
      </c>
      <c r="L357" s="15">
        <f>'[1]TCE - ANEXO III - Preencher'!M366</f>
        <v>32.42</v>
      </c>
      <c r="M357" s="15">
        <f t="shared" si="31"/>
        <v>167.13</v>
      </c>
      <c r="N357" s="15">
        <f>'[1]TCE - ANEXO III - Preencher'!O366</f>
        <v>2.5299999999999998</v>
      </c>
      <c r="O357" s="15">
        <f>'[1]TCE - ANEXO III - Preencher'!P366</f>
        <v>0</v>
      </c>
      <c r="P357" s="16">
        <f t="shared" si="32"/>
        <v>2.5299999999999998</v>
      </c>
      <c r="Q357" s="15">
        <f>'[1]TCE - ANEXO III - Preencher'!R366</f>
        <v>279.27547381429611</v>
      </c>
      <c r="R357" s="15">
        <f>'[1]TCE - ANEXO III - Preencher'!S366</f>
        <v>89.48</v>
      </c>
      <c r="S357" s="16">
        <f t="shared" si="33"/>
        <v>189.79547381429609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>-</v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642.75467381429598</v>
      </c>
    </row>
    <row r="358" spans="1:28" x14ac:dyDescent="0.25">
      <c r="A358" s="8">
        <f>IFERROR(VLOOKUP(B358,'[1]DADOS (OCULTAR)'!$Q$3:$S$136,3,0),"")</f>
        <v>9039744002723</v>
      </c>
      <c r="B358" s="9" t="str">
        <f>'[1]TCE - ANEXO III - Preencher'!C367</f>
        <v>HOSPITAL PELÓPIDAS SILVEIRA - CG Nº 017/2022</v>
      </c>
      <c r="C358" s="10"/>
      <c r="D358" s="11" t="str">
        <f>'[1]TCE - ANEXO III - Preencher'!E367</f>
        <v>ELISANGELA MAGALHAES DA SILVA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 t="str">
        <f>IF('[1]TCE - ANEXO III - Preencher'!H367="","",'[1]TCE - ANEXO III - Preencher'!H367)</f>
        <v>08/2026</v>
      </c>
      <c r="H358" s="14">
        <f>'[1]TCE - ANEXO III - Preencher'!I367</f>
        <v>0</v>
      </c>
      <c r="I358" s="14">
        <f>'[1]TCE - ANEXO III - Preencher'!J367</f>
        <v>281.83839999999998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2.5299999999999998</v>
      </c>
      <c r="O358" s="15">
        <f>'[1]TCE - ANEXO III - Preencher'!P367</f>
        <v>0</v>
      </c>
      <c r="P358" s="16">
        <f t="shared" si="32"/>
        <v>2.5299999999999998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>-</v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284.36839999999995</v>
      </c>
    </row>
    <row r="359" spans="1:28" x14ac:dyDescent="0.25">
      <c r="A359" s="8">
        <f>IFERROR(VLOOKUP(B359,'[1]DADOS (OCULTAR)'!$Q$3:$S$136,3,0),"")</f>
        <v>9039744002723</v>
      </c>
      <c r="B359" s="9" t="str">
        <f>'[1]TCE - ANEXO III - Preencher'!C368</f>
        <v>HOSPITAL PELÓPIDAS SILVEIRA - CG Nº 017/2022</v>
      </c>
      <c r="C359" s="10"/>
      <c r="D359" s="11" t="str">
        <f>'[1]TCE - ANEXO III - Preencher'!E368</f>
        <v>ELISANGELA MARIA DA SILVA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08/2026</v>
      </c>
      <c r="H359" s="14">
        <f>'[1]TCE - ANEXO III - Preencher'!I368</f>
        <v>0</v>
      </c>
      <c r="I359" s="14">
        <f>'[1]TCE - ANEXO III - Preencher'!J368</f>
        <v>263.60079999999999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2.5299999999999998</v>
      </c>
      <c r="O359" s="15">
        <f>'[1]TCE - ANEXO III - Preencher'!P368</f>
        <v>0</v>
      </c>
      <c r="P359" s="16">
        <f t="shared" si="32"/>
        <v>2.5299999999999998</v>
      </c>
      <c r="Q359" s="15">
        <f>'[1]TCE - ANEXO III - Preencher'!R368</f>
        <v>279.27547381429611</v>
      </c>
      <c r="R359" s="15">
        <f>'[1]TCE - ANEXO III - Preencher'!S368</f>
        <v>76.510000000000005</v>
      </c>
      <c r="S359" s="16">
        <f t="shared" si="33"/>
        <v>202.76547381429612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>-</v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468.89627381429608</v>
      </c>
    </row>
    <row r="360" spans="1:28" x14ac:dyDescent="0.25">
      <c r="A360" s="8">
        <f>IFERROR(VLOOKUP(B360,'[1]DADOS (OCULTAR)'!$Q$3:$S$136,3,0),"")</f>
        <v>9039744002723</v>
      </c>
      <c r="B360" s="9" t="str">
        <f>'[1]TCE - ANEXO III - Preencher'!C369</f>
        <v>HOSPITAL PELÓPIDAS SILVEIRA - CG Nº 017/2022</v>
      </c>
      <c r="C360" s="10"/>
      <c r="D360" s="11" t="str">
        <f>'[1]TCE - ANEXO III - Preencher'!E369</f>
        <v>ELISONERES JOSE DE LIRA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 t="str">
        <f>IF('[1]TCE - ANEXO III - Preencher'!H369="","",'[1]TCE - ANEXO III - Preencher'!H369)</f>
        <v>08/2026</v>
      </c>
      <c r="H360" s="14">
        <f>'[1]TCE - ANEXO III - Preencher'!I369</f>
        <v>0</v>
      </c>
      <c r="I360" s="14">
        <f>'[1]TCE - ANEXO III - Preencher'!J369</f>
        <v>301.45119999999997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2.5299999999999998</v>
      </c>
      <c r="O360" s="15">
        <f>'[1]TCE - ANEXO III - Preencher'!P369</f>
        <v>0</v>
      </c>
      <c r="P360" s="16">
        <f t="shared" si="32"/>
        <v>2.5299999999999998</v>
      </c>
      <c r="Q360" s="15">
        <f>'[1]TCE - ANEXO III - Preencher'!R369</f>
        <v>297.72577991171977</v>
      </c>
      <c r="R360" s="15">
        <f>'[1]TCE - ANEXO III - Preencher'!S369</f>
        <v>94.67</v>
      </c>
      <c r="S360" s="16">
        <f t="shared" si="33"/>
        <v>203.05577991171975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>-</v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507.0369799117197</v>
      </c>
    </row>
    <row r="361" spans="1:28" x14ac:dyDescent="0.25">
      <c r="A361" s="8">
        <f>IFERROR(VLOOKUP(B361,'[1]DADOS (OCULTAR)'!$Q$3:$S$136,3,0),"")</f>
        <v>9039744002723</v>
      </c>
      <c r="B361" s="9" t="str">
        <f>'[1]TCE - ANEXO III - Preencher'!C370</f>
        <v>HOSPITAL PELÓPIDAS SILVEIRA - CG Nº 017/2022</v>
      </c>
      <c r="C361" s="10"/>
      <c r="D361" s="11" t="str">
        <f>'[1]TCE - ANEXO III - Preencher'!E370</f>
        <v>ELISSON BRAZ DA SILVA</v>
      </c>
      <c r="E361" s="9" t="str">
        <f>IF('[1]TCE - ANEXO III - Preencher'!F370="4 - Assistência Odontológica","2 - Outros Profissionais da Saúde",'[1]TCE - ANEXO III - Preencher'!F370)</f>
        <v>3 - Administrativo</v>
      </c>
      <c r="F361" s="12" t="str">
        <f>'[1]TCE - ANEXO III - Preencher'!G370</f>
        <v>3542-05</v>
      </c>
      <c r="G361" s="13" t="str">
        <f>IF('[1]TCE - ANEXO III - Preencher'!H370="","",'[1]TCE - ANEXO III - Preencher'!H370)</f>
        <v>08/2026</v>
      </c>
      <c r="H361" s="14">
        <f>'[1]TCE - ANEXO III - Preencher'!I370</f>
        <v>0</v>
      </c>
      <c r="I361" s="14">
        <f>'[1]TCE - ANEXO III - Preencher'!J370</f>
        <v>270.11759999999998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32.425933202357562</v>
      </c>
      <c r="O361" s="15">
        <f>'[1]TCE - ANEXO III - Preencher'!P370</f>
        <v>0</v>
      </c>
      <c r="P361" s="16">
        <f t="shared" si="32"/>
        <v>32.425933202357562</v>
      </c>
      <c r="Q361" s="15">
        <f>'[1]TCE - ANEXO III - Preencher'!R370</f>
        <v>389.97731039883809</v>
      </c>
      <c r="R361" s="15">
        <f>'[1]TCE - ANEXO III - Preencher'!S370</f>
        <v>202.59</v>
      </c>
      <c r="S361" s="16">
        <f t="shared" si="33"/>
        <v>187.38731039883808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>-</v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489.93084360119565</v>
      </c>
    </row>
    <row r="362" spans="1:28" x14ac:dyDescent="0.25">
      <c r="A362" s="8">
        <f>IFERROR(VLOOKUP(B362,'[1]DADOS (OCULTAR)'!$Q$3:$S$136,3,0),"")</f>
        <v>9039744002723</v>
      </c>
      <c r="B362" s="9" t="str">
        <f>'[1]TCE - ANEXO III - Preencher'!C371</f>
        <v>HOSPITAL PELÓPIDAS SILVEIRA - CG Nº 017/2022</v>
      </c>
      <c r="C362" s="10"/>
      <c r="D362" s="11" t="str">
        <f>'[1]TCE - ANEXO III - Preencher'!E371</f>
        <v>ELIVALDO FERREIRA DE ARAUJO</v>
      </c>
      <c r="E362" s="9" t="str">
        <f>IF('[1]TCE - ANEXO III - Preencher'!F371="4 - Assistência Odontológica","2 - Outros Profissionais da Saúde",'[1]TCE - ANEXO III - Preencher'!F371)</f>
        <v>3 - Administrativo</v>
      </c>
      <c r="F362" s="12" t="str">
        <f>'[1]TCE - ANEXO III - Preencher'!G371</f>
        <v>5174-10</v>
      </c>
      <c r="G362" s="13" t="str">
        <f>IF('[1]TCE - ANEXO III - Preencher'!H371="","",'[1]TCE - ANEXO III - Preencher'!H371)</f>
        <v>08/2026</v>
      </c>
      <c r="H362" s="14">
        <f>'[1]TCE - ANEXO III - Preencher'!I371</f>
        <v>0</v>
      </c>
      <c r="I362" s="14">
        <f>'[1]TCE - ANEXO III - Preencher'!J371</f>
        <v>215.67439999999999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>-</v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215.67439999999999</v>
      </c>
    </row>
    <row r="363" spans="1:28" x14ac:dyDescent="0.25">
      <c r="A363" s="8">
        <f>IFERROR(VLOOKUP(B363,'[1]DADOS (OCULTAR)'!$Q$3:$S$136,3,0),"")</f>
        <v>9039744002723</v>
      </c>
      <c r="B363" s="9" t="str">
        <f>'[1]TCE - ANEXO III - Preencher'!C372</f>
        <v>HOSPITAL PELÓPIDAS SILVEIRA - CG Nº 017/2022</v>
      </c>
      <c r="C363" s="10"/>
      <c r="D363" s="11" t="str">
        <f>'[1]TCE - ANEXO III - Preencher'!E372</f>
        <v>ELIVELTON JOSE DA SILVA LIMA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3222-05</v>
      </c>
      <c r="G363" s="13" t="str">
        <f>IF('[1]TCE - ANEXO III - Preencher'!H372="","",'[1]TCE - ANEXO III - Preencher'!H372)</f>
        <v>08/2026</v>
      </c>
      <c r="H363" s="14">
        <f>'[1]TCE - ANEXO III - Preencher'!I372</f>
        <v>0</v>
      </c>
      <c r="I363" s="14">
        <f>'[1]TCE - ANEXO III - Preencher'!J372</f>
        <v>432.096</v>
      </c>
      <c r="J363" s="14">
        <f>'[1]TCE - ANEXO III - Preencher'!K372</f>
        <v>0</v>
      </c>
      <c r="K363" s="15">
        <f>'[1]TCE - ANEXO III - Preencher'!L372</f>
        <v>199.55</v>
      </c>
      <c r="L363" s="15">
        <f>'[1]TCE - ANEXO III - Preencher'!M372</f>
        <v>32.42</v>
      </c>
      <c r="M363" s="15">
        <f t="shared" si="31"/>
        <v>167.13</v>
      </c>
      <c r="N363" s="15">
        <f>'[1]TCE - ANEXO III - Preencher'!O372</f>
        <v>2.5299999999999998</v>
      </c>
      <c r="O363" s="15">
        <f>'[1]TCE - ANEXO III - Preencher'!P372</f>
        <v>0</v>
      </c>
      <c r="P363" s="16">
        <f t="shared" si="32"/>
        <v>2.5299999999999998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>-</v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601.75599999999997</v>
      </c>
    </row>
    <row r="364" spans="1:28" x14ac:dyDescent="0.25">
      <c r="A364" s="8">
        <f>IFERROR(VLOOKUP(B364,'[1]DADOS (OCULTAR)'!$Q$3:$S$136,3,0),"")</f>
        <v>9039744002723</v>
      </c>
      <c r="B364" s="9" t="str">
        <f>'[1]TCE - ANEXO III - Preencher'!C373</f>
        <v>HOSPITAL PELÓPIDAS SILVEIRA - CG Nº 017/2022</v>
      </c>
      <c r="C364" s="10"/>
      <c r="D364" s="11" t="str">
        <f>'[1]TCE - ANEXO III - Preencher'!E373</f>
        <v>ELIZABETE FERREIRA DOS SANTOS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2235-05</v>
      </c>
      <c r="G364" s="13" t="str">
        <f>IF('[1]TCE - ANEXO III - Preencher'!H373="","",'[1]TCE - ANEXO III - Preencher'!H373)</f>
        <v>08/2026</v>
      </c>
      <c r="H364" s="14">
        <f>'[1]TCE - ANEXO III - Preencher'!I373</f>
        <v>0</v>
      </c>
      <c r="I364" s="14">
        <f>'[1]TCE - ANEXO III - Preencher'!J373</f>
        <v>507.27359999999999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5.31</v>
      </c>
      <c r="O364" s="15">
        <f>'[1]TCE - ANEXO III - Preencher'!P373</f>
        <v>0</v>
      </c>
      <c r="P364" s="16">
        <f t="shared" si="32"/>
        <v>5.31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>-</v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512.58359999999993</v>
      </c>
    </row>
    <row r="365" spans="1:28" x14ac:dyDescent="0.25">
      <c r="A365" s="8">
        <f>IFERROR(VLOOKUP(B365,'[1]DADOS (OCULTAR)'!$Q$3:$S$136,3,0),"")</f>
        <v>9039744002723</v>
      </c>
      <c r="B365" s="9" t="str">
        <f>'[1]TCE - ANEXO III - Preencher'!C374</f>
        <v>HOSPITAL PELÓPIDAS SILVEIRA - CG Nº 017/2022</v>
      </c>
      <c r="C365" s="10"/>
      <c r="D365" s="11" t="str">
        <f>'[1]TCE - ANEXO III - Preencher'!E374</f>
        <v>ELIZAMA ALVES DE ARAUJO DA PAIXAO</v>
      </c>
      <c r="E365" s="9" t="str">
        <f>IF('[1]TCE - ANEXO III - Preencher'!F374="4 - Assistência Odontológica","2 - Outros Profissionais da Saúde",'[1]TCE - ANEXO III - Preencher'!F374)</f>
        <v>2 - Outros Profissionais da Saúde</v>
      </c>
      <c r="F365" s="12" t="str">
        <f>'[1]TCE - ANEXO III - Preencher'!G374</f>
        <v>3222-05</v>
      </c>
      <c r="G365" s="13" t="str">
        <f>IF('[1]TCE - ANEXO III - Preencher'!H374="","",'[1]TCE - ANEXO III - Preencher'!H374)</f>
        <v>08/2026</v>
      </c>
      <c r="H365" s="14">
        <f>'[1]TCE - ANEXO III - Preencher'!I374</f>
        <v>0</v>
      </c>
      <c r="I365" s="14">
        <f>'[1]TCE - ANEXO III - Preencher'!J374</f>
        <v>296.81760000000003</v>
      </c>
      <c r="J365" s="14">
        <f>'[1]TCE - ANEXO III - Preencher'!K374</f>
        <v>0</v>
      </c>
      <c r="K365" s="15">
        <f>'[1]TCE - ANEXO III - Preencher'!L374</f>
        <v>199.55</v>
      </c>
      <c r="L365" s="15">
        <f>'[1]TCE - ANEXO III - Preencher'!M374</f>
        <v>32.42</v>
      </c>
      <c r="M365" s="15">
        <f t="shared" si="31"/>
        <v>167.13</v>
      </c>
      <c r="N365" s="15">
        <f>'[1]TCE - ANEXO III - Preencher'!O374</f>
        <v>2.5299999999999998</v>
      </c>
      <c r="O365" s="15">
        <f>'[1]TCE - ANEXO III - Preencher'!P374</f>
        <v>0</v>
      </c>
      <c r="P365" s="16">
        <f t="shared" si="32"/>
        <v>2.5299999999999998</v>
      </c>
      <c r="Q365" s="15">
        <f>'[1]TCE - ANEXO III - Preencher'!R374</f>
        <v>150.12333113233049</v>
      </c>
      <c r="R365" s="15">
        <f>'[1]TCE - ANEXO III - Preencher'!S374</f>
        <v>89.48</v>
      </c>
      <c r="S365" s="16">
        <f t="shared" si="33"/>
        <v>60.643331132330488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>-</v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527.1209311323305</v>
      </c>
    </row>
    <row r="366" spans="1:28" x14ac:dyDescent="0.25">
      <c r="A366" s="8">
        <f>IFERROR(VLOOKUP(B366,'[1]DADOS (OCULTAR)'!$Q$3:$S$136,3,0),"")</f>
        <v>9039744002723</v>
      </c>
      <c r="B366" s="9" t="str">
        <f>'[1]TCE - ANEXO III - Preencher'!C375</f>
        <v>HOSPITAL PELÓPIDAS SILVEIRA - CG Nº 017/2022</v>
      </c>
      <c r="C366" s="10"/>
      <c r="D366" s="11" t="str">
        <f>'[1]TCE - ANEXO III - Preencher'!E375</f>
        <v>ELIZAMA MARIA DIAS BARBOSA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3222-05</v>
      </c>
      <c r="G366" s="13" t="str">
        <f>IF('[1]TCE - ANEXO III - Preencher'!H375="","",'[1]TCE - ANEXO III - Preencher'!H375)</f>
        <v>08/2026</v>
      </c>
      <c r="H366" s="14">
        <f>'[1]TCE - ANEXO III - Preencher'!I375</f>
        <v>0</v>
      </c>
      <c r="I366" s="14">
        <f>'[1]TCE - ANEXO III - Preencher'!J375</f>
        <v>303.24880000000002</v>
      </c>
      <c r="J366" s="14">
        <f>'[1]TCE - ANEXO III - Preencher'!K375</f>
        <v>0</v>
      </c>
      <c r="K366" s="15">
        <f>'[1]TCE - ANEXO III - Preencher'!L375</f>
        <v>199.55</v>
      </c>
      <c r="L366" s="15">
        <f>'[1]TCE - ANEXO III - Preencher'!M375</f>
        <v>32.42</v>
      </c>
      <c r="M366" s="15">
        <f t="shared" si="31"/>
        <v>167.13</v>
      </c>
      <c r="N366" s="15">
        <f>'[1]TCE - ANEXO III - Preencher'!O375</f>
        <v>2.5299999999999998</v>
      </c>
      <c r="O366" s="15">
        <f>'[1]TCE - ANEXO III - Preencher'!P375</f>
        <v>0</v>
      </c>
      <c r="P366" s="16">
        <f t="shared" si="32"/>
        <v>2.5299999999999998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>-</v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472.90879999999999</v>
      </c>
    </row>
    <row r="367" spans="1:28" x14ac:dyDescent="0.25">
      <c r="A367" s="8">
        <f>IFERROR(VLOOKUP(B367,'[1]DADOS (OCULTAR)'!$Q$3:$S$136,3,0),"")</f>
        <v>9039744002723</v>
      </c>
      <c r="B367" s="9" t="str">
        <f>'[1]TCE - ANEXO III - Preencher'!C376</f>
        <v>HOSPITAL PELÓPIDAS SILVEIRA - CG Nº 017/2022</v>
      </c>
      <c r="C367" s="10"/>
      <c r="D367" s="11" t="str">
        <f>'[1]TCE - ANEXO III - Preencher'!E376</f>
        <v>ELIZANDRA HELENA DA SILVA BARBOSA</v>
      </c>
      <c r="E367" s="9" t="str">
        <f>IF('[1]TCE - ANEXO III - Preencher'!F376="4 - Assistência Odontológica","2 - Outros Profissionais da Saúde",'[1]TCE - ANEXO III - Preencher'!F376)</f>
        <v>3 - Administrativo</v>
      </c>
      <c r="F367" s="12" t="str">
        <f>'[1]TCE - ANEXO III - Preencher'!G376</f>
        <v>5142-25</v>
      </c>
      <c r="G367" s="13" t="str">
        <f>IF('[1]TCE - ANEXO III - Preencher'!H376="","",'[1]TCE - ANEXO III - Preencher'!H376)</f>
        <v>08/2026</v>
      </c>
      <c r="H367" s="14">
        <f>'[1]TCE - ANEXO III - Preencher'!I376</f>
        <v>0</v>
      </c>
      <c r="I367" s="14">
        <f>'[1]TCE - ANEXO III - Preencher'!J376</f>
        <v>159.1728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32.425933202357562</v>
      </c>
      <c r="O367" s="15">
        <f>'[1]TCE - ANEXO III - Preencher'!P376</f>
        <v>0</v>
      </c>
      <c r="P367" s="16">
        <f t="shared" si="32"/>
        <v>32.425933202357562</v>
      </c>
      <c r="Q367" s="15">
        <f>'[1]TCE - ANEXO III - Preencher'!R376</f>
        <v>140.89817808361866</v>
      </c>
      <c r="R367" s="15">
        <f>'[1]TCE - ANEXO III - Preencher'!S376</f>
        <v>97.35</v>
      </c>
      <c r="S367" s="16">
        <f t="shared" si="33"/>
        <v>43.548178083618666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>-</v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235.14691128597622</v>
      </c>
    </row>
    <row r="368" spans="1:28" x14ac:dyDescent="0.25">
      <c r="A368" s="8">
        <f>IFERROR(VLOOKUP(B368,'[1]DADOS (OCULTAR)'!$Q$3:$S$136,3,0),"")</f>
        <v>9039744002723</v>
      </c>
      <c r="B368" s="9" t="str">
        <f>'[1]TCE - ANEXO III - Preencher'!C377</f>
        <v>HOSPITAL PELÓPIDAS SILVEIRA - CG Nº 017/2022</v>
      </c>
      <c r="C368" s="10"/>
      <c r="D368" s="11" t="str">
        <f>'[1]TCE - ANEXO III - Preencher'!E377</f>
        <v>ELIZANGELA ALVES TORRE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1231-10</v>
      </c>
      <c r="G368" s="13" t="str">
        <f>IF('[1]TCE - ANEXO III - Preencher'!H377="","",'[1]TCE - ANEXO III - Preencher'!H377)</f>
        <v>08/2026</v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23101.97</v>
      </c>
      <c r="K368" s="15">
        <f>'[1]TCE - ANEXO III - Preencher'!L377</f>
        <v>199.55</v>
      </c>
      <c r="L368" s="15">
        <f>'[1]TCE - ANEXO III - Preencher'!M377</f>
        <v>44</v>
      </c>
      <c r="M368" s="15">
        <f t="shared" si="31"/>
        <v>155.55000000000001</v>
      </c>
      <c r="N368" s="15">
        <f>'[1]TCE - ANEXO III - Preencher'!O377</f>
        <v>32.425933202357562</v>
      </c>
      <c r="O368" s="15">
        <f>'[1]TCE - ANEXO III - Preencher'!P377</f>
        <v>0</v>
      </c>
      <c r="P368" s="16">
        <f t="shared" si="32"/>
        <v>32.425933202357562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>-</v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23289.945933202358</v>
      </c>
    </row>
    <row r="369" spans="1:28" x14ac:dyDescent="0.25">
      <c r="A369" s="8">
        <f>IFERROR(VLOOKUP(B369,'[1]DADOS (OCULTAR)'!$Q$3:$S$136,3,0),"")</f>
        <v>9039744002723</v>
      </c>
      <c r="B369" s="9" t="str">
        <f>'[1]TCE - ANEXO III - Preencher'!C378</f>
        <v>HOSPITAL PELÓPIDAS SILVEIRA - CG Nº 017/2022</v>
      </c>
      <c r="C369" s="10"/>
      <c r="D369" s="11" t="str">
        <f>'[1]TCE - ANEXO III - Preencher'!E378</f>
        <v>ELIZANGELA FELIX DOS SANTOS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3222-05</v>
      </c>
      <c r="G369" s="13" t="str">
        <f>IF('[1]TCE - ANEXO III - Preencher'!H378="","",'[1]TCE - ANEXO III - Preencher'!H378)</f>
        <v>08/2026</v>
      </c>
      <c r="H369" s="14">
        <f>'[1]TCE - ANEXO III - Preencher'!I378</f>
        <v>0</v>
      </c>
      <c r="I369" s="14">
        <f>'[1]TCE - ANEXO III - Preencher'!J378</f>
        <v>306.11759999999998</v>
      </c>
      <c r="J369" s="14">
        <f>'[1]TCE - ANEXO III - Preencher'!K378</f>
        <v>0</v>
      </c>
      <c r="K369" s="15">
        <f>'[1]TCE - ANEXO III - Preencher'!L378</f>
        <v>199.55</v>
      </c>
      <c r="L369" s="15">
        <f>'[1]TCE - ANEXO III - Preencher'!M378</f>
        <v>32.42</v>
      </c>
      <c r="M369" s="15">
        <f t="shared" si="31"/>
        <v>167.13</v>
      </c>
      <c r="N369" s="15">
        <f>'[1]TCE - ANEXO III - Preencher'!O378</f>
        <v>2.5299999999999998</v>
      </c>
      <c r="O369" s="15">
        <f>'[1]TCE - ANEXO III - Preencher'!P378</f>
        <v>0</v>
      </c>
      <c r="P369" s="16">
        <f t="shared" si="32"/>
        <v>2.5299999999999998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>-</v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475.77759999999995</v>
      </c>
    </row>
    <row r="370" spans="1:28" x14ac:dyDescent="0.25">
      <c r="A370" s="8">
        <f>IFERROR(VLOOKUP(B370,'[1]DADOS (OCULTAR)'!$Q$3:$S$136,3,0),"")</f>
        <v>9039744002723</v>
      </c>
      <c r="B370" s="9" t="str">
        <f>'[1]TCE - ANEXO III - Preencher'!C379</f>
        <v>HOSPITAL PELÓPIDAS SILVEIRA - CG Nº 017/2022</v>
      </c>
      <c r="C370" s="10"/>
      <c r="D370" s="11" t="str">
        <f>'[1]TCE - ANEXO III - Preencher'!E379</f>
        <v>ELIZANGELA MARIA DA SILVA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2235-05</v>
      </c>
      <c r="G370" s="13" t="str">
        <f>IF('[1]TCE - ANEXO III - Preencher'!H379="","",'[1]TCE - ANEXO III - Preencher'!H379)</f>
        <v>08/2026</v>
      </c>
      <c r="H370" s="14">
        <f>'[1]TCE - ANEXO III - Preencher'!I379</f>
        <v>0</v>
      </c>
      <c r="I370" s="14">
        <f>'[1]TCE - ANEXO III - Preencher'!J379</f>
        <v>472.78160000000003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5.31</v>
      </c>
      <c r="O370" s="15">
        <f>'[1]TCE - ANEXO III - Preencher'!P379</f>
        <v>0</v>
      </c>
      <c r="P370" s="16">
        <f t="shared" si="32"/>
        <v>5.31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116.25</v>
      </c>
      <c r="U370" s="15">
        <f>'[1]TCE - ANEXO III - Preencher'!V379</f>
        <v>0</v>
      </c>
      <c r="V370" s="16">
        <f t="shared" si="34"/>
        <v>116.25</v>
      </c>
      <c r="W370" s="17" t="str">
        <f>IF('[1]TCE - ANEXO III - Preencher'!X379="","",'[1]TCE - ANEXO III - Preencher'!X379)</f>
        <v>Auxílio Básico</v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594.34159999999997</v>
      </c>
    </row>
    <row r="371" spans="1:28" x14ac:dyDescent="0.25">
      <c r="A371" s="8">
        <f>IFERROR(VLOOKUP(B371,'[1]DADOS (OCULTAR)'!$Q$3:$S$136,3,0),"")</f>
        <v>9039744002723</v>
      </c>
      <c r="B371" s="9" t="str">
        <f>'[1]TCE - ANEXO III - Preencher'!C380</f>
        <v>HOSPITAL PELÓPIDAS SILVEIRA - CG Nº 017/2022</v>
      </c>
      <c r="C371" s="10"/>
      <c r="D371" s="11" t="str">
        <f>'[1]TCE - ANEXO III - Preencher'!E380</f>
        <v>ELIZANGELA RIBEIRO REIS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08/2026</v>
      </c>
      <c r="H371" s="14">
        <f>'[1]TCE - ANEXO III - Preencher'!I380</f>
        <v>0</v>
      </c>
      <c r="I371" s="14">
        <f>'[1]TCE - ANEXO III - Preencher'!J380</f>
        <v>324.87040000000002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2.5299999999999998</v>
      </c>
      <c r="O371" s="15">
        <f>'[1]TCE - ANEXO III - Preencher'!P380</f>
        <v>0</v>
      </c>
      <c r="P371" s="16">
        <f t="shared" si="32"/>
        <v>2.5299999999999998</v>
      </c>
      <c r="Q371" s="15">
        <f>'[1]TCE - ANEXO III - Preencher'!R380</f>
        <v>20.971188450364842</v>
      </c>
      <c r="R371" s="15">
        <f>'[1]TCE - ANEXO III - Preencher'!S380</f>
        <v>89.48</v>
      </c>
      <c r="S371" s="16">
        <f t="shared" si="33"/>
        <v>-68.508811549635169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>-</v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258.89158845036479</v>
      </c>
    </row>
    <row r="372" spans="1:28" x14ac:dyDescent="0.25">
      <c r="A372" s="8">
        <f>IFERROR(VLOOKUP(B372,'[1]DADOS (OCULTAR)'!$Q$3:$S$136,3,0),"")</f>
        <v>9039744002723</v>
      </c>
      <c r="B372" s="9" t="str">
        <f>'[1]TCE - ANEXO III - Preencher'!C381</f>
        <v>HOSPITAL PELÓPIDAS SILVEIRA - CG Nº 017/2022</v>
      </c>
      <c r="C372" s="10"/>
      <c r="D372" s="11" t="str">
        <f>'[1]TCE - ANEXO III - Preencher'!E381</f>
        <v>ELTON NELSON DE MELO FERREIRA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5151-10</v>
      </c>
      <c r="G372" s="13" t="str">
        <f>IF('[1]TCE - ANEXO III - Preencher'!H381="","",'[1]TCE - ANEXO III - Preencher'!H381)</f>
        <v>08/2026</v>
      </c>
      <c r="H372" s="14">
        <f>'[1]TCE - ANEXO III - Preencher'!I381</f>
        <v>0</v>
      </c>
      <c r="I372" s="14">
        <f>'[1]TCE - ANEXO III - Preencher'!J381</f>
        <v>160.66239999999999</v>
      </c>
      <c r="J372" s="14">
        <f>'[1]TCE - ANEXO III - Preencher'!K381</f>
        <v>0</v>
      </c>
      <c r="K372" s="15">
        <f>'[1]TCE - ANEXO III - Preencher'!L381</f>
        <v>199.55</v>
      </c>
      <c r="L372" s="15">
        <f>'[1]TCE - ANEXO III - Preencher'!M381</f>
        <v>33.340000000000003</v>
      </c>
      <c r="M372" s="15">
        <f t="shared" si="31"/>
        <v>166.21</v>
      </c>
      <c r="N372" s="15">
        <f>'[1]TCE - ANEXO III - Preencher'!O381</f>
        <v>32.425933202357562</v>
      </c>
      <c r="O372" s="15">
        <f>'[1]TCE - ANEXO III - Preencher'!P381</f>
        <v>0</v>
      </c>
      <c r="P372" s="16">
        <f t="shared" si="32"/>
        <v>32.425933202357562</v>
      </c>
      <c r="Q372" s="15">
        <f>'[1]TCE - ANEXO III - Preencher'!R381</f>
        <v>150.12333113233049</v>
      </c>
      <c r="R372" s="15">
        <f>'[1]TCE - ANEXO III - Preencher'!S381</f>
        <v>100.03</v>
      </c>
      <c r="S372" s="16">
        <f t="shared" si="33"/>
        <v>50.093331132330491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>-</v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409.39166433468802</v>
      </c>
    </row>
    <row r="373" spans="1:28" x14ac:dyDescent="0.25">
      <c r="A373" s="8">
        <f>IFERROR(VLOOKUP(B373,'[1]DADOS (OCULTAR)'!$Q$3:$S$136,3,0),"")</f>
        <v>9039744002723</v>
      </c>
      <c r="B373" s="9" t="str">
        <f>'[1]TCE - ANEXO III - Preencher'!C382</f>
        <v>HOSPITAL PELÓPIDAS SILVEIRA - CG Nº 017/2022</v>
      </c>
      <c r="C373" s="10"/>
      <c r="D373" s="11" t="str">
        <f>'[1]TCE - ANEXO III - Preencher'!E382</f>
        <v>ELVIO DOMINGUES DA COSTA JUNIOR</v>
      </c>
      <c r="E373" s="9" t="str">
        <f>IF('[1]TCE - ANEXO III - Preencher'!F382="4 - Assistência Odontológica","2 - Outros Profissionais da Saúde",'[1]TCE - ANEXO III - Preencher'!F382)</f>
        <v>1 - Médico</v>
      </c>
      <c r="F373" s="12" t="str">
        <f>'[1]TCE - ANEXO III - Preencher'!G382</f>
        <v>2251-25</v>
      </c>
      <c r="G373" s="13" t="str">
        <f>IF('[1]TCE - ANEXO III - Preencher'!H382="","",'[1]TCE - ANEXO III - Preencher'!H382)</f>
        <v>08/2026</v>
      </c>
      <c r="H373" s="14">
        <f>'[1]TCE - ANEXO III - Preencher'!I382</f>
        <v>0</v>
      </c>
      <c r="I373" s="14">
        <f>'[1]TCE - ANEXO III - Preencher'!J382</f>
        <v>840.14160000000004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20.239999999999998</v>
      </c>
      <c r="O373" s="15">
        <f>'[1]TCE - ANEXO III - Preencher'!P382</f>
        <v>0</v>
      </c>
      <c r="P373" s="16">
        <f t="shared" si="32"/>
        <v>20.239999999999998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>-</v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860.38160000000005</v>
      </c>
    </row>
    <row r="374" spans="1:28" x14ac:dyDescent="0.25">
      <c r="A374" s="8">
        <f>IFERROR(VLOOKUP(B374,'[1]DADOS (OCULTAR)'!$Q$3:$S$136,3,0),"")</f>
        <v>9039744002723</v>
      </c>
      <c r="B374" s="9" t="str">
        <f>'[1]TCE - ANEXO III - Preencher'!C383</f>
        <v>HOSPITAL PELÓPIDAS SILVEIRA - CG Nº 017/2022</v>
      </c>
      <c r="C374" s="10"/>
      <c r="D374" s="11" t="str">
        <f>'[1]TCE - ANEXO III - Preencher'!E383</f>
        <v>ELYS CRYSTINA DA SILVA</v>
      </c>
      <c r="E374" s="9" t="str">
        <f>IF('[1]TCE - ANEXO III - Preencher'!F383="4 - Assistência Odontológica","2 - Outros Profissionais da Saúde",'[1]TCE - ANEXO III - Preencher'!F383)</f>
        <v>3 - Administrativo</v>
      </c>
      <c r="F374" s="12" t="str">
        <f>'[1]TCE - ANEXO III - Preencher'!G383</f>
        <v>4110-10</v>
      </c>
      <c r="G374" s="13" t="str">
        <f>IF('[1]TCE - ANEXO III - Preencher'!H383="","",'[1]TCE - ANEXO III - Preencher'!H383)</f>
        <v>08/2026</v>
      </c>
      <c r="H374" s="14">
        <f>'[1]TCE - ANEXO III - Preencher'!I383</f>
        <v>0</v>
      </c>
      <c r="I374" s="14">
        <f>'[1]TCE - ANEXO III - Preencher'!J383</f>
        <v>175.8304</v>
      </c>
      <c r="J374" s="14">
        <f>'[1]TCE - ANEXO III - Preencher'!K383</f>
        <v>0</v>
      </c>
      <c r="K374" s="15">
        <f>'[1]TCE - ANEXO III - Preencher'!L383</f>
        <v>199.55</v>
      </c>
      <c r="L374" s="15">
        <f>'[1]TCE - ANEXO III - Preencher'!M383</f>
        <v>33.340000000000003</v>
      </c>
      <c r="M374" s="15">
        <f t="shared" si="31"/>
        <v>166.21</v>
      </c>
      <c r="N374" s="15">
        <f>'[1]TCE - ANEXO III - Preencher'!O383</f>
        <v>32.425933202357562</v>
      </c>
      <c r="O374" s="15">
        <f>'[1]TCE - ANEXO III - Preencher'!P383</f>
        <v>0</v>
      </c>
      <c r="P374" s="16">
        <f t="shared" si="32"/>
        <v>32.425933202357562</v>
      </c>
      <c r="Q374" s="15">
        <f>'[1]TCE - ANEXO III - Preencher'!R383</f>
        <v>150.12333113233049</v>
      </c>
      <c r="R374" s="15">
        <f>'[1]TCE - ANEXO III - Preencher'!S383</f>
        <v>100.03</v>
      </c>
      <c r="S374" s="16">
        <f t="shared" si="33"/>
        <v>50.093331132330491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>-</v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424.55966433468802</v>
      </c>
    </row>
    <row r="375" spans="1:28" x14ac:dyDescent="0.25">
      <c r="A375" s="8">
        <f>IFERROR(VLOOKUP(B375,'[1]DADOS (OCULTAR)'!$Q$3:$S$136,3,0),"")</f>
        <v>9039744002723</v>
      </c>
      <c r="B375" s="9" t="str">
        <f>'[1]TCE - ANEXO III - Preencher'!C384</f>
        <v>HOSPITAL PELÓPIDAS SILVEIRA - CG Nº 017/2022</v>
      </c>
      <c r="C375" s="10"/>
      <c r="D375" s="11" t="str">
        <f>'[1]TCE - ANEXO III - Preencher'!E384</f>
        <v>EMANUELE BATISTA BARBOSA DA SILVA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2237-10</v>
      </c>
      <c r="G375" s="13" t="str">
        <f>IF('[1]TCE - ANEXO III - Preencher'!H384="","",'[1]TCE - ANEXO III - Preencher'!H384)</f>
        <v>08/2026</v>
      </c>
      <c r="H375" s="14">
        <f>'[1]TCE - ANEXO III - Preencher'!I384</f>
        <v>0</v>
      </c>
      <c r="I375" s="14">
        <f>'[1]TCE - ANEXO III - Preencher'!J384</f>
        <v>251.50960000000001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2.5299999999999998</v>
      </c>
      <c r="O375" s="15">
        <f>'[1]TCE - ANEXO III - Preencher'!P384</f>
        <v>0</v>
      </c>
      <c r="P375" s="16">
        <f t="shared" si="32"/>
        <v>2.5299999999999998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>-</v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254.03960000000001</v>
      </c>
    </row>
    <row r="376" spans="1:28" x14ac:dyDescent="0.25">
      <c r="A376" s="8">
        <f>IFERROR(VLOOKUP(B376,'[1]DADOS (OCULTAR)'!$Q$3:$S$136,3,0),"")</f>
        <v>9039744002723</v>
      </c>
      <c r="B376" s="9" t="str">
        <f>'[1]TCE - ANEXO III - Preencher'!C385</f>
        <v>HOSPITAL PELÓPIDAS SILVEIRA - CG Nº 017/2022</v>
      </c>
      <c r="C376" s="10"/>
      <c r="D376" s="11" t="str">
        <f>'[1]TCE - ANEXO III - Preencher'!E385</f>
        <v>EMERSON MARQUES GOMES DE OLIVEIRA</v>
      </c>
      <c r="E376" s="9" t="str">
        <f>IF('[1]TCE - ANEXO III - Preencher'!F385="4 - Assistência Odontológica","2 - Outros Profissionais da Saúde",'[1]TCE - ANEXO III - Preencher'!F385)</f>
        <v>3 - Administrativo</v>
      </c>
      <c r="F376" s="12" t="str">
        <f>'[1]TCE - ANEXO III - Preencher'!G385</f>
        <v>5142-25</v>
      </c>
      <c r="G376" s="13" t="str">
        <f>IF('[1]TCE - ANEXO III - Preencher'!H385="","",'[1]TCE - ANEXO III - Preencher'!H385)</f>
        <v>08/2026</v>
      </c>
      <c r="H376" s="14">
        <f>'[1]TCE - ANEXO III - Preencher'!I385</f>
        <v>0</v>
      </c>
      <c r="I376" s="14">
        <f>'[1]TCE - ANEXO III - Preencher'!J385</f>
        <v>159.31120000000001</v>
      </c>
      <c r="J376" s="14">
        <f>'[1]TCE - ANEXO III - Preencher'!K385</f>
        <v>0</v>
      </c>
      <c r="K376" s="15">
        <f>'[1]TCE - ANEXO III - Preencher'!L385</f>
        <v>199.55</v>
      </c>
      <c r="L376" s="15">
        <f>'[1]TCE - ANEXO III - Preencher'!M385</f>
        <v>33.340000000000003</v>
      </c>
      <c r="M376" s="15">
        <f t="shared" si="31"/>
        <v>166.21</v>
      </c>
      <c r="N376" s="15">
        <f>'[1]TCE - ANEXO III - Preencher'!O385</f>
        <v>32.425933202357562</v>
      </c>
      <c r="O376" s="15">
        <f>'[1]TCE - ANEXO III - Preencher'!P385</f>
        <v>0</v>
      </c>
      <c r="P376" s="16">
        <f t="shared" si="32"/>
        <v>32.425933202357562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>-</v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357.94713320235758</v>
      </c>
    </row>
    <row r="377" spans="1:28" x14ac:dyDescent="0.25">
      <c r="A377" s="8">
        <f>IFERROR(VLOOKUP(B377,'[1]DADOS (OCULTAR)'!$Q$3:$S$136,3,0),"")</f>
        <v>9039744002723</v>
      </c>
      <c r="B377" s="9" t="str">
        <f>'[1]TCE - ANEXO III - Preencher'!C386</f>
        <v>HOSPITAL PELÓPIDAS SILVEIRA - CG Nº 017/2022</v>
      </c>
      <c r="C377" s="10"/>
      <c r="D377" s="11" t="str">
        <f>'[1]TCE - ANEXO III - Preencher'!E386</f>
        <v>EMERSON MARTINS DE SOUZA</v>
      </c>
      <c r="E377" s="9" t="str">
        <f>IF('[1]TCE - ANEXO III - Preencher'!F386="4 - Assistência Odontológica","2 - Outros Profissionais da Saúde",'[1]TCE - ANEXO III - Preencher'!F386)</f>
        <v>3 - Administrativo</v>
      </c>
      <c r="F377" s="12" t="str">
        <f>'[1]TCE - ANEXO III - Preencher'!G386</f>
        <v>4201-25</v>
      </c>
      <c r="G377" s="13" t="str">
        <f>IF('[1]TCE - ANEXO III - Preencher'!H386="","",'[1]TCE - ANEXO III - Preencher'!H386)</f>
        <v>08/2026</v>
      </c>
      <c r="H377" s="14">
        <f>'[1]TCE - ANEXO III - Preencher'!I386</f>
        <v>0</v>
      </c>
      <c r="I377" s="14">
        <f>'[1]TCE - ANEXO III - Preencher'!J386</f>
        <v>212.90880000000001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32.425933202357562</v>
      </c>
      <c r="O377" s="15">
        <f>'[1]TCE - ANEXO III - Preencher'!P386</f>
        <v>0</v>
      </c>
      <c r="P377" s="16">
        <f t="shared" si="32"/>
        <v>32.425933202357562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>-</v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245.33473320235757</v>
      </c>
    </row>
    <row r="378" spans="1:28" x14ac:dyDescent="0.25">
      <c r="A378" s="8">
        <f>IFERROR(VLOOKUP(B378,'[1]DADOS (OCULTAR)'!$Q$3:$S$136,3,0),"")</f>
        <v>9039744002723</v>
      </c>
      <c r="B378" s="9" t="str">
        <f>'[1]TCE - ANEXO III - Preencher'!C387</f>
        <v>HOSPITAL PELÓPIDAS SILVEIRA - CG Nº 017/2022</v>
      </c>
      <c r="C378" s="10"/>
      <c r="D378" s="11" t="str">
        <f>'[1]TCE - ANEXO III - Preencher'!E387</f>
        <v>EMILIA CAROLINA XIMENES DE BARROS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2235-05</v>
      </c>
      <c r="G378" s="13" t="str">
        <f>IF('[1]TCE - ANEXO III - Preencher'!H387="","",'[1]TCE - ANEXO III - Preencher'!H387)</f>
        <v>08/2026</v>
      </c>
      <c r="H378" s="14">
        <f>'[1]TCE - ANEXO III - Preencher'!I387</f>
        <v>0</v>
      </c>
      <c r="I378" s="14">
        <f>'[1]TCE - ANEXO III - Preencher'!J387</f>
        <v>424.51440000000002</v>
      </c>
      <c r="J378" s="14">
        <f>'[1]TCE - ANEXO III - Preencher'!K387</f>
        <v>0</v>
      </c>
      <c r="K378" s="15">
        <f>'[1]TCE - ANEXO III - Preencher'!L387</f>
        <v>199.55</v>
      </c>
      <c r="L378" s="15">
        <f>'[1]TCE - ANEXO III - Preencher'!M387</f>
        <v>3.59</v>
      </c>
      <c r="M378" s="15">
        <f t="shared" si="31"/>
        <v>195.96</v>
      </c>
      <c r="N378" s="15">
        <f>'[1]TCE - ANEXO III - Preencher'!O387</f>
        <v>5.31</v>
      </c>
      <c r="O378" s="15">
        <f>'[1]TCE - ANEXO III - Preencher'!P387</f>
        <v>0</v>
      </c>
      <c r="P378" s="16">
        <f t="shared" si="32"/>
        <v>5.31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>-</v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625.78440000000001</v>
      </c>
    </row>
    <row r="379" spans="1:28" x14ac:dyDescent="0.25">
      <c r="A379" s="8">
        <f>IFERROR(VLOOKUP(B379,'[1]DADOS (OCULTAR)'!$Q$3:$S$136,3,0),"")</f>
        <v>9039744002723</v>
      </c>
      <c r="B379" s="9" t="str">
        <f>'[1]TCE - ANEXO III - Preencher'!C388</f>
        <v>HOSPITAL PELÓPIDAS SILVEIRA - CG Nº 017/2022</v>
      </c>
      <c r="C379" s="10"/>
      <c r="D379" s="11" t="str">
        <f>'[1]TCE - ANEXO III - Preencher'!E388</f>
        <v>EMILLY VITORIA LIMA DE FREITAS</v>
      </c>
      <c r="E379" s="9" t="str">
        <f>IF('[1]TCE - ANEXO III - Preencher'!F388="4 - Assistência Odontológica","2 - Outros Profissionais da Saúde",'[1]TCE - ANEXO III - Preencher'!F388)</f>
        <v>3 - Administrativo</v>
      </c>
      <c r="F379" s="12" t="str">
        <f>'[1]TCE - ANEXO III - Preencher'!G388</f>
        <v>4110-10</v>
      </c>
      <c r="G379" s="13" t="str">
        <f>IF('[1]TCE - ANEXO III - Preencher'!H388="","",'[1]TCE - ANEXO III - Preencher'!H388)</f>
        <v>08/2026</v>
      </c>
      <c r="H379" s="14">
        <f>'[1]TCE - ANEXO III - Preencher'!I388</f>
        <v>0</v>
      </c>
      <c r="I379" s="14">
        <f>'[1]TCE - ANEXO III - Preencher'!J388</f>
        <v>133.37520000000001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389.97731039883809</v>
      </c>
      <c r="R379" s="15">
        <f>'[1]TCE - ANEXO III - Preencher'!S388</f>
        <v>100.03</v>
      </c>
      <c r="S379" s="16">
        <f t="shared" si="33"/>
        <v>289.94731039883811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>-</v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423.32251039883812</v>
      </c>
    </row>
    <row r="380" spans="1:28" x14ac:dyDescent="0.25">
      <c r="A380" s="8">
        <f>IFERROR(VLOOKUP(B380,'[1]DADOS (OCULTAR)'!$Q$3:$S$136,3,0),"")</f>
        <v>9039744002723</v>
      </c>
      <c r="B380" s="9" t="str">
        <f>'[1]TCE - ANEXO III - Preencher'!C389</f>
        <v>HOSPITAL PELÓPIDAS SILVEIRA - CG Nº 017/2022</v>
      </c>
      <c r="C380" s="10"/>
      <c r="D380" s="11" t="str">
        <f>'[1]TCE - ANEXO III - Preencher'!E389</f>
        <v>EMMANOELA CAVALCANTE DA HORA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3222-05</v>
      </c>
      <c r="G380" s="13" t="str">
        <f>IF('[1]TCE - ANEXO III - Preencher'!H389="","",'[1]TCE - ANEXO III - Preencher'!H389)</f>
        <v>08/2026</v>
      </c>
      <c r="H380" s="14">
        <f>'[1]TCE - ANEXO III - Preencher'!I389</f>
        <v>0</v>
      </c>
      <c r="I380" s="14">
        <f>'[1]TCE - ANEXO III - Preencher'!J389</f>
        <v>282.12</v>
      </c>
      <c r="J380" s="14">
        <f>'[1]TCE - ANEXO III - Preencher'!K389</f>
        <v>0</v>
      </c>
      <c r="K380" s="15">
        <f>'[1]TCE - ANEXO III - Preencher'!L389</f>
        <v>199.55</v>
      </c>
      <c r="L380" s="15">
        <f>'[1]TCE - ANEXO III - Preencher'!M389</f>
        <v>32.42</v>
      </c>
      <c r="M380" s="15">
        <f t="shared" si="31"/>
        <v>167.13</v>
      </c>
      <c r="N380" s="15">
        <f>'[1]TCE - ANEXO III - Preencher'!O389</f>
        <v>2.5299999999999998</v>
      </c>
      <c r="O380" s="15">
        <f>'[1]TCE - ANEXO III - Preencher'!P389</f>
        <v>0</v>
      </c>
      <c r="P380" s="16">
        <f t="shared" si="32"/>
        <v>2.5299999999999998</v>
      </c>
      <c r="Q380" s="15">
        <f>'[1]TCE - ANEXO III - Preencher'!R389</f>
        <v>140.89817808361866</v>
      </c>
      <c r="R380" s="15">
        <f>'[1]TCE - ANEXO III - Preencher'!S389</f>
        <v>94.67</v>
      </c>
      <c r="S380" s="16">
        <f t="shared" si="33"/>
        <v>46.228178083618658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>-</v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498.00817808361865</v>
      </c>
    </row>
    <row r="381" spans="1:28" x14ac:dyDescent="0.25">
      <c r="A381" s="8">
        <f>IFERROR(VLOOKUP(B381,'[1]DADOS (OCULTAR)'!$Q$3:$S$136,3,0),"")</f>
        <v>9039744002723</v>
      </c>
      <c r="B381" s="9" t="str">
        <f>'[1]TCE - ANEXO III - Preencher'!C390</f>
        <v>HOSPITAL PELÓPIDAS SILVEIRA - CG Nº 017/2022</v>
      </c>
      <c r="C381" s="10"/>
      <c r="D381" s="11" t="str">
        <f>'[1]TCE - ANEXO III - Preencher'!E390</f>
        <v>EMMANUELLE MENDES APOLINARIO JAIMES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2236-05</v>
      </c>
      <c r="G381" s="13" t="str">
        <f>IF('[1]TCE - ANEXO III - Preencher'!H390="","",'[1]TCE - ANEXO III - Preencher'!H390)</f>
        <v>08/2026</v>
      </c>
      <c r="H381" s="14">
        <f>'[1]TCE - ANEXO III - Preencher'!I390</f>
        <v>0</v>
      </c>
      <c r="I381" s="14">
        <f>'[1]TCE - ANEXO III - Preencher'!J390</f>
        <v>378.54480000000001</v>
      </c>
      <c r="J381" s="14">
        <f>'[1]TCE - ANEXO III - Preencher'!K390</f>
        <v>0</v>
      </c>
      <c r="K381" s="15">
        <f>'[1]TCE - ANEXO III - Preencher'!L390</f>
        <v>199.55</v>
      </c>
      <c r="L381" s="15">
        <f>'[1]TCE - ANEXO III - Preencher'!M390</f>
        <v>3.82</v>
      </c>
      <c r="M381" s="15">
        <f t="shared" si="31"/>
        <v>195.73000000000002</v>
      </c>
      <c r="N381" s="15">
        <f>'[1]TCE - ANEXO III - Preencher'!O390</f>
        <v>5.31</v>
      </c>
      <c r="O381" s="15">
        <f>'[1]TCE - ANEXO III - Preencher'!P390</f>
        <v>0</v>
      </c>
      <c r="P381" s="16">
        <f t="shared" si="32"/>
        <v>5.31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>-</v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579.58479999999997</v>
      </c>
    </row>
    <row r="382" spans="1:28" x14ac:dyDescent="0.25">
      <c r="A382" s="8">
        <f>IFERROR(VLOOKUP(B382,'[1]DADOS (OCULTAR)'!$Q$3:$S$136,3,0),"")</f>
        <v>9039744002723</v>
      </c>
      <c r="B382" s="9" t="str">
        <f>'[1]TCE - ANEXO III - Preencher'!C391</f>
        <v>HOSPITAL PELÓPIDAS SILVEIRA - CG Nº 017/2022</v>
      </c>
      <c r="C382" s="10"/>
      <c r="D382" s="11" t="str">
        <f>'[1]TCE - ANEXO III - Preencher'!E391</f>
        <v>ENOQUE MELQUISEDEQUE VIEIRA DOS SANTOS</v>
      </c>
      <c r="E382" s="9" t="str">
        <f>IF('[1]TCE - ANEXO III - Preencher'!F391="4 - Assistência Odontológica","2 - Outros Profissionais da Saúde",'[1]TCE - ANEXO III - Preencher'!F391)</f>
        <v>3 - Administrativo</v>
      </c>
      <c r="F382" s="12" t="str">
        <f>'[1]TCE - ANEXO III - Preencher'!G391</f>
        <v>5174-10</v>
      </c>
      <c r="G382" s="13" t="str">
        <f>IF('[1]TCE - ANEXO III - Preencher'!H391="","",'[1]TCE - ANEXO III - Preencher'!H391)</f>
        <v>08/2026</v>
      </c>
      <c r="H382" s="14">
        <f>'[1]TCE - ANEXO III - Preencher'!I391</f>
        <v>0</v>
      </c>
      <c r="I382" s="14">
        <f>'[1]TCE - ANEXO III - Preencher'!J391</f>
        <v>148.90559999999999</v>
      </c>
      <c r="J382" s="14">
        <f>'[1]TCE - ANEXO III - Preencher'!K391</f>
        <v>0</v>
      </c>
      <c r="K382" s="15">
        <f>'[1]TCE - ANEXO III - Preencher'!L391</f>
        <v>199.55</v>
      </c>
      <c r="L382" s="15">
        <f>'[1]TCE - ANEXO III - Preencher'!M391</f>
        <v>33.340000000000003</v>
      </c>
      <c r="M382" s="15">
        <f t="shared" si="31"/>
        <v>166.21</v>
      </c>
      <c r="N382" s="15">
        <f>'[1]TCE - ANEXO III - Preencher'!O391</f>
        <v>32.425933202357562</v>
      </c>
      <c r="O382" s="15">
        <f>'[1]TCE - ANEXO III - Preencher'!P391</f>
        <v>0</v>
      </c>
      <c r="P382" s="16">
        <f t="shared" si="32"/>
        <v>32.425933202357562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>-</v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347.54153320235753</v>
      </c>
    </row>
    <row r="383" spans="1:28" x14ac:dyDescent="0.25">
      <c r="A383" s="8">
        <f>IFERROR(VLOOKUP(B383,'[1]DADOS (OCULTAR)'!$Q$3:$S$136,3,0),"")</f>
        <v>9039744002723</v>
      </c>
      <c r="B383" s="9" t="str">
        <f>'[1]TCE - ANEXO III - Preencher'!C392</f>
        <v>HOSPITAL PELÓPIDAS SILVEIRA - CG Nº 017/2022</v>
      </c>
      <c r="C383" s="10"/>
      <c r="D383" s="11" t="str">
        <f>'[1]TCE - ANEXO III - Preencher'!E392</f>
        <v>ERIANE ALVES SOTERO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2235-05</v>
      </c>
      <c r="G383" s="13" t="str">
        <f>IF('[1]TCE - ANEXO III - Preencher'!H392="","",'[1]TCE - ANEXO III - Preencher'!H392)</f>
        <v>08/2026</v>
      </c>
      <c r="H383" s="14">
        <f>'[1]TCE - ANEXO III - Preencher'!I392</f>
        <v>0</v>
      </c>
      <c r="I383" s="14">
        <f>'[1]TCE - ANEXO III - Preencher'!J392</f>
        <v>481.13440000000003</v>
      </c>
      <c r="J383" s="14">
        <f>'[1]TCE - ANEXO III - Preencher'!K392</f>
        <v>0</v>
      </c>
      <c r="K383" s="15">
        <f>'[1]TCE - ANEXO III - Preencher'!L392</f>
        <v>14.36</v>
      </c>
      <c r="L383" s="15">
        <f>'[1]TCE - ANEXO III - Preencher'!M392</f>
        <v>0</v>
      </c>
      <c r="M383" s="15">
        <f t="shared" si="31"/>
        <v>14.36</v>
      </c>
      <c r="N383" s="15">
        <f>'[1]TCE - ANEXO III - Preencher'!O392</f>
        <v>5.31</v>
      </c>
      <c r="O383" s="15">
        <f>'[1]TCE - ANEXO III - Preencher'!P392</f>
        <v>0</v>
      </c>
      <c r="P383" s="16">
        <f t="shared" si="32"/>
        <v>5.31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120.26</v>
      </c>
      <c r="U383" s="15">
        <f>'[1]TCE - ANEXO III - Preencher'!V392</f>
        <v>0</v>
      </c>
      <c r="V383" s="16">
        <f t="shared" si="34"/>
        <v>120.26</v>
      </c>
      <c r="W383" s="17" t="str">
        <f>IF('[1]TCE - ANEXO III - Preencher'!X392="","",'[1]TCE - ANEXO III - Preencher'!X392)</f>
        <v>Auxílio Básico</v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621.06440000000009</v>
      </c>
    </row>
    <row r="384" spans="1:28" x14ac:dyDescent="0.25">
      <c r="A384" s="8">
        <f>IFERROR(VLOOKUP(B384,'[1]DADOS (OCULTAR)'!$Q$3:$S$136,3,0),"")</f>
        <v>9039744002723</v>
      </c>
      <c r="B384" s="9" t="str">
        <f>'[1]TCE - ANEXO III - Preencher'!C393</f>
        <v>HOSPITAL PELÓPIDAS SILVEIRA - CG Nº 017/2022</v>
      </c>
      <c r="C384" s="10"/>
      <c r="D384" s="11" t="str">
        <f>'[1]TCE - ANEXO III - Preencher'!E393</f>
        <v>ERICA ADRIANE ARAGAO PEREIRA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 t="str">
        <f>IF('[1]TCE - ANEXO III - Preencher'!H393="","",'[1]TCE - ANEXO III - Preencher'!H393)</f>
        <v>08/2026</v>
      </c>
      <c r="H384" s="14">
        <f>'[1]TCE - ANEXO III - Preencher'!I393</f>
        <v>0</v>
      </c>
      <c r="I384" s="14">
        <f>'[1]TCE - ANEXO III - Preencher'!J393</f>
        <v>287.0256</v>
      </c>
      <c r="J384" s="14">
        <f>'[1]TCE - ANEXO III - Preencher'!K393</f>
        <v>0</v>
      </c>
      <c r="K384" s="15">
        <f>'[1]TCE - ANEXO III - Preencher'!L393</f>
        <v>199.55</v>
      </c>
      <c r="L384" s="15">
        <f>'[1]TCE - ANEXO III - Preencher'!M393</f>
        <v>32.42</v>
      </c>
      <c r="M384" s="15">
        <f t="shared" si="31"/>
        <v>167.13</v>
      </c>
      <c r="N384" s="15">
        <f>'[1]TCE - ANEXO III - Preencher'!O393</f>
        <v>2.5299999999999998</v>
      </c>
      <c r="O384" s="15">
        <f>'[1]TCE - ANEXO III - Preencher'!P393</f>
        <v>0</v>
      </c>
      <c r="P384" s="16">
        <f t="shared" si="32"/>
        <v>2.5299999999999998</v>
      </c>
      <c r="Q384" s="15">
        <f>'[1]TCE - ANEXO III - Preencher'!R393</f>
        <v>297.72577991171977</v>
      </c>
      <c r="R384" s="15">
        <f>'[1]TCE - ANEXO III - Preencher'!S393</f>
        <v>97.91</v>
      </c>
      <c r="S384" s="16">
        <f t="shared" si="33"/>
        <v>199.81577991171977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>-</v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656.50137991171971</v>
      </c>
    </row>
    <row r="385" spans="1:28" x14ac:dyDescent="0.25">
      <c r="A385" s="8">
        <f>IFERROR(VLOOKUP(B385,'[1]DADOS (OCULTAR)'!$Q$3:$S$136,3,0),"")</f>
        <v>9039744002723</v>
      </c>
      <c r="B385" s="9" t="str">
        <f>'[1]TCE - ANEXO III - Preencher'!C394</f>
        <v>HOSPITAL PELÓPIDAS SILVEIRA - CG Nº 017/2022</v>
      </c>
      <c r="C385" s="10"/>
      <c r="D385" s="11" t="str">
        <f>'[1]TCE - ANEXO III - Preencher'!E394</f>
        <v>ERICA FABIOLA DA SILVA</v>
      </c>
      <c r="E385" s="9" t="str">
        <f>IF('[1]TCE - ANEXO III - Preencher'!F394="4 - Assistência Odontológica","2 - Outros Profissionais da Saúde",'[1]TCE - ANEXO III - Preencher'!F394)</f>
        <v>3 - Administrativo</v>
      </c>
      <c r="F385" s="12" t="str">
        <f>'[1]TCE - ANEXO III - Preencher'!G394</f>
        <v>5134-30</v>
      </c>
      <c r="G385" s="13" t="str">
        <f>IF('[1]TCE - ANEXO III - Preencher'!H394="","",'[1]TCE - ANEXO III - Preencher'!H394)</f>
        <v>08/2026</v>
      </c>
      <c r="H385" s="14">
        <f>'[1]TCE - ANEXO III - Preencher'!I394</f>
        <v>0</v>
      </c>
      <c r="I385" s="14">
        <f>'[1]TCE - ANEXO III - Preencher'!J394</f>
        <v>171.6568</v>
      </c>
      <c r="J385" s="14">
        <f>'[1]TCE - ANEXO III - Preencher'!K394</f>
        <v>0</v>
      </c>
      <c r="K385" s="15">
        <f>'[1]TCE - ANEXO III - Preencher'!L394</f>
        <v>199.55</v>
      </c>
      <c r="L385" s="15">
        <f>'[1]TCE - ANEXO III - Preencher'!M394</f>
        <v>33.340000000000003</v>
      </c>
      <c r="M385" s="15">
        <f t="shared" si="31"/>
        <v>166.21</v>
      </c>
      <c r="N385" s="15">
        <f>'[1]TCE - ANEXO III - Preencher'!O394</f>
        <v>32.425933202357562</v>
      </c>
      <c r="O385" s="15">
        <f>'[1]TCE - ANEXO III - Preencher'!P394</f>
        <v>0</v>
      </c>
      <c r="P385" s="16">
        <f t="shared" si="32"/>
        <v>32.425933202357562</v>
      </c>
      <c r="Q385" s="15">
        <f>'[1]TCE - ANEXO III - Preencher'!R394</f>
        <v>150.12333113233049</v>
      </c>
      <c r="R385" s="15">
        <f>'[1]TCE - ANEXO III - Preencher'!S394</f>
        <v>91.37</v>
      </c>
      <c r="S385" s="16">
        <f t="shared" si="33"/>
        <v>58.753331132330487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>-</v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429.04606433468803</v>
      </c>
    </row>
    <row r="386" spans="1:28" x14ac:dyDescent="0.25">
      <c r="A386" s="8">
        <f>IFERROR(VLOOKUP(B386,'[1]DADOS (OCULTAR)'!$Q$3:$S$136,3,0),"")</f>
        <v>9039744002723</v>
      </c>
      <c r="B386" s="9" t="str">
        <f>'[1]TCE - ANEXO III - Preencher'!C395</f>
        <v>HOSPITAL PELÓPIDAS SILVEIRA - CG Nº 017/2022</v>
      </c>
      <c r="C386" s="10"/>
      <c r="D386" s="11" t="str">
        <f>'[1]TCE - ANEXO III - Preencher'!E395</f>
        <v>ERICA MARIA DE OLIVEIRA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4110-10</v>
      </c>
      <c r="G386" s="13" t="str">
        <f>IF('[1]TCE - ANEXO III - Preencher'!H395="","",'[1]TCE - ANEXO III - Preencher'!H395)</f>
        <v>08/2026</v>
      </c>
      <c r="H386" s="14">
        <f>'[1]TCE - ANEXO III - Preencher'!I395</f>
        <v>0</v>
      </c>
      <c r="I386" s="14">
        <f>'[1]TCE - ANEXO III - Preencher'!J395</f>
        <v>193.8064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32.425933202357562</v>
      </c>
      <c r="O386" s="15">
        <f>'[1]TCE - ANEXO III - Preencher'!P395</f>
        <v>0</v>
      </c>
      <c r="P386" s="16">
        <f t="shared" si="32"/>
        <v>32.425933202357562</v>
      </c>
      <c r="Q386" s="15">
        <f>'[1]TCE - ANEXO III - Preencher'!R395</f>
        <v>389.97731039883809</v>
      </c>
      <c r="R386" s="15">
        <f>'[1]TCE - ANEXO III - Preencher'!S395</f>
        <v>145.35</v>
      </c>
      <c r="S386" s="16">
        <f t="shared" si="33"/>
        <v>244.62731039883809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>-</v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470.85964360119567</v>
      </c>
    </row>
    <row r="387" spans="1:28" x14ac:dyDescent="0.25">
      <c r="A387" s="8">
        <f>IFERROR(VLOOKUP(B387,'[1]DADOS (OCULTAR)'!$Q$3:$S$136,3,0),"")</f>
        <v>9039744002723</v>
      </c>
      <c r="B387" s="9" t="str">
        <f>'[1]TCE - ANEXO III - Preencher'!C396</f>
        <v>HOSPITAL PELÓPIDAS SILVEIRA - CG Nº 017/2022</v>
      </c>
      <c r="C387" s="10"/>
      <c r="D387" s="11" t="str">
        <f>'[1]TCE - ANEXO III - Preencher'!E396</f>
        <v>ERICA SOARES BRAZ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1312-10</v>
      </c>
      <c r="G387" s="13" t="str">
        <f>IF('[1]TCE - ANEXO III - Preencher'!H396="","",'[1]TCE - ANEXO III - Preencher'!H396)</f>
        <v>08/2026</v>
      </c>
      <c r="H387" s="14">
        <f>'[1]TCE - ANEXO III - Preencher'!I396</f>
        <v>0</v>
      </c>
      <c r="I387" s="14">
        <f>'[1]TCE - ANEXO III - Preencher'!J396</f>
        <v>842.52959999999996</v>
      </c>
      <c r="J387" s="14">
        <f>'[1]TCE - ANEXO III - Preencher'!K396</f>
        <v>0</v>
      </c>
      <c r="K387" s="15">
        <f>'[1]TCE - ANEXO III - Preencher'!L396</f>
        <v>199.55</v>
      </c>
      <c r="L387" s="15">
        <f>'[1]TCE - ANEXO III - Preencher'!M396</f>
        <v>14.63</v>
      </c>
      <c r="M387" s="15">
        <f t="shared" si="31"/>
        <v>184.92000000000002</v>
      </c>
      <c r="N387" s="15">
        <f>'[1]TCE - ANEXO III - Preencher'!O396</f>
        <v>32.425933202357562</v>
      </c>
      <c r="O387" s="15">
        <f>'[1]TCE - ANEXO III - Preencher'!P396</f>
        <v>0</v>
      </c>
      <c r="P387" s="16">
        <f t="shared" si="32"/>
        <v>32.425933202357562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>-</v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1059.8755332023575</v>
      </c>
    </row>
    <row r="388" spans="1:28" x14ac:dyDescent="0.25">
      <c r="A388" s="8">
        <f>IFERROR(VLOOKUP(B388,'[1]DADOS (OCULTAR)'!$Q$3:$S$136,3,0),"")</f>
        <v>9039744002723</v>
      </c>
      <c r="B388" s="9" t="str">
        <f>'[1]TCE - ANEXO III - Preencher'!C397</f>
        <v>HOSPITAL PELÓPIDAS SILVEIRA - CG Nº 017/2022</v>
      </c>
      <c r="C388" s="10"/>
      <c r="D388" s="11" t="str">
        <f>'[1]TCE - ANEXO III - Preencher'!E397</f>
        <v>ERICK ABRAAO SANTOS DA SILVA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4110-10</v>
      </c>
      <c r="G388" s="13" t="str">
        <f>IF('[1]TCE - ANEXO III - Preencher'!H397="","",'[1]TCE - ANEXO III - Preencher'!H397)</f>
        <v>08/2026</v>
      </c>
      <c r="H388" s="14">
        <f>'[1]TCE - ANEXO III - Preencher'!I397</f>
        <v>0</v>
      </c>
      <c r="I388" s="14">
        <f>'[1]TCE - ANEXO III - Preencher'!J397</f>
        <v>133.37520000000001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32.425933202357562</v>
      </c>
      <c r="O388" s="15">
        <f>'[1]TCE - ANEXO III - Preencher'!P397</f>
        <v>0</v>
      </c>
      <c r="P388" s="16">
        <f t="shared" ref="P388:P451" si="38">N388-O388</f>
        <v>32.425933202357562</v>
      </c>
      <c r="Q388" s="15">
        <f>'[1]TCE - ANEXO III - Preencher'!R397</f>
        <v>389.97731039883809</v>
      </c>
      <c r="R388" s="15">
        <f>'[1]TCE - ANEXO III - Preencher'!S397</f>
        <v>100.03</v>
      </c>
      <c r="S388" s="16">
        <f t="shared" ref="S388:S451" si="39">Q388-R388</f>
        <v>289.94731039883811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>-</v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455.74844360119567</v>
      </c>
    </row>
    <row r="389" spans="1:28" x14ac:dyDescent="0.25">
      <c r="A389" s="8">
        <f>IFERROR(VLOOKUP(B389,'[1]DADOS (OCULTAR)'!$Q$3:$S$136,3,0),"")</f>
        <v>9039744002723</v>
      </c>
      <c r="B389" s="9" t="str">
        <f>'[1]TCE - ANEXO III - Preencher'!C398</f>
        <v>HOSPITAL PELÓPIDAS SILVEIRA - CG Nº 017/2022</v>
      </c>
      <c r="C389" s="10"/>
      <c r="D389" s="11" t="str">
        <f>'[1]TCE - ANEXO III - Preencher'!E398</f>
        <v>ERICK CHARLES DA SILVA ROCHA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3222-05</v>
      </c>
      <c r="G389" s="13" t="str">
        <f>IF('[1]TCE - ANEXO III - Preencher'!H398="","",'[1]TCE - ANEXO III - Preencher'!H398)</f>
        <v>08/2026</v>
      </c>
      <c r="H389" s="14">
        <f>'[1]TCE - ANEXO III - Preencher'!I398</f>
        <v>0</v>
      </c>
      <c r="I389" s="14">
        <f>'[1]TCE - ANEXO III - Preencher'!J398</f>
        <v>281.83839999999998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2.5299999999999998</v>
      </c>
      <c r="O389" s="15">
        <f>'[1]TCE - ANEXO III - Preencher'!P398</f>
        <v>0</v>
      </c>
      <c r="P389" s="16">
        <f t="shared" si="38"/>
        <v>2.5299999999999998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>-</v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284.36839999999995</v>
      </c>
    </row>
    <row r="390" spans="1:28" x14ac:dyDescent="0.25">
      <c r="A390" s="8">
        <f>IFERROR(VLOOKUP(B390,'[1]DADOS (OCULTAR)'!$Q$3:$S$136,3,0),"")</f>
        <v>9039744002723</v>
      </c>
      <c r="B390" s="9" t="str">
        <f>'[1]TCE - ANEXO III - Preencher'!C399</f>
        <v>HOSPITAL PELÓPIDAS SILVEIRA - CG Nº 017/2022</v>
      </c>
      <c r="C390" s="10"/>
      <c r="D390" s="11" t="str">
        <f>'[1]TCE - ANEXO III - Preencher'!E399</f>
        <v>ERICKA PATRICIA RODRIGUES DE MOURA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3222-05</v>
      </c>
      <c r="G390" s="13" t="str">
        <f>IF('[1]TCE - ANEXO III - Preencher'!H399="","",'[1]TCE - ANEXO III - Preencher'!H399)</f>
        <v>08/2026</v>
      </c>
      <c r="H390" s="14">
        <f>'[1]TCE - ANEXO III - Preencher'!I399</f>
        <v>0</v>
      </c>
      <c r="I390" s="14">
        <f>'[1]TCE - ANEXO III - Preencher'!J399</f>
        <v>294.97120000000001</v>
      </c>
      <c r="J390" s="14">
        <f>'[1]TCE - ANEXO III - Preencher'!K399</f>
        <v>0</v>
      </c>
      <c r="K390" s="15">
        <f>'[1]TCE - ANEXO III - Preencher'!L399</f>
        <v>199.55</v>
      </c>
      <c r="L390" s="15">
        <f>'[1]TCE - ANEXO III - Preencher'!M399</f>
        <v>32.42</v>
      </c>
      <c r="M390" s="15">
        <f t="shared" si="37"/>
        <v>167.13</v>
      </c>
      <c r="N390" s="15">
        <f>'[1]TCE - ANEXO III - Preencher'!O399</f>
        <v>2.5299999999999998</v>
      </c>
      <c r="O390" s="15">
        <f>'[1]TCE - ANEXO III - Preencher'!P399</f>
        <v>0</v>
      </c>
      <c r="P390" s="16">
        <f t="shared" si="38"/>
        <v>2.5299999999999998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>-</v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464.63119999999998</v>
      </c>
    </row>
    <row r="391" spans="1:28" x14ac:dyDescent="0.25">
      <c r="A391" s="8">
        <f>IFERROR(VLOOKUP(B391,'[1]DADOS (OCULTAR)'!$Q$3:$S$136,3,0),"")</f>
        <v>9039744002723</v>
      </c>
      <c r="B391" s="9" t="str">
        <f>'[1]TCE - ANEXO III - Preencher'!C400</f>
        <v>HOSPITAL PELÓPIDAS SILVEIRA - CG Nº 017/2022</v>
      </c>
      <c r="C391" s="10"/>
      <c r="D391" s="11" t="str">
        <f>'[1]TCE - ANEXO III - Preencher'!E400</f>
        <v>ERICKA ROBERTA DE SA ARAUJO PACIFICO BARBOSA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2235-05</v>
      </c>
      <c r="G391" s="13" t="str">
        <f>IF('[1]TCE - ANEXO III - Preencher'!H400="","",'[1]TCE - ANEXO III - Preencher'!H400)</f>
        <v>08/2026</v>
      </c>
      <c r="H391" s="14">
        <f>'[1]TCE - ANEXO III - Preencher'!I400</f>
        <v>0</v>
      </c>
      <c r="I391" s="14">
        <f>'[1]TCE - ANEXO III - Preencher'!J400</f>
        <v>411.45839999999998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5.31</v>
      </c>
      <c r="O391" s="15">
        <f>'[1]TCE - ANEXO III - Preencher'!P400</f>
        <v>0</v>
      </c>
      <c r="P391" s="16">
        <f t="shared" si="38"/>
        <v>5.31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>-</v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416.76839999999999</v>
      </c>
    </row>
    <row r="392" spans="1:28" x14ac:dyDescent="0.25">
      <c r="A392" s="8">
        <f>IFERROR(VLOOKUP(B392,'[1]DADOS (OCULTAR)'!$Q$3:$S$136,3,0),"")</f>
        <v>9039744002723</v>
      </c>
      <c r="B392" s="9" t="str">
        <f>'[1]TCE - ANEXO III - Preencher'!C401</f>
        <v>HOSPITAL PELÓPIDAS SILVEIRA - CG Nº 017/2022</v>
      </c>
      <c r="C392" s="10"/>
      <c r="D392" s="11" t="str">
        <f>'[1]TCE - ANEXO III - Preencher'!E401</f>
        <v>ERIHEVERTON SILVA MAXIMO DE MELO</v>
      </c>
      <c r="E392" s="9" t="str">
        <f>IF('[1]TCE - ANEXO III - Preencher'!F401="4 - Assistência Odontológica","2 - Outros Profissionais da Saúde",'[1]TCE - ANEXO III - Preencher'!F401)</f>
        <v>3 - Administrativo</v>
      </c>
      <c r="F392" s="12" t="str">
        <f>'[1]TCE - ANEXO III - Preencher'!G401</f>
        <v>4110-10</v>
      </c>
      <c r="G392" s="13" t="str">
        <f>IF('[1]TCE - ANEXO III - Preencher'!H401="","",'[1]TCE - ANEXO III - Preencher'!H401)</f>
        <v>08/2026</v>
      </c>
      <c r="H392" s="14">
        <f>'[1]TCE - ANEXO III - Preencher'!I401</f>
        <v>0</v>
      </c>
      <c r="I392" s="14">
        <f>'[1]TCE - ANEXO III - Preencher'!J401</f>
        <v>133.37520000000001</v>
      </c>
      <c r="J392" s="14">
        <f>'[1]TCE - ANEXO III - Preencher'!K401</f>
        <v>0</v>
      </c>
      <c r="K392" s="15">
        <f>'[1]TCE - ANEXO III - Preencher'!L401</f>
        <v>199.55</v>
      </c>
      <c r="L392" s="15">
        <f>'[1]TCE - ANEXO III - Preencher'!M401</f>
        <v>33.340000000000003</v>
      </c>
      <c r="M392" s="15">
        <f t="shared" si="37"/>
        <v>166.21</v>
      </c>
      <c r="N392" s="15">
        <f>'[1]TCE - ANEXO III - Preencher'!O401</f>
        <v>32.425933202357562</v>
      </c>
      <c r="O392" s="15">
        <f>'[1]TCE - ANEXO III - Preencher'!P401</f>
        <v>0</v>
      </c>
      <c r="P392" s="16">
        <f t="shared" si="38"/>
        <v>32.425933202357562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>-</v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332.01113320235754</v>
      </c>
    </row>
    <row r="393" spans="1:28" x14ac:dyDescent="0.25">
      <c r="A393" s="8">
        <f>IFERROR(VLOOKUP(B393,'[1]DADOS (OCULTAR)'!$Q$3:$S$136,3,0),"")</f>
        <v>9039744002723</v>
      </c>
      <c r="B393" s="9" t="str">
        <f>'[1]TCE - ANEXO III - Preencher'!C402</f>
        <v>HOSPITAL PELÓPIDAS SILVEIRA - CG Nº 017/2022</v>
      </c>
      <c r="C393" s="10"/>
      <c r="D393" s="11" t="str">
        <f>'[1]TCE - ANEXO III - Preencher'!E402</f>
        <v>ERIKA FRANCISCA DOS SANTOS SILVA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4110-10</v>
      </c>
      <c r="G393" s="13" t="str">
        <f>IF('[1]TCE - ANEXO III - Preencher'!H402="","",'[1]TCE - ANEXO III - Preencher'!H402)</f>
        <v>08/2026</v>
      </c>
      <c r="H393" s="14">
        <f>'[1]TCE - ANEXO III - Preencher'!I402</f>
        <v>0</v>
      </c>
      <c r="I393" s="14">
        <f>'[1]TCE - ANEXO III - Preencher'!J402</f>
        <v>133.37520000000001</v>
      </c>
      <c r="J393" s="14">
        <f>'[1]TCE - ANEXO III - Preencher'!K402</f>
        <v>0</v>
      </c>
      <c r="K393" s="15">
        <f>'[1]TCE - ANEXO III - Preencher'!L402</f>
        <v>199.55</v>
      </c>
      <c r="L393" s="15">
        <f>'[1]TCE - ANEXO III - Preencher'!M402</f>
        <v>33.340000000000003</v>
      </c>
      <c r="M393" s="15">
        <f t="shared" si="37"/>
        <v>166.21</v>
      </c>
      <c r="N393" s="15">
        <f>'[1]TCE - ANEXO III - Preencher'!O402</f>
        <v>32.425933202357562</v>
      </c>
      <c r="O393" s="15">
        <f>'[1]TCE - ANEXO III - Preencher'!P402</f>
        <v>0</v>
      </c>
      <c r="P393" s="16">
        <f t="shared" si="38"/>
        <v>32.425933202357562</v>
      </c>
      <c r="Q393" s="15">
        <f>'[1]TCE - ANEXO III - Preencher'!R402</f>
        <v>293.11320338736385</v>
      </c>
      <c r="R393" s="15">
        <f>'[1]TCE - ANEXO III - Preencher'!S402</f>
        <v>100.03</v>
      </c>
      <c r="S393" s="16">
        <f t="shared" si="39"/>
        <v>193.08320338736385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>-</v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525.09433658972137</v>
      </c>
    </row>
    <row r="394" spans="1:28" x14ac:dyDescent="0.25">
      <c r="A394" s="8">
        <f>IFERROR(VLOOKUP(B394,'[1]DADOS (OCULTAR)'!$Q$3:$S$136,3,0),"")</f>
        <v>9039744002723</v>
      </c>
      <c r="B394" s="9" t="str">
        <f>'[1]TCE - ANEXO III - Preencher'!C403</f>
        <v>HOSPITAL PELÓPIDAS SILVEIRA - CG Nº 017/2022</v>
      </c>
      <c r="C394" s="10"/>
      <c r="D394" s="11" t="str">
        <f>'[1]TCE - ANEXO III - Preencher'!E403</f>
        <v>ERIKA MARIA SOUZA DE FREITAS</v>
      </c>
      <c r="E394" s="9" t="str">
        <f>IF('[1]TCE - ANEXO III - Preencher'!F403="4 - Assistência Odontológica","2 - Outros Profissionais da Saúde",'[1]TCE - ANEXO III - Preencher'!F403)</f>
        <v>3 - Administrativo</v>
      </c>
      <c r="F394" s="12" t="str">
        <f>'[1]TCE - ANEXO III - Preencher'!G403</f>
        <v>5143-20</v>
      </c>
      <c r="G394" s="13" t="str">
        <f>IF('[1]TCE - ANEXO III - Preencher'!H403="","",'[1]TCE - ANEXO III - Preencher'!H403)</f>
        <v>08/2026</v>
      </c>
      <c r="H394" s="14">
        <f>'[1]TCE - ANEXO III - Preencher'!I403</f>
        <v>0</v>
      </c>
      <c r="I394" s="14">
        <f>'[1]TCE - ANEXO III - Preencher'!J403</f>
        <v>329.02719999999999</v>
      </c>
      <c r="J394" s="14">
        <f>'[1]TCE - ANEXO III - Preencher'!K403</f>
        <v>0</v>
      </c>
      <c r="K394" s="15">
        <f>'[1]TCE - ANEXO III - Preencher'!L403</f>
        <v>199.55</v>
      </c>
      <c r="L394" s="15">
        <f>'[1]TCE - ANEXO III - Preencher'!M403</f>
        <v>33.340000000000003</v>
      </c>
      <c r="M394" s="15">
        <f t="shared" si="37"/>
        <v>166.21</v>
      </c>
      <c r="N394" s="15">
        <f>'[1]TCE - ANEXO III - Preencher'!O403</f>
        <v>32.425933202357562</v>
      </c>
      <c r="O394" s="15">
        <f>'[1]TCE - ANEXO III - Preencher'!P403</f>
        <v>0</v>
      </c>
      <c r="P394" s="16">
        <f t="shared" si="38"/>
        <v>32.425933202357562</v>
      </c>
      <c r="Q394" s="15">
        <f>'[1]TCE - ANEXO III - Preencher'!R403</f>
        <v>210.0868259489574</v>
      </c>
      <c r="R394" s="15">
        <f>'[1]TCE - ANEXO III - Preencher'!S403</f>
        <v>100.03</v>
      </c>
      <c r="S394" s="16">
        <f t="shared" si="39"/>
        <v>110.0568259489574</v>
      </c>
      <c r="T394" s="15">
        <f>'[1]TCE - ANEXO III - Preencher'!U403</f>
        <v>162.1</v>
      </c>
      <c r="U394" s="15">
        <f>'[1]TCE - ANEXO III - Preencher'!V403</f>
        <v>0</v>
      </c>
      <c r="V394" s="16">
        <f t="shared" si="40"/>
        <v>162.1</v>
      </c>
      <c r="W394" s="17" t="str">
        <f>IF('[1]TCE - ANEXO III - Preencher'!X403="","",'[1]TCE - ANEXO III - Preencher'!X403)</f>
        <v>Auxílio Básico</v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799.81995915131495</v>
      </c>
    </row>
    <row r="395" spans="1:28" x14ac:dyDescent="0.25">
      <c r="A395" s="8">
        <f>IFERROR(VLOOKUP(B395,'[1]DADOS (OCULTAR)'!$Q$3:$S$136,3,0),"")</f>
        <v>9039744002723</v>
      </c>
      <c r="B395" s="9" t="str">
        <f>'[1]TCE - ANEXO III - Preencher'!C404</f>
        <v>HOSPITAL PELÓPIDAS SILVEIRA - CG Nº 017/2022</v>
      </c>
      <c r="C395" s="10"/>
      <c r="D395" s="11" t="str">
        <f>'[1]TCE - ANEXO III - Preencher'!E404</f>
        <v>ERINALDO RODRIGUES ALVES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08/2026</v>
      </c>
      <c r="H395" s="14">
        <f>'[1]TCE - ANEXO III - Preencher'!I404</f>
        <v>0</v>
      </c>
      <c r="I395" s="14">
        <f>'[1]TCE - ANEXO III - Preencher'!J404</f>
        <v>373.14319999999998</v>
      </c>
      <c r="J395" s="14">
        <f>'[1]TCE - ANEXO III - Preencher'!K404</f>
        <v>0</v>
      </c>
      <c r="K395" s="15">
        <f>'[1]TCE - ANEXO III - Preencher'!L404</f>
        <v>199.55</v>
      </c>
      <c r="L395" s="15">
        <f>'[1]TCE - ANEXO III - Preencher'!M404</f>
        <v>32.42</v>
      </c>
      <c r="M395" s="15">
        <f t="shared" si="37"/>
        <v>167.13</v>
      </c>
      <c r="N395" s="15">
        <f>'[1]TCE - ANEXO III - Preencher'!O404</f>
        <v>2.5299999999999998</v>
      </c>
      <c r="O395" s="15">
        <f>'[1]TCE - ANEXO III - Preencher'!P404</f>
        <v>0</v>
      </c>
      <c r="P395" s="16">
        <f t="shared" si="38"/>
        <v>2.5299999999999998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>-</v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542.80319999999995</v>
      </c>
    </row>
    <row r="396" spans="1:28" x14ac:dyDescent="0.25">
      <c r="A396" s="8">
        <f>IFERROR(VLOOKUP(B396,'[1]DADOS (OCULTAR)'!$Q$3:$S$136,3,0),"")</f>
        <v>9039744002723</v>
      </c>
      <c r="B396" s="9" t="str">
        <f>'[1]TCE - ANEXO III - Preencher'!C405</f>
        <v>HOSPITAL PELÓPIDAS SILVEIRA - CG Nº 017/2022</v>
      </c>
      <c r="C396" s="10"/>
      <c r="D396" s="11" t="str">
        <f>'[1]TCE - ANEXO III - Preencher'!E405</f>
        <v>ERIVANIA DE FREITAS LIMA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3222-05</v>
      </c>
      <c r="G396" s="13" t="str">
        <f>IF('[1]TCE - ANEXO III - Preencher'!H405="","",'[1]TCE - ANEXO III - Preencher'!H405)</f>
        <v>08/2026</v>
      </c>
      <c r="H396" s="14">
        <f>'[1]TCE - ANEXO III - Preencher'!I405</f>
        <v>0</v>
      </c>
      <c r="I396" s="14">
        <f>'[1]TCE - ANEXO III - Preencher'!J405</f>
        <v>339.78719999999998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2.5299999999999998</v>
      </c>
      <c r="O396" s="15">
        <f>'[1]TCE - ANEXO III - Preencher'!P405</f>
        <v>0</v>
      </c>
      <c r="P396" s="16">
        <f t="shared" si="38"/>
        <v>2.5299999999999998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16.2</v>
      </c>
      <c r="U396" s="15">
        <f>'[1]TCE - ANEXO III - Preencher'!V405</f>
        <v>0</v>
      </c>
      <c r="V396" s="16">
        <f t="shared" si="40"/>
        <v>16.2</v>
      </c>
      <c r="W396" s="17" t="str">
        <f>IF('[1]TCE - ANEXO III - Preencher'!X405="","",'[1]TCE - ANEXO III - Preencher'!X405)</f>
        <v>Auxílio Básico</v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358.51719999999995</v>
      </c>
    </row>
    <row r="397" spans="1:28" x14ac:dyDescent="0.25">
      <c r="A397" s="8">
        <f>IFERROR(VLOOKUP(B397,'[1]DADOS (OCULTAR)'!$Q$3:$S$136,3,0),"")</f>
        <v>9039744002723</v>
      </c>
      <c r="B397" s="9" t="str">
        <f>'[1]TCE - ANEXO III - Preencher'!C406</f>
        <v>HOSPITAL PELÓPIDAS SILVEIRA - CG Nº 017/2022</v>
      </c>
      <c r="C397" s="10"/>
      <c r="D397" s="11" t="str">
        <f>'[1]TCE - ANEXO III - Preencher'!E406</f>
        <v>ERIVANIA MARIA TIMOTEO DA CRUZ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2237-10</v>
      </c>
      <c r="G397" s="13" t="str">
        <f>IF('[1]TCE - ANEXO III - Preencher'!H406="","",'[1]TCE - ANEXO III - Preencher'!H406)</f>
        <v>08/2026</v>
      </c>
      <c r="H397" s="14">
        <f>'[1]TCE - ANEXO III - Preencher'!I406</f>
        <v>0</v>
      </c>
      <c r="I397" s="14">
        <f>'[1]TCE - ANEXO III - Preencher'!J406</f>
        <v>368.52719999999999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2.5299999999999998</v>
      </c>
      <c r="O397" s="15">
        <f>'[1]TCE - ANEXO III - Preencher'!P406</f>
        <v>0</v>
      </c>
      <c r="P397" s="16">
        <f t="shared" si="38"/>
        <v>2.5299999999999998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>-</v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371.05719999999997</v>
      </c>
    </row>
    <row r="398" spans="1:28" x14ac:dyDescent="0.25">
      <c r="A398" s="8">
        <f>IFERROR(VLOOKUP(B398,'[1]DADOS (OCULTAR)'!$Q$3:$S$136,3,0),"")</f>
        <v>9039744002723</v>
      </c>
      <c r="B398" s="9" t="str">
        <f>'[1]TCE - ANEXO III - Preencher'!C407</f>
        <v>HOSPITAL PELÓPIDAS SILVEIRA - CG Nº 017/2022</v>
      </c>
      <c r="C398" s="10"/>
      <c r="D398" s="11" t="str">
        <f>'[1]TCE - ANEXO III - Preencher'!E407</f>
        <v>ERNANDES ARAUJO CORREIA FILHO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3222-05</v>
      </c>
      <c r="G398" s="13" t="str">
        <f>IF('[1]TCE - ANEXO III - Preencher'!H407="","",'[1]TCE - ANEXO III - Preencher'!H407)</f>
        <v>08/2026</v>
      </c>
      <c r="H398" s="14">
        <f>'[1]TCE - ANEXO III - Preencher'!I407</f>
        <v>0</v>
      </c>
      <c r="I398" s="14">
        <f>'[1]TCE - ANEXO III - Preencher'!J407</f>
        <v>299.61759999999998</v>
      </c>
      <c r="J398" s="14">
        <f>'[1]TCE - ANEXO III - Preencher'!K407</f>
        <v>0</v>
      </c>
      <c r="K398" s="15">
        <f>'[1]TCE - ANEXO III - Preencher'!L407</f>
        <v>199.55</v>
      </c>
      <c r="L398" s="15">
        <f>'[1]TCE - ANEXO III - Preencher'!M407</f>
        <v>32.42</v>
      </c>
      <c r="M398" s="15">
        <f t="shared" si="37"/>
        <v>167.13</v>
      </c>
      <c r="N398" s="15">
        <f>'[1]TCE - ANEXO III - Preencher'!O407</f>
        <v>2.5299999999999998</v>
      </c>
      <c r="O398" s="15">
        <f>'[1]TCE - ANEXO III - Preencher'!P407</f>
        <v>0</v>
      </c>
      <c r="P398" s="16">
        <f t="shared" si="38"/>
        <v>2.5299999999999998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>-</v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469.27759999999995</v>
      </c>
    </row>
    <row r="399" spans="1:28" x14ac:dyDescent="0.25">
      <c r="A399" s="8">
        <f>IFERROR(VLOOKUP(B399,'[1]DADOS (OCULTAR)'!$Q$3:$S$136,3,0),"")</f>
        <v>9039744002723</v>
      </c>
      <c r="B399" s="9" t="str">
        <f>'[1]TCE - ANEXO III - Preencher'!C408</f>
        <v>HOSPITAL PELÓPIDAS SILVEIRA - CG Nº 017/2022</v>
      </c>
      <c r="C399" s="10"/>
      <c r="D399" s="11" t="str">
        <f>'[1]TCE - ANEXO III - Preencher'!E408</f>
        <v>ERONILDA DE LIMA FERREIRA</v>
      </c>
      <c r="E399" s="9" t="str">
        <f>IF('[1]TCE - ANEXO III - Preencher'!F408="4 - Assistência Odontológica","2 - Outros Profissionais da Saúde",'[1]TCE - ANEXO III - Preencher'!F408)</f>
        <v>3 - Administrativo</v>
      </c>
      <c r="F399" s="12" t="str">
        <f>'[1]TCE - ANEXO III - Preencher'!G408</f>
        <v>5163-45</v>
      </c>
      <c r="G399" s="13" t="str">
        <f>IF('[1]TCE - ANEXO III - Preencher'!H408="","",'[1]TCE - ANEXO III - Preencher'!H408)</f>
        <v>08/2026</v>
      </c>
      <c r="H399" s="14">
        <f>'[1]TCE - ANEXO III - Preencher'!I408</f>
        <v>0</v>
      </c>
      <c r="I399" s="14">
        <f>'[1]TCE - ANEXO III - Preencher'!J408</f>
        <v>187.0992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32.425933202357562</v>
      </c>
      <c r="O399" s="15">
        <f>'[1]TCE - ANEXO III - Preencher'!P408</f>
        <v>0</v>
      </c>
      <c r="P399" s="16">
        <f t="shared" si="38"/>
        <v>32.425933202357562</v>
      </c>
      <c r="Q399" s="15">
        <f>'[1]TCE - ANEXO III - Preencher'!R408</f>
        <v>279.27547381429611</v>
      </c>
      <c r="R399" s="15">
        <f>'[1]TCE - ANEXO III - Preencher'!S408</f>
        <v>100.03</v>
      </c>
      <c r="S399" s="16">
        <f t="shared" si="39"/>
        <v>179.2454738142961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>-</v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398.77060701665368</v>
      </c>
    </row>
    <row r="400" spans="1:28" x14ac:dyDescent="0.25">
      <c r="A400" s="8">
        <f>IFERROR(VLOOKUP(B400,'[1]DADOS (OCULTAR)'!$Q$3:$S$136,3,0),"")</f>
        <v>9039744002723</v>
      </c>
      <c r="B400" s="9" t="str">
        <f>'[1]TCE - ANEXO III - Preencher'!C409</f>
        <v>HOSPITAL PELÓPIDAS SILVEIRA - CG Nº 017/2022</v>
      </c>
      <c r="C400" s="10"/>
      <c r="D400" s="11" t="str">
        <f>'[1]TCE - ANEXO III - Preencher'!E409</f>
        <v>ESDRAS FERNANDO TORRES DA SILVA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4110-10</v>
      </c>
      <c r="G400" s="13" t="str">
        <f>IF('[1]TCE - ANEXO III - Preencher'!H409="","",'[1]TCE - ANEXO III - Preencher'!H409)</f>
        <v>08/2026</v>
      </c>
      <c r="H400" s="14">
        <f>'[1]TCE - ANEXO III - Preencher'!I409</f>
        <v>0</v>
      </c>
      <c r="I400" s="14">
        <f>'[1]TCE - ANEXO III - Preencher'!J409</f>
        <v>16.0398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32.425933202357562</v>
      </c>
      <c r="O400" s="15">
        <f>'[1]TCE - ANEXO III - Preencher'!P409</f>
        <v>0</v>
      </c>
      <c r="P400" s="16">
        <f t="shared" si="38"/>
        <v>32.425933202357562</v>
      </c>
      <c r="Q400" s="15">
        <f>'[1]TCE - ANEXO III - Preencher'!R409</f>
        <v>390.16621568627454</v>
      </c>
      <c r="R400" s="15">
        <f>'[1]TCE - ANEXO III - Preencher'!S409</f>
        <v>45.39</v>
      </c>
      <c r="S400" s="16">
        <f t="shared" si="39"/>
        <v>344.77621568627455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>-</v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393.24194888863212</v>
      </c>
    </row>
    <row r="401" spans="1:28" x14ac:dyDescent="0.25">
      <c r="A401" s="8">
        <f>IFERROR(VLOOKUP(B401,'[1]DADOS (OCULTAR)'!$Q$3:$S$136,3,0),"")</f>
        <v>9039744002723</v>
      </c>
      <c r="B401" s="9" t="str">
        <f>'[1]TCE - ANEXO III - Preencher'!C410</f>
        <v>HOSPITAL PELÓPIDAS SILVEIRA - CG Nº 017/2022</v>
      </c>
      <c r="C401" s="10"/>
      <c r="D401" s="11" t="str">
        <f>'[1]TCE - ANEXO III - Preencher'!E410</f>
        <v>ESDRAS JULIO AMORIM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2236-05</v>
      </c>
      <c r="G401" s="13" t="str">
        <f>IF('[1]TCE - ANEXO III - Preencher'!H410="","",'[1]TCE - ANEXO III - Preencher'!H410)</f>
        <v>08/2026</v>
      </c>
      <c r="H401" s="14">
        <f>'[1]TCE - ANEXO III - Preencher'!I410</f>
        <v>0</v>
      </c>
      <c r="I401" s="14">
        <f>'[1]TCE - ANEXO III - Preencher'!J410</f>
        <v>255.9376</v>
      </c>
      <c r="J401" s="14">
        <f>'[1]TCE - ANEXO III - Preencher'!K410</f>
        <v>0</v>
      </c>
      <c r="K401" s="15">
        <f>'[1]TCE - ANEXO III - Preencher'!L410</f>
        <v>199.55</v>
      </c>
      <c r="L401" s="15">
        <f>'[1]TCE - ANEXO III - Preencher'!M410</f>
        <v>2.8</v>
      </c>
      <c r="M401" s="15">
        <f t="shared" si="37"/>
        <v>196.75</v>
      </c>
      <c r="N401" s="15">
        <f>'[1]TCE - ANEXO III - Preencher'!O410</f>
        <v>5.31</v>
      </c>
      <c r="O401" s="15">
        <f>'[1]TCE - ANEXO III - Preencher'!P410</f>
        <v>0</v>
      </c>
      <c r="P401" s="16">
        <f t="shared" si="38"/>
        <v>5.31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>-</v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457.99759999999998</v>
      </c>
    </row>
    <row r="402" spans="1:28" x14ac:dyDescent="0.25">
      <c r="A402" s="8">
        <f>IFERROR(VLOOKUP(B402,'[1]DADOS (OCULTAR)'!$Q$3:$S$136,3,0),"")</f>
        <v>9039744002723</v>
      </c>
      <c r="B402" s="9" t="str">
        <f>'[1]TCE - ANEXO III - Preencher'!C411</f>
        <v>HOSPITAL PELÓPIDAS SILVEIRA - CG Nº 017/2022</v>
      </c>
      <c r="C402" s="10"/>
      <c r="D402" s="11" t="str">
        <f>'[1]TCE - ANEXO III - Preencher'!E411</f>
        <v>ESTEFANY CONCEICAO LIMA DE ARRUDA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3222-05</v>
      </c>
      <c r="G402" s="13" t="str">
        <f>IF('[1]TCE - ANEXO III - Preencher'!H411="","",'[1]TCE - ANEXO III - Preencher'!H411)</f>
        <v>08/2026</v>
      </c>
      <c r="H402" s="14">
        <f>'[1]TCE - ANEXO III - Preencher'!I411</f>
        <v>0</v>
      </c>
      <c r="I402" s="14">
        <f>'[1]TCE - ANEXO III - Preencher'!J411</f>
        <v>301.39760000000001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2.5299999999999998</v>
      </c>
      <c r="O402" s="15">
        <f>'[1]TCE - ANEXO III - Preencher'!P411</f>
        <v>0</v>
      </c>
      <c r="P402" s="16">
        <f t="shared" si="38"/>
        <v>2.5299999999999998</v>
      </c>
      <c r="Q402" s="15">
        <f>'[1]TCE - ANEXO III - Preencher'!R411</f>
        <v>297.72577991171977</v>
      </c>
      <c r="R402" s="15">
        <f>'[1]TCE - ANEXO III - Preencher'!S411</f>
        <v>79.11</v>
      </c>
      <c r="S402" s="16">
        <f t="shared" si="39"/>
        <v>218.61577991171976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>-</v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522.54337991171974</v>
      </c>
    </row>
    <row r="403" spans="1:28" x14ac:dyDescent="0.25">
      <c r="A403" s="8">
        <f>IFERROR(VLOOKUP(B403,'[1]DADOS (OCULTAR)'!$Q$3:$S$136,3,0),"")</f>
        <v>9039744002723</v>
      </c>
      <c r="B403" s="9" t="str">
        <f>'[1]TCE - ANEXO III - Preencher'!C412</f>
        <v>HOSPITAL PELÓPIDAS SILVEIRA - CG Nº 017/2022</v>
      </c>
      <c r="C403" s="10"/>
      <c r="D403" s="11" t="str">
        <f>'[1]TCE - ANEXO III - Preencher'!E412</f>
        <v>ETIENE FRANCISCA DE LIMA NASCIMENTO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5143-20</v>
      </c>
      <c r="G403" s="13" t="str">
        <f>IF('[1]TCE - ANEXO III - Preencher'!H412="","",'[1]TCE - ANEXO III - Preencher'!H412)</f>
        <v>08/2026</v>
      </c>
      <c r="H403" s="14">
        <f>'[1]TCE - ANEXO III - Preencher'!I412</f>
        <v>0</v>
      </c>
      <c r="I403" s="14">
        <f>'[1]TCE - ANEXO III - Preencher'!J412</f>
        <v>184.8544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32.425933202357562</v>
      </c>
      <c r="O403" s="15">
        <f>'[1]TCE - ANEXO III - Preencher'!P412</f>
        <v>0</v>
      </c>
      <c r="P403" s="16">
        <f t="shared" si="38"/>
        <v>32.425933202357562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>-</v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217.28033320235755</v>
      </c>
    </row>
    <row r="404" spans="1:28" x14ac:dyDescent="0.25">
      <c r="A404" s="8">
        <f>IFERROR(VLOOKUP(B404,'[1]DADOS (OCULTAR)'!$Q$3:$S$136,3,0),"")</f>
        <v>9039744002723</v>
      </c>
      <c r="B404" s="9" t="str">
        <f>'[1]TCE - ANEXO III - Preencher'!C413</f>
        <v>HOSPITAL PELÓPIDAS SILVEIRA - CG Nº 017/2022</v>
      </c>
      <c r="C404" s="10"/>
      <c r="D404" s="11" t="str">
        <f>'[1]TCE - ANEXO III - Preencher'!E413</f>
        <v>EUDES DIAS DA SILVA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08/2026</v>
      </c>
      <c r="H404" s="14">
        <f>'[1]TCE - ANEXO III - Preencher'!I413</f>
        <v>0</v>
      </c>
      <c r="I404" s="14">
        <f>'[1]TCE - ANEXO III - Preencher'!J413</f>
        <v>304.2432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2.5299999999999998</v>
      </c>
      <c r="O404" s="15">
        <f>'[1]TCE - ANEXO III - Preencher'!P413</f>
        <v>0</v>
      </c>
      <c r="P404" s="16">
        <f t="shared" si="38"/>
        <v>2.5299999999999998</v>
      </c>
      <c r="Q404" s="15">
        <f>'[1]TCE - ANEXO III - Preencher'!R413</f>
        <v>20.971188450364842</v>
      </c>
      <c r="R404" s="15">
        <f>'[1]TCE - ANEXO III - Preencher'!S413</f>
        <v>94.67</v>
      </c>
      <c r="S404" s="16">
        <f t="shared" si="39"/>
        <v>-73.698811549635167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>-</v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233.07438845036481</v>
      </c>
    </row>
    <row r="405" spans="1:28" x14ac:dyDescent="0.25">
      <c r="A405" s="8">
        <f>IFERROR(VLOOKUP(B405,'[1]DADOS (OCULTAR)'!$Q$3:$S$136,3,0),"")</f>
        <v>9039744002723</v>
      </c>
      <c r="B405" s="9" t="str">
        <f>'[1]TCE - ANEXO III - Preencher'!C414</f>
        <v>HOSPITAL PELÓPIDAS SILVEIRA - CG Nº 017/2022</v>
      </c>
      <c r="C405" s="10"/>
      <c r="D405" s="11" t="str">
        <f>'[1]TCE - ANEXO III - Preencher'!E414</f>
        <v>EUNICE MARIA DE OLIVEIRA SANTOS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5152-05</v>
      </c>
      <c r="G405" s="13" t="str">
        <f>IF('[1]TCE - ANEXO III - Preencher'!H414="","",'[1]TCE - ANEXO III - Preencher'!H414)</f>
        <v>08/2026</v>
      </c>
      <c r="H405" s="14">
        <f>'[1]TCE - ANEXO III - Preencher'!I414</f>
        <v>0</v>
      </c>
      <c r="I405" s="14">
        <f>'[1]TCE - ANEXO III - Preencher'!J414</f>
        <v>177.3056</v>
      </c>
      <c r="J405" s="14">
        <f>'[1]TCE - ANEXO III - Preencher'!K414</f>
        <v>0</v>
      </c>
      <c r="K405" s="15">
        <f>'[1]TCE - ANEXO III - Preencher'!L414</f>
        <v>199.55</v>
      </c>
      <c r="L405" s="15">
        <f>'[1]TCE - ANEXO III - Preencher'!M414</f>
        <v>32.42</v>
      </c>
      <c r="M405" s="15">
        <f t="shared" si="37"/>
        <v>167.13</v>
      </c>
      <c r="N405" s="15">
        <f>'[1]TCE - ANEXO III - Preencher'!O414</f>
        <v>34.955933202357564</v>
      </c>
      <c r="O405" s="15">
        <f>'[1]TCE - ANEXO III - Preencher'!P414</f>
        <v>0</v>
      </c>
      <c r="P405" s="16">
        <f t="shared" si="38"/>
        <v>34.955933202357564</v>
      </c>
      <c r="Q405" s="15">
        <f>'[1]TCE - ANEXO III - Preencher'!R414</f>
        <v>297.72577991171977</v>
      </c>
      <c r="R405" s="15">
        <f>'[1]TCE - ANEXO III - Preencher'!S414</f>
        <v>97.26</v>
      </c>
      <c r="S405" s="16">
        <f t="shared" si="39"/>
        <v>200.46577991171978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>-</v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579.85731311407744</v>
      </c>
    </row>
    <row r="406" spans="1:28" x14ac:dyDescent="0.25">
      <c r="A406" s="8">
        <f>IFERROR(VLOOKUP(B406,'[1]DADOS (OCULTAR)'!$Q$3:$S$136,3,0),"")</f>
        <v>9039744002723</v>
      </c>
      <c r="B406" s="9" t="str">
        <f>'[1]TCE - ANEXO III - Preencher'!C415</f>
        <v>HOSPITAL PELÓPIDAS SILVEIRA - CG Nº 017/2022</v>
      </c>
      <c r="C406" s="10"/>
      <c r="D406" s="11" t="str">
        <f>'[1]TCE - ANEXO III - Preencher'!E415</f>
        <v>EVANDRO GOMES CORREIA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5174-10</v>
      </c>
      <c r="G406" s="13" t="str">
        <f>IF('[1]TCE - ANEXO III - Preencher'!H415="","",'[1]TCE - ANEXO III - Preencher'!H415)</f>
        <v>08/2026</v>
      </c>
      <c r="H406" s="14">
        <f>'[1]TCE - ANEXO III - Preencher'!I415</f>
        <v>0</v>
      </c>
      <c r="I406" s="14">
        <f>'[1]TCE - ANEXO III - Preencher'!J415</f>
        <v>184.4496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32.425933202357562</v>
      </c>
      <c r="O406" s="15">
        <f>'[1]TCE - ANEXO III - Preencher'!P415</f>
        <v>0</v>
      </c>
      <c r="P406" s="16">
        <f t="shared" si="38"/>
        <v>32.425933202357562</v>
      </c>
      <c r="Q406" s="15">
        <f>'[1]TCE - ANEXO III - Preencher'!R415</f>
        <v>297.72577991171977</v>
      </c>
      <c r="R406" s="15">
        <f>'[1]TCE - ANEXO III - Preencher'!S415</f>
        <v>100.03</v>
      </c>
      <c r="S406" s="16">
        <f t="shared" si="39"/>
        <v>197.69577991171977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>-</v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414.57131311407733</v>
      </c>
    </row>
    <row r="407" spans="1:28" x14ac:dyDescent="0.25">
      <c r="A407" s="8">
        <f>IFERROR(VLOOKUP(B407,'[1]DADOS (OCULTAR)'!$Q$3:$S$136,3,0),"")</f>
        <v>9039744002723</v>
      </c>
      <c r="B407" s="9" t="str">
        <f>'[1]TCE - ANEXO III - Preencher'!C416</f>
        <v>HOSPITAL PELÓPIDAS SILVEIRA - CG Nº 017/2022</v>
      </c>
      <c r="C407" s="10"/>
      <c r="D407" s="11" t="str">
        <f>'[1]TCE - ANEXO III - Preencher'!E416</f>
        <v>EVELIN APARECIDA DOS SANTOS SILVA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3222-05</v>
      </c>
      <c r="G407" s="13" t="str">
        <f>IF('[1]TCE - ANEXO III - Preencher'!H416="","",'[1]TCE - ANEXO III - Preencher'!H416)</f>
        <v>08/2026</v>
      </c>
      <c r="H407" s="14">
        <f>'[1]TCE - ANEXO III - Preencher'!I416</f>
        <v>0</v>
      </c>
      <c r="I407" s="14">
        <f>'[1]TCE - ANEXO III - Preencher'!J416</f>
        <v>303.62479999999999</v>
      </c>
      <c r="J407" s="14">
        <f>'[1]TCE - ANEXO III - Preencher'!K416</f>
        <v>0</v>
      </c>
      <c r="K407" s="15">
        <f>'[1]TCE - ANEXO III - Preencher'!L416</f>
        <v>199.55</v>
      </c>
      <c r="L407" s="15">
        <f>'[1]TCE - ANEXO III - Preencher'!M416</f>
        <v>32.42</v>
      </c>
      <c r="M407" s="15">
        <f t="shared" si="37"/>
        <v>167.13</v>
      </c>
      <c r="N407" s="15">
        <f>'[1]TCE - ANEXO III - Preencher'!O416</f>
        <v>2.5299999999999998</v>
      </c>
      <c r="O407" s="15">
        <f>'[1]TCE - ANEXO III - Preencher'!P416</f>
        <v>0</v>
      </c>
      <c r="P407" s="16">
        <f t="shared" si="38"/>
        <v>2.5299999999999998</v>
      </c>
      <c r="Q407" s="15">
        <f>'[1]TCE - ANEXO III - Preencher'!R416</f>
        <v>140.89817808361866</v>
      </c>
      <c r="R407" s="15">
        <f>'[1]TCE - ANEXO III - Preencher'!S416</f>
        <v>92.07</v>
      </c>
      <c r="S407" s="16">
        <f t="shared" si="39"/>
        <v>48.828178083618667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>-</v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522.1129780836186</v>
      </c>
    </row>
    <row r="408" spans="1:28" x14ac:dyDescent="0.25">
      <c r="A408" s="8">
        <f>IFERROR(VLOOKUP(B408,'[1]DADOS (OCULTAR)'!$Q$3:$S$136,3,0),"")</f>
        <v>9039744002723</v>
      </c>
      <c r="B408" s="9" t="str">
        <f>'[1]TCE - ANEXO III - Preencher'!C417</f>
        <v>HOSPITAL PELÓPIDAS SILVEIRA - CG Nº 017/2022</v>
      </c>
      <c r="C408" s="10"/>
      <c r="D408" s="11" t="str">
        <f>'[1]TCE - ANEXO III - Preencher'!E417</f>
        <v>EVELINE BEZERRA DE LIMA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4110-10</v>
      </c>
      <c r="G408" s="13" t="str">
        <f>IF('[1]TCE - ANEXO III - Preencher'!H417="","",'[1]TCE - ANEXO III - Preencher'!H417)</f>
        <v>08/2026</v>
      </c>
      <c r="H408" s="14">
        <f>'[1]TCE - ANEXO III - Preencher'!I417</f>
        <v>0</v>
      </c>
      <c r="I408" s="14">
        <f>'[1]TCE - ANEXO III - Preencher'!J417</f>
        <v>15.4468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32.425933202357562</v>
      </c>
      <c r="O408" s="15">
        <f>'[1]TCE - ANEXO III - Preencher'!P417</f>
        <v>0</v>
      </c>
      <c r="P408" s="16">
        <f t="shared" si="38"/>
        <v>32.425933202357562</v>
      </c>
      <c r="Q408" s="15">
        <f>'[1]TCE - ANEXO III - Preencher'!R417</f>
        <v>196.34354901960788</v>
      </c>
      <c r="R408" s="15">
        <f>'[1]TCE - ANEXO III - Preencher'!S417</f>
        <v>46.81</v>
      </c>
      <c r="S408" s="16">
        <f t="shared" si="39"/>
        <v>149.53354901960788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>-</v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197.40628222196545</v>
      </c>
    </row>
    <row r="409" spans="1:28" x14ac:dyDescent="0.25">
      <c r="A409" s="8">
        <f>IFERROR(VLOOKUP(B409,'[1]DADOS (OCULTAR)'!$Q$3:$S$136,3,0),"")</f>
        <v>9039744002723</v>
      </c>
      <c r="B409" s="9" t="str">
        <f>'[1]TCE - ANEXO III - Preencher'!C418</f>
        <v>HOSPITAL PELÓPIDAS SILVEIRA - CG Nº 017/2022</v>
      </c>
      <c r="C409" s="10"/>
      <c r="D409" s="11" t="str">
        <f>'[1]TCE - ANEXO III - Preencher'!E418</f>
        <v>EVELINE CORREIA DA SILVA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2237-10</v>
      </c>
      <c r="G409" s="13" t="str">
        <f>IF('[1]TCE - ANEXO III - Preencher'!H418="","",'[1]TCE - ANEXO III - Preencher'!H418)</f>
        <v>08/2026</v>
      </c>
      <c r="H409" s="14">
        <f>'[1]TCE - ANEXO III - Preencher'!I418</f>
        <v>0</v>
      </c>
      <c r="I409" s="14">
        <f>'[1]TCE - ANEXO III - Preencher'!J418</f>
        <v>445.0976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2.5299999999999998</v>
      </c>
      <c r="O409" s="15">
        <f>'[1]TCE - ANEXO III - Preencher'!P418</f>
        <v>0</v>
      </c>
      <c r="P409" s="16">
        <f t="shared" si="38"/>
        <v>2.5299999999999998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>-</v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447.62759999999997</v>
      </c>
    </row>
    <row r="410" spans="1:28" x14ac:dyDescent="0.25">
      <c r="A410" s="8">
        <f>IFERROR(VLOOKUP(B410,'[1]DADOS (OCULTAR)'!$Q$3:$S$136,3,0),"")</f>
        <v>9039744002723</v>
      </c>
      <c r="B410" s="9" t="str">
        <f>'[1]TCE - ANEXO III - Preencher'!C419</f>
        <v>HOSPITAL PELÓPIDAS SILVEIRA - CG Nº 017/2022</v>
      </c>
      <c r="C410" s="10"/>
      <c r="D410" s="11" t="str">
        <f>'[1]TCE - ANEXO III - Preencher'!E419</f>
        <v>EVELLYNE SOUZA NUNES DA SILVA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 t="str">
        <f>IF('[1]TCE - ANEXO III - Preencher'!H419="","",'[1]TCE - ANEXO III - Preencher'!H419)</f>
        <v>08/2026</v>
      </c>
      <c r="H410" s="14">
        <f>'[1]TCE - ANEXO III - Preencher'!I419</f>
        <v>0</v>
      </c>
      <c r="I410" s="14">
        <f>'[1]TCE - ANEXO III - Preencher'!J419</f>
        <v>287.0256</v>
      </c>
      <c r="J410" s="14">
        <f>'[1]TCE - ANEXO III - Preencher'!K419</f>
        <v>0</v>
      </c>
      <c r="K410" s="15">
        <f>'[1]TCE - ANEXO III - Preencher'!L419</f>
        <v>199.55</v>
      </c>
      <c r="L410" s="15">
        <f>'[1]TCE - ANEXO III - Preencher'!M419</f>
        <v>32.42</v>
      </c>
      <c r="M410" s="15">
        <f t="shared" si="37"/>
        <v>167.13</v>
      </c>
      <c r="N410" s="15">
        <f>'[1]TCE - ANEXO III - Preencher'!O419</f>
        <v>2.5299999999999998</v>
      </c>
      <c r="O410" s="15">
        <f>'[1]TCE - ANEXO III - Preencher'!P419</f>
        <v>0</v>
      </c>
      <c r="P410" s="16">
        <f t="shared" si="38"/>
        <v>2.5299999999999998</v>
      </c>
      <c r="Q410" s="15">
        <f>'[1]TCE - ANEXO III - Preencher'!R419</f>
        <v>150.12333113233049</v>
      </c>
      <c r="R410" s="15">
        <f>'[1]TCE - ANEXO III - Preencher'!S419</f>
        <v>79.75</v>
      </c>
      <c r="S410" s="16">
        <f t="shared" si="39"/>
        <v>70.373331132330492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>-</v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527.05893113233049</v>
      </c>
    </row>
    <row r="411" spans="1:28" x14ac:dyDescent="0.25">
      <c r="A411" s="8">
        <f>IFERROR(VLOOKUP(B411,'[1]DADOS (OCULTAR)'!$Q$3:$S$136,3,0),"")</f>
        <v>9039744002723</v>
      </c>
      <c r="B411" s="9" t="str">
        <f>'[1]TCE - ANEXO III - Preencher'!C420</f>
        <v>HOSPITAL PELÓPIDAS SILVEIRA - CG Nº 017/2022</v>
      </c>
      <c r="C411" s="10"/>
      <c r="D411" s="11" t="str">
        <f>'[1]TCE - ANEXO III - Preencher'!E420</f>
        <v>EVELYN MARTINS DE SOUZA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3222-05</v>
      </c>
      <c r="G411" s="13" t="str">
        <f>IF('[1]TCE - ANEXO III - Preencher'!H420="","",'[1]TCE - ANEXO III - Preencher'!H420)</f>
        <v>08/2026</v>
      </c>
      <c r="H411" s="14">
        <f>'[1]TCE - ANEXO III - Preencher'!I420</f>
        <v>0</v>
      </c>
      <c r="I411" s="14">
        <f>'[1]TCE - ANEXO III - Preencher'!J420</f>
        <v>283.1592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2.5299999999999998</v>
      </c>
      <c r="O411" s="15">
        <f>'[1]TCE - ANEXO III - Preencher'!P420</f>
        <v>0</v>
      </c>
      <c r="P411" s="16">
        <f t="shared" si="38"/>
        <v>2.5299999999999998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>-</v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285.68919999999997</v>
      </c>
    </row>
    <row r="412" spans="1:28" x14ac:dyDescent="0.25">
      <c r="A412" s="8">
        <f>IFERROR(VLOOKUP(B412,'[1]DADOS (OCULTAR)'!$Q$3:$S$136,3,0),"")</f>
        <v>9039744002723</v>
      </c>
      <c r="B412" s="9" t="str">
        <f>'[1]TCE - ANEXO III - Preencher'!C421</f>
        <v>HOSPITAL PELÓPIDAS SILVEIRA - CG Nº 017/2022</v>
      </c>
      <c r="C412" s="10"/>
      <c r="D412" s="11" t="str">
        <f>'[1]TCE - ANEXO III - Preencher'!E421</f>
        <v>EVERSON LUIZ DE ANDRADE</v>
      </c>
      <c r="E412" s="9" t="str">
        <f>IF('[1]TCE - ANEXO III - Preencher'!F421="4 - Assistência Odontológica","2 - Outros Profissionais da Saúde",'[1]TCE - ANEXO III - Preencher'!F421)</f>
        <v>3 - Administrativo</v>
      </c>
      <c r="F412" s="12" t="str">
        <f>'[1]TCE - ANEXO III - Preencher'!G421</f>
        <v>1421-05</v>
      </c>
      <c r="G412" s="13" t="str">
        <f>IF('[1]TCE - ANEXO III - Preencher'!H421="","",'[1]TCE - ANEXO III - Preencher'!H421)</f>
        <v>08/2026</v>
      </c>
      <c r="H412" s="14">
        <f>'[1]TCE - ANEXO III - Preencher'!I421</f>
        <v>0</v>
      </c>
      <c r="I412" s="14">
        <f>'[1]TCE - ANEXO III - Preencher'!J421</f>
        <v>316.34559999999999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2.5299999999999998</v>
      </c>
      <c r="O412" s="15">
        <f>'[1]TCE - ANEXO III - Preencher'!P421</f>
        <v>0</v>
      </c>
      <c r="P412" s="16">
        <f t="shared" si="38"/>
        <v>2.5299999999999998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>-</v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318.87559999999996</v>
      </c>
    </row>
    <row r="413" spans="1:28" x14ac:dyDescent="0.25">
      <c r="A413" s="8">
        <f>IFERROR(VLOOKUP(B413,'[1]DADOS (OCULTAR)'!$Q$3:$S$136,3,0),"")</f>
        <v>9039744002723</v>
      </c>
      <c r="B413" s="9" t="str">
        <f>'[1]TCE - ANEXO III - Preencher'!C422</f>
        <v>HOSPITAL PELÓPIDAS SILVEIRA - CG Nº 017/2022</v>
      </c>
      <c r="C413" s="10"/>
      <c r="D413" s="11" t="str">
        <f>'[1]TCE - ANEXO III - Preencher'!E422</f>
        <v>EVERTON EDUARDO MARQUES FEITOZA</v>
      </c>
      <c r="E413" s="9" t="str">
        <f>IF('[1]TCE - ANEXO III - Preencher'!F422="4 - Assistência Odontológica","2 - Outros Profissionais da Saúde",'[1]TCE - ANEXO III - Preencher'!F422)</f>
        <v>3 - Administrativo</v>
      </c>
      <c r="F413" s="12" t="str">
        <f>'[1]TCE - ANEXO III - Preencher'!G422</f>
        <v>3172-10</v>
      </c>
      <c r="G413" s="13" t="str">
        <f>IF('[1]TCE - ANEXO III - Preencher'!H422="","",'[1]TCE - ANEXO III - Preencher'!H422)</f>
        <v>08/2026</v>
      </c>
      <c r="H413" s="14">
        <f>'[1]TCE - ANEXO III - Preencher'!I422</f>
        <v>0</v>
      </c>
      <c r="I413" s="14">
        <f>'[1]TCE - ANEXO III - Preencher'!J422</f>
        <v>226.47280000000001</v>
      </c>
      <c r="J413" s="14">
        <f>'[1]TCE - ANEXO III - Preencher'!K422</f>
        <v>0</v>
      </c>
      <c r="K413" s="15">
        <f>'[1]TCE - ANEXO III - Preencher'!L422</f>
        <v>199.55</v>
      </c>
      <c r="L413" s="15">
        <f>'[1]TCE - ANEXO III - Preencher'!M422</f>
        <v>44</v>
      </c>
      <c r="M413" s="15">
        <f t="shared" si="37"/>
        <v>155.55000000000001</v>
      </c>
      <c r="N413" s="15">
        <f>'[1]TCE - ANEXO III - Preencher'!O422</f>
        <v>32.425933202357562</v>
      </c>
      <c r="O413" s="15">
        <f>'[1]TCE - ANEXO III - Preencher'!P422</f>
        <v>0</v>
      </c>
      <c r="P413" s="16">
        <f t="shared" si="38"/>
        <v>32.425933202357562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>-</v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414.44873320235757</v>
      </c>
    </row>
    <row r="414" spans="1:28" x14ac:dyDescent="0.25">
      <c r="A414" s="8">
        <f>IFERROR(VLOOKUP(B414,'[1]DADOS (OCULTAR)'!$Q$3:$S$136,3,0),"")</f>
        <v>9039744002723</v>
      </c>
      <c r="B414" s="9" t="str">
        <f>'[1]TCE - ANEXO III - Preencher'!C423</f>
        <v>HOSPITAL PELÓPIDAS SILVEIRA - CG Nº 017/2022</v>
      </c>
      <c r="C414" s="10"/>
      <c r="D414" s="11" t="str">
        <f>'[1]TCE - ANEXO III - Preencher'!E423</f>
        <v>FABIA GONCALVES DA SILVA</v>
      </c>
      <c r="E414" s="9" t="str">
        <f>IF('[1]TCE - ANEXO III - Preencher'!F423="4 - Assistência Odontológica","2 - Outros Profissionais da Saúde",'[1]TCE - ANEXO III - Preencher'!F423)</f>
        <v>3 - Administrativo</v>
      </c>
      <c r="F414" s="12" t="str">
        <f>'[1]TCE - ANEXO III - Preencher'!G423</f>
        <v>5174-10</v>
      </c>
      <c r="G414" s="13" t="str">
        <f>IF('[1]TCE - ANEXO III - Preencher'!H423="","",'[1]TCE - ANEXO III - Preencher'!H423)</f>
        <v>08/2026</v>
      </c>
      <c r="H414" s="14">
        <f>'[1]TCE - ANEXO III - Preencher'!I423</f>
        <v>0</v>
      </c>
      <c r="I414" s="14">
        <f>'[1]TCE - ANEXO III - Preencher'!J423</f>
        <v>157.828</v>
      </c>
      <c r="J414" s="14">
        <f>'[1]TCE - ANEXO III - Preencher'!K423</f>
        <v>0</v>
      </c>
      <c r="K414" s="15">
        <f>'[1]TCE - ANEXO III - Preencher'!L423</f>
        <v>199.55</v>
      </c>
      <c r="L414" s="15">
        <f>'[1]TCE - ANEXO III - Preencher'!M423</f>
        <v>33.340000000000003</v>
      </c>
      <c r="M414" s="15">
        <f t="shared" si="37"/>
        <v>166.21</v>
      </c>
      <c r="N414" s="15">
        <f>'[1]TCE - ANEXO III - Preencher'!O423</f>
        <v>32.425933202357562</v>
      </c>
      <c r="O414" s="15">
        <f>'[1]TCE - ANEXO III - Preencher'!P423</f>
        <v>0</v>
      </c>
      <c r="P414" s="16">
        <f t="shared" si="38"/>
        <v>32.425933202357562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>-</v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356.46393320235757</v>
      </c>
    </row>
    <row r="415" spans="1:28" x14ac:dyDescent="0.25">
      <c r="A415" s="8">
        <f>IFERROR(VLOOKUP(B415,'[1]DADOS (OCULTAR)'!$Q$3:$S$136,3,0),"")</f>
        <v>9039744002723</v>
      </c>
      <c r="B415" s="9" t="str">
        <f>'[1]TCE - ANEXO III - Preencher'!C424</f>
        <v>HOSPITAL PELÓPIDAS SILVEIRA - CG Nº 017/2022</v>
      </c>
      <c r="C415" s="10"/>
      <c r="D415" s="11" t="str">
        <f>'[1]TCE - ANEXO III - Preencher'!E424</f>
        <v>FABIANA FERREIRA DE LIMA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3222-05</v>
      </c>
      <c r="G415" s="13" t="str">
        <f>IF('[1]TCE - ANEXO III - Preencher'!H424="","",'[1]TCE - ANEXO III - Preencher'!H424)</f>
        <v>08/2026</v>
      </c>
      <c r="H415" s="14">
        <f>'[1]TCE - ANEXO III - Preencher'!I424</f>
        <v>0</v>
      </c>
      <c r="I415" s="14">
        <f>'[1]TCE - ANEXO III - Preencher'!J424</f>
        <v>382.9776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2.5299999999999998</v>
      </c>
      <c r="O415" s="15">
        <f>'[1]TCE - ANEXO III - Preencher'!P424</f>
        <v>0</v>
      </c>
      <c r="P415" s="16">
        <f t="shared" si="38"/>
        <v>2.5299999999999998</v>
      </c>
      <c r="Q415" s="15">
        <f>'[1]TCE - ANEXO III - Preencher'!R424</f>
        <v>140.89817808361866</v>
      </c>
      <c r="R415" s="15">
        <f>'[1]TCE - ANEXO III - Preencher'!S424</f>
        <v>97.26</v>
      </c>
      <c r="S415" s="16">
        <f t="shared" si="39"/>
        <v>43.638178083618655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>-</v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429.14577808361861</v>
      </c>
    </row>
    <row r="416" spans="1:28" x14ac:dyDescent="0.25">
      <c r="A416" s="8">
        <f>IFERROR(VLOOKUP(B416,'[1]DADOS (OCULTAR)'!$Q$3:$S$136,3,0),"")</f>
        <v>9039744002723</v>
      </c>
      <c r="B416" s="9" t="str">
        <f>'[1]TCE - ANEXO III - Preencher'!C425</f>
        <v>HOSPITAL PELÓPIDAS SILVEIRA - CG Nº 017/2022</v>
      </c>
      <c r="C416" s="10"/>
      <c r="D416" s="11" t="str">
        <f>'[1]TCE - ANEXO III - Preencher'!E425</f>
        <v>FABIANA LUCAS BARBOSA DOS SANTOS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2235-05</v>
      </c>
      <c r="G416" s="13" t="str">
        <f>IF('[1]TCE - ANEXO III - Preencher'!H425="","",'[1]TCE - ANEXO III - Preencher'!H425)</f>
        <v>08/2026</v>
      </c>
      <c r="H416" s="14">
        <f>'[1]TCE - ANEXO III - Preencher'!I425</f>
        <v>0</v>
      </c>
      <c r="I416" s="14">
        <f>'[1]TCE - ANEXO III - Preencher'!J425</f>
        <v>488.60879999999997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5.31</v>
      </c>
      <c r="O416" s="15">
        <f>'[1]TCE - ANEXO III - Preencher'!P425</f>
        <v>0</v>
      </c>
      <c r="P416" s="16">
        <f t="shared" si="38"/>
        <v>5.31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>-</v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493.91879999999998</v>
      </c>
    </row>
    <row r="417" spans="1:28" x14ac:dyDescent="0.25">
      <c r="A417" s="8">
        <f>IFERROR(VLOOKUP(B417,'[1]DADOS (OCULTAR)'!$Q$3:$S$136,3,0),"")</f>
        <v>9039744002723</v>
      </c>
      <c r="B417" s="9" t="str">
        <f>'[1]TCE - ANEXO III - Preencher'!C426</f>
        <v>HOSPITAL PELÓPIDAS SILVEIRA - CG Nº 017/2022</v>
      </c>
      <c r="C417" s="10"/>
      <c r="D417" s="11" t="str">
        <f>'[1]TCE - ANEXO III - Preencher'!E426</f>
        <v>FABIANA MARIA GONCALVES DE CARVALHO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3516-05</v>
      </c>
      <c r="G417" s="13" t="str">
        <f>IF('[1]TCE - ANEXO III - Preencher'!H426="","",'[1]TCE - ANEXO III - Preencher'!H426)</f>
        <v>08/2026</v>
      </c>
      <c r="H417" s="14">
        <f>'[1]TCE - ANEXO III - Preencher'!I426</f>
        <v>0</v>
      </c>
      <c r="I417" s="14">
        <f>'[1]TCE - ANEXO III - Preencher'!J426</f>
        <v>212.90880000000001</v>
      </c>
      <c r="J417" s="14">
        <f>'[1]TCE - ANEXO III - Preencher'!K426</f>
        <v>0</v>
      </c>
      <c r="K417" s="15">
        <f>'[1]TCE - ANEXO III - Preencher'!L426</f>
        <v>199.55</v>
      </c>
      <c r="L417" s="15">
        <f>'[1]TCE - ANEXO III - Preencher'!M426</f>
        <v>44</v>
      </c>
      <c r="M417" s="15">
        <f t="shared" si="37"/>
        <v>155.55000000000001</v>
      </c>
      <c r="N417" s="15">
        <f>'[1]TCE - ANEXO III - Preencher'!O426</f>
        <v>32.425933202357562</v>
      </c>
      <c r="O417" s="15">
        <f>'[1]TCE - ANEXO III - Preencher'!P426</f>
        <v>0</v>
      </c>
      <c r="P417" s="16">
        <f t="shared" si="38"/>
        <v>32.425933202357562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>-</v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400.88473320235755</v>
      </c>
    </row>
    <row r="418" spans="1:28" x14ac:dyDescent="0.25">
      <c r="A418" s="8">
        <f>IFERROR(VLOOKUP(B418,'[1]DADOS (OCULTAR)'!$Q$3:$S$136,3,0),"")</f>
        <v>9039744002723</v>
      </c>
      <c r="B418" s="9" t="str">
        <f>'[1]TCE - ANEXO III - Preencher'!C427</f>
        <v>HOSPITAL PELÓPIDAS SILVEIRA - CG Nº 017/2022</v>
      </c>
      <c r="C418" s="10"/>
      <c r="D418" s="11" t="str">
        <f>'[1]TCE - ANEXO III - Preencher'!E427</f>
        <v>FABIANA SENA DA SILVA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3222-05</v>
      </c>
      <c r="G418" s="13" t="str">
        <f>IF('[1]TCE - ANEXO III - Preencher'!H427="","",'[1]TCE - ANEXO III - Preencher'!H427)</f>
        <v>08/2026</v>
      </c>
      <c r="H418" s="14">
        <f>'[1]TCE - ANEXO III - Preencher'!I427</f>
        <v>0</v>
      </c>
      <c r="I418" s="14">
        <f>'[1]TCE - ANEXO III - Preencher'!J427</f>
        <v>306.92959999999999</v>
      </c>
      <c r="J418" s="14">
        <f>'[1]TCE - ANEXO III - Preencher'!K427</f>
        <v>0</v>
      </c>
      <c r="K418" s="15">
        <f>'[1]TCE - ANEXO III - Preencher'!L427</f>
        <v>199.55</v>
      </c>
      <c r="L418" s="15">
        <f>'[1]TCE - ANEXO III - Preencher'!M427</f>
        <v>32.42</v>
      </c>
      <c r="M418" s="15">
        <f t="shared" si="37"/>
        <v>167.13</v>
      </c>
      <c r="N418" s="15">
        <f>'[1]TCE - ANEXO III - Preencher'!O427</f>
        <v>2.5299999999999998</v>
      </c>
      <c r="O418" s="15">
        <f>'[1]TCE - ANEXO III - Preencher'!P427</f>
        <v>0</v>
      </c>
      <c r="P418" s="16">
        <f t="shared" si="38"/>
        <v>2.5299999999999998</v>
      </c>
      <c r="Q418" s="15">
        <f>'[1]TCE - ANEXO III - Preencher'!R427</f>
        <v>297.72577991171977</v>
      </c>
      <c r="R418" s="15">
        <f>'[1]TCE - ANEXO III - Preencher'!S427</f>
        <v>97.26</v>
      </c>
      <c r="S418" s="16">
        <f t="shared" si="39"/>
        <v>200.46577991171978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>-</v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677.05537991171968</v>
      </c>
    </row>
    <row r="419" spans="1:28" x14ac:dyDescent="0.25">
      <c r="A419" s="8">
        <f>IFERROR(VLOOKUP(B419,'[1]DADOS (OCULTAR)'!$Q$3:$S$136,3,0),"")</f>
        <v>9039744002723</v>
      </c>
      <c r="B419" s="9" t="str">
        <f>'[1]TCE - ANEXO III - Preencher'!C428</f>
        <v>HOSPITAL PELÓPIDAS SILVEIRA - CG Nº 017/2022</v>
      </c>
      <c r="C419" s="10"/>
      <c r="D419" s="11" t="str">
        <f>'[1]TCE - ANEXO III - Preencher'!E428</f>
        <v>FABIANA VIEIRA GADELHA FERREIRA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2235-05</v>
      </c>
      <c r="G419" s="13" t="str">
        <f>IF('[1]TCE - ANEXO III - Preencher'!H428="","",'[1]TCE - ANEXO III - Preencher'!H428)</f>
        <v>08/2026</v>
      </c>
      <c r="H419" s="14">
        <f>'[1]TCE - ANEXO III - Preencher'!I428</f>
        <v>0</v>
      </c>
      <c r="I419" s="14">
        <f>'[1]TCE - ANEXO III - Preencher'!J428</f>
        <v>488.91759999999999</v>
      </c>
      <c r="J419" s="14">
        <f>'[1]TCE - ANEXO III - Preencher'!K428</f>
        <v>0</v>
      </c>
      <c r="K419" s="15">
        <f>'[1]TCE - ANEXO III - Preencher'!L428</f>
        <v>199.55</v>
      </c>
      <c r="L419" s="15">
        <f>'[1]TCE - ANEXO III - Preencher'!M428</f>
        <v>3.33</v>
      </c>
      <c r="M419" s="15">
        <f t="shared" si="37"/>
        <v>196.22</v>
      </c>
      <c r="N419" s="15">
        <f>'[1]TCE - ANEXO III - Preencher'!O428</f>
        <v>5.31</v>
      </c>
      <c r="O419" s="15">
        <f>'[1]TCE - ANEXO III - Preencher'!P428</f>
        <v>0</v>
      </c>
      <c r="P419" s="16">
        <f t="shared" si="38"/>
        <v>5.31</v>
      </c>
      <c r="Q419" s="15">
        <f>'[1]TCE - ANEXO III - Preencher'!R428</f>
        <v>214.69940247331331</v>
      </c>
      <c r="R419" s="15">
        <f>'[1]TCE - ANEXO III - Preencher'!S428</f>
        <v>131.05000000000001</v>
      </c>
      <c r="S419" s="16">
        <f t="shared" si="39"/>
        <v>83.649402473313302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>-</v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774.0970024733133</v>
      </c>
    </row>
    <row r="420" spans="1:28" x14ac:dyDescent="0.25">
      <c r="A420" s="8">
        <f>IFERROR(VLOOKUP(B420,'[1]DADOS (OCULTAR)'!$Q$3:$S$136,3,0),"")</f>
        <v>9039744002723</v>
      </c>
      <c r="B420" s="9" t="str">
        <f>'[1]TCE - ANEXO III - Preencher'!C429</f>
        <v>HOSPITAL PELÓPIDAS SILVEIRA - CG Nº 017/2022</v>
      </c>
      <c r="C420" s="10"/>
      <c r="D420" s="11" t="str">
        <f>'[1]TCE - ANEXO III - Preencher'!E429</f>
        <v>FABIANE DA CRUZ MOURA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3222-05</v>
      </c>
      <c r="G420" s="13" t="str">
        <f>IF('[1]TCE - ANEXO III - Preencher'!H429="","",'[1]TCE - ANEXO III - Preencher'!H429)</f>
        <v>08/2026</v>
      </c>
      <c r="H420" s="14">
        <f>'[1]TCE - ANEXO III - Preencher'!I429</f>
        <v>0</v>
      </c>
      <c r="I420" s="14">
        <f>'[1]TCE - ANEXO III - Preencher'!J429</f>
        <v>365.10879999999997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2.5299999999999998</v>
      </c>
      <c r="O420" s="15">
        <f>'[1]TCE - ANEXO III - Preencher'!P429</f>
        <v>0</v>
      </c>
      <c r="P420" s="16">
        <f t="shared" si="38"/>
        <v>2.5299999999999998</v>
      </c>
      <c r="Q420" s="15">
        <f>'[1]TCE - ANEXO III - Preencher'!R429</f>
        <v>0</v>
      </c>
      <c r="R420" s="15">
        <f>'[1]TCE - ANEXO III - Preencher'!S429</f>
        <v>16.86</v>
      </c>
      <c r="S420" s="16">
        <f t="shared" si="39"/>
        <v>-16.86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>-</v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350.77879999999993</v>
      </c>
    </row>
    <row r="421" spans="1:28" x14ac:dyDescent="0.25">
      <c r="A421" s="8">
        <f>IFERROR(VLOOKUP(B421,'[1]DADOS (OCULTAR)'!$Q$3:$S$136,3,0),"")</f>
        <v>9039744002723</v>
      </c>
      <c r="B421" s="9" t="str">
        <f>'[1]TCE - ANEXO III - Preencher'!C430</f>
        <v>HOSPITAL PELÓPIDAS SILVEIRA - CG Nº 017/2022</v>
      </c>
      <c r="C421" s="10"/>
      <c r="D421" s="11" t="str">
        <f>'[1]TCE - ANEXO III - Preencher'!E430</f>
        <v>FABIO ALEXANDRINO DA SILVA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5174-10</v>
      </c>
      <c r="G421" s="13" t="str">
        <f>IF('[1]TCE - ANEXO III - Preencher'!H430="","",'[1]TCE - ANEXO III - Preencher'!H430)</f>
        <v>08/2026</v>
      </c>
      <c r="H421" s="14">
        <f>'[1]TCE - ANEXO III - Preencher'!I430</f>
        <v>0</v>
      </c>
      <c r="I421" s="14">
        <f>'[1]TCE - ANEXO III - Preencher'!J430</f>
        <v>149.94640000000001</v>
      </c>
      <c r="J421" s="14">
        <f>'[1]TCE - ANEXO III - Preencher'!K430</f>
        <v>0</v>
      </c>
      <c r="K421" s="15">
        <f>'[1]TCE - ANEXO III - Preencher'!L430</f>
        <v>199.55</v>
      </c>
      <c r="L421" s="15">
        <f>'[1]TCE - ANEXO III - Preencher'!M430</f>
        <v>33.340000000000003</v>
      </c>
      <c r="M421" s="15">
        <f t="shared" si="37"/>
        <v>166.21</v>
      </c>
      <c r="N421" s="15">
        <f>'[1]TCE - ANEXO III - Preencher'!O430</f>
        <v>32.425933202357562</v>
      </c>
      <c r="O421" s="15">
        <f>'[1]TCE - ANEXO III - Preencher'!P430</f>
        <v>0</v>
      </c>
      <c r="P421" s="16">
        <f t="shared" si="38"/>
        <v>32.425933202357562</v>
      </c>
      <c r="Q421" s="15">
        <f>'[1]TCE - ANEXO III - Preencher'!R430</f>
        <v>279.27547381429611</v>
      </c>
      <c r="R421" s="15">
        <f>'[1]TCE - ANEXO III - Preencher'!S430</f>
        <v>100.03</v>
      </c>
      <c r="S421" s="16">
        <f t="shared" si="39"/>
        <v>179.2454738142961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>-</v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527.82780701665365</v>
      </c>
    </row>
    <row r="422" spans="1:28" x14ac:dyDescent="0.25">
      <c r="A422" s="8">
        <f>IFERROR(VLOOKUP(B422,'[1]DADOS (OCULTAR)'!$Q$3:$S$136,3,0),"")</f>
        <v>9039744002723</v>
      </c>
      <c r="B422" s="9" t="str">
        <f>'[1]TCE - ANEXO III - Preencher'!C431</f>
        <v>HOSPITAL PELÓPIDAS SILVEIRA - CG Nº 017/2022</v>
      </c>
      <c r="C422" s="10"/>
      <c r="D422" s="11" t="str">
        <f>'[1]TCE - ANEXO III - Preencher'!E431</f>
        <v>FABIO ANDRE FERREIRA DA SILVA</v>
      </c>
      <c r="E422" s="9" t="str">
        <f>IF('[1]TCE - ANEXO III - Preencher'!F431="4 - Assistência Odontológica","2 - Outros Profissionais da Saúde",'[1]TCE - ANEXO III - Preencher'!F431)</f>
        <v>1 - Médico</v>
      </c>
      <c r="F422" s="12" t="str">
        <f>'[1]TCE - ANEXO III - Preencher'!G431</f>
        <v>2252-60</v>
      </c>
      <c r="G422" s="13" t="str">
        <f>IF('[1]TCE - ANEXO III - Preencher'!H431="","",'[1]TCE - ANEXO III - Preencher'!H431)</f>
        <v>08/2026</v>
      </c>
      <c r="H422" s="14">
        <f>'[1]TCE - ANEXO III - Preencher'!I431</f>
        <v>0</v>
      </c>
      <c r="I422" s="14">
        <f>'[1]TCE - ANEXO III - Preencher'!J431</f>
        <v>363.83839999999998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20.239999999999998</v>
      </c>
      <c r="O422" s="15">
        <f>'[1]TCE - ANEXO III - Preencher'!P431</f>
        <v>0</v>
      </c>
      <c r="P422" s="16">
        <f t="shared" si="38"/>
        <v>20.239999999999998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>-</v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384.07839999999999</v>
      </c>
    </row>
    <row r="423" spans="1:28" x14ac:dyDescent="0.25">
      <c r="A423" s="8">
        <f>IFERROR(VLOOKUP(B423,'[1]DADOS (OCULTAR)'!$Q$3:$S$136,3,0),"")</f>
        <v>9039744002723</v>
      </c>
      <c r="B423" s="9" t="str">
        <f>'[1]TCE - ANEXO III - Preencher'!C432</f>
        <v>HOSPITAL PELÓPIDAS SILVEIRA - CG Nº 017/2022</v>
      </c>
      <c r="C423" s="10"/>
      <c r="D423" s="11" t="str">
        <f>'[1]TCE - ANEXO III - Preencher'!E432</f>
        <v>FABIO CAVALCANTI BEZERRA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 t="str">
        <f>IF('[1]TCE - ANEXO III - Preencher'!H432="","",'[1]TCE - ANEXO III - Preencher'!H432)</f>
        <v>08/2026</v>
      </c>
      <c r="H423" s="14">
        <f>'[1]TCE - ANEXO III - Preencher'!I432</f>
        <v>0</v>
      </c>
      <c r="I423" s="14">
        <f>'[1]TCE - ANEXO III - Preencher'!J432</f>
        <v>384.37040000000002</v>
      </c>
      <c r="J423" s="14">
        <f>'[1]TCE - ANEXO III - Preencher'!K432</f>
        <v>0</v>
      </c>
      <c r="K423" s="15">
        <f>'[1]TCE - ANEXO III - Preencher'!L432</f>
        <v>199.55</v>
      </c>
      <c r="L423" s="15">
        <f>'[1]TCE - ANEXO III - Preencher'!M432</f>
        <v>32.42</v>
      </c>
      <c r="M423" s="15">
        <f t="shared" si="37"/>
        <v>167.13</v>
      </c>
      <c r="N423" s="15">
        <f>'[1]TCE - ANEXO III - Preencher'!O432</f>
        <v>2.5299999999999998</v>
      </c>
      <c r="O423" s="15">
        <f>'[1]TCE - ANEXO III - Preencher'!P432</f>
        <v>0</v>
      </c>
      <c r="P423" s="16">
        <f t="shared" si="38"/>
        <v>2.5299999999999998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>-</v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554.03039999999999</v>
      </c>
    </row>
    <row r="424" spans="1:28" x14ac:dyDescent="0.25">
      <c r="A424" s="8">
        <f>IFERROR(VLOOKUP(B424,'[1]DADOS (OCULTAR)'!$Q$3:$S$136,3,0),"")</f>
        <v>9039744002723</v>
      </c>
      <c r="B424" s="9" t="str">
        <f>'[1]TCE - ANEXO III - Preencher'!C433</f>
        <v>HOSPITAL PELÓPIDAS SILVEIRA - CG Nº 017/2022</v>
      </c>
      <c r="C424" s="10"/>
      <c r="D424" s="11" t="str">
        <f>'[1]TCE - ANEXO III - Preencher'!E433</f>
        <v>FABIO CORREIA DA SILVA</v>
      </c>
      <c r="E424" s="9" t="str">
        <f>IF('[1]TCE - ANEXO III - Preencher'!F433="4 - Assistência Odontológica","2 - Outros Profissionais da Saúde",'[1]TCE - ANEXO III - Preencher'!F433)</f>
        <v>3 - Administrativo</v>
      </c>
      <c r="F424" s="12" t="str">
        <f>'[1]TCE - ANEXO III - Preencher'!G433</f>
        <v>5174-10</v>
      </c>
      <c r="G424" s="13" t="str">
        <f>IF('[1]TCE - ANEXO III - Preencher'!H433="","",'[1]TCE - ANEXO III - Preencher'!H433)</f>
        <v>08/2026</v>
      </c>
      <c r="H424" s="14">
        <f>'[1]TCE - ANEXO III - Preencher'!I433</f>
        <v>0</v>
      </c>
      <c r="I424" s="14">
        <f>'[1]TCE - ANEXO III - Preencher'!J433</f>
        <v>150.74639999999999</v>
      </c>
      <c r="J424" s="14">
        <f>'[1]TCE - ANEXO III - Preencher'!K433</f>
        <v>0</v>
      </c>
      <c r="K424" s="15">
        <f>'[1]TCE - ANEXO III - Preencher'!L433</f>
        <v>199.55</v>
      </c>
      <c r="L424" s="15">
        <f>'[1]TCE - ANEXO III - Preencher'!M433</f>
        <v>33.340000000000003</v>
      </c>
      <c r="M424" s="15">
        <f t="shared" si="37"/>
        <v>166.21</v>
      </c>
      <c r="N424" s="15">
        <f>'[1]TCE - ANEXO III - Preencher'!O433</f>
        <v>32.425933202357562</v>
      </c>
      <c r="O424" s="15">
        <f>'[1]TCE - ANEXO III - Preencher'!P433</f>
        <v>0</v>
      </c>
      <c r="P424" s="16">
        <f t="shared" si="38"/>
        <v>32.425933202357562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>-</v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349.38233320235759</v>
      </c>
    </row>
    <row r="425" spans="1:28" x14ac:dyDescent="0.25">
      <c r="A425" s="8">
        <f>IFERROR(VLOOKUP(B425,'[1]DADOS (OCULTAR)'!$Q$3:$S$136,3,0),"")</f>
        <v>9039744002723</v>
      </c>
      <c r="B425" s="9" t="str">
        <f>'[1]TCE - ANEXO III - Preencher'!C434</f>
        <v>HOSPITAL PELÓPIDAS SILVEIRA - CG Nº 017/2022</v>
      </c>
      <c r="C425" s="10"/>
      <c r="D425" s="11" t="str">
        <f>'[1]TCE - ANEXO III - Preencher'!E434</f>
        <v>FABIO HENRIQUE DE AMORIM AROXA</v>
      </c>
      <c r="E425" s="9" t="str">
        <f>IF('[1]TCE - ANEXO III - Preencher'!F434="4 - Assistência Odontológica","2 - Outros Profissionais da Saúde",'[1]TCE - ANEXO III - Preencher'!F434)</f>
        <v>1 - Médico</v>
      </c>
      <c r="F425" s="12" t="str">
        <f>'[1]TCE - ANEXO III - Preencher'!G434</f>
        <v>2251-25</v>
      </c>
      <c r="G425" s="13" t="str">
        <f>IF('[1]TCE - ANEXO III - Preencher'!H434="","",'[1]TCE - ANEXO III - Preencher'!H434)</f>
        <v>08/2026</v>
      </c>
      <c r="H425" s="14">
        <f>'[1]TCE - ANEXO III - Preencher'!I434</f>
        <v>0</v>
      </c>
      <c r="I425" s="14">
        <f>'[1]TCE - ANEXO III - Preencher'!J434</f>
        <v>805.26480000000004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20.239999999999998</v>
      </c>
      <c r="O425" s="15">
        <f>'[1]TCE - ANEXO III - Preencher'!P434</f>
        <v>0</v>
      </c>
      <c r="P425" s="16">
        <f t="shared" si="38"/>
        <v>20.239999999999998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>-</v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825.50480000000005</v>
      </c>
    </row>
    <row r="426" spans="1:28" x14ac:dyDescent="0.25">
      <c r="A426" s="8">
        <f>IFERROR(VLOOKUP(B426,'[1]DADOS (OCULTAR)'!$Q$3:$S$136,3,0),"")</f>
        <v>9039744002723</v>
      </c>
      <c r="B426" s="9" t="str">
        <f>'[1]TCE - ANEXO III - Preencher'!C435</f>
        <v>HOSPITAL PELÓPIDAS SILVEIRA - CG Nº 017/2022</v>
      </c>
      <c r="C426" s="10"/>
      <c r="D426" s="11" t="str">
        <f>'[1]TCE - ANEXO III - Preencher'!E435</f>
        <v>FABIO JORGE DE FREITAS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 t="str">
        <f>IF('[1]TCE - ANEXO III - Preencher'!H435="","",'[1]TCE - ANEXO III - Preencher'!H435)</f>
        <v>08/2026</v>
      </c>
      <c r="H426" s="14">
        <f>'[1]TCE - ANEXO III - Preencher'!I435</f>
        <v>0</v>
      </c>
      <c r="I426" s="14">
        <f>'[1]TCE - ANEXO III - Preencher'!J435</f>
        <v>285.24239999999998</v>
      </c>
      <c r="J426" s="14">
        <f>'[1]TCE - ANEXO III - Preencher'!K435</f>
        <v>0</v>
      </c>
      <c r="K426" s="15">
        <f>'[1]TCE - ANEXO III - Preencher'!L435</f>
        <v>199.55</v>
      </c>
      <c r="L426" s="15">
        <f>'[1]TCE - ANEXO III - Preencher'!M435</f>
        <v>32.42</v>
      </c>
      <c r="M426" s="15">
        <f t="shared" si="37"/>
        <v>167.13</v>
      </c>
      <c r="N426" s="15">
        <f>'[1]TCE - ANEXO III - Preencher'!O435</f>
        <v>2.5299999999999998</v>
      </c>
      <c r="O426" s="15">
        <f>'[1]TCE - ANEXO III - Preencher'!P435</f>
        <v>0</v>
      </c>
      <c r="P426" s="16">
        <f t="shared" si="38"/>
        <v>2.5299999999999998</v>
      </c>
      <c r="Q426" s="15">
        <f>'[1]TCE - ANEXO III - Preencher'!R435</f>
        <v>140.89817808361866</v>
      </c>
      <c r="R426" s="15">
        <f>'[1]TCE - ANEXO III - Preencher'!S435</f>
        <v>92.07</v>
      </c>
      <c r="S426" s="16">
        <f t="shared" si="39"/>
        <v>48.828178083618667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>-</v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503.73057808361864</v>
      </c>
    </row>
    <row r="427" spans="1:28" x14ac:dyDescent="0.25">
      <c r="A427" s="8">
        <f>IFERROR(VLOOKUP(B427,'[1]DADOS (OCULTAR)'!$Q$3:$S$136,3,0),"")</f>
        <v>9039744002723</v>
      </c>
      <c r="B427" s="9" t="str">
        <f>'[1]TCE - ANEXO III - Preencher'!C436</f>
        <v>HOSPITAL PELÓPIDAS SILVEIRA - CG Nº 017/2022</v>
      </c>
      <c r="C427" s="10"/>
      <c r="D427" s="11" t="str">
        <f>'[1]TCE - ANEXO III - Preencher'!E436</f>
        <v>FABIO JOSE LINHARES</v>
      </c>
      <c r="E427" s="9" t="str">
        <f>IF('[1]TCE - ANEXO III - Preencher'!F436="4 - Assistência Odontológica","2 - Outros Profissionais da Saúde",'[1]TCE - ANEXO III - Preencher'!F436)</f>
        <v>3 - Administrativo</v>
      </c>
      <c r="F427" s="12" t="str">
        <f>'[1]TCE - ANEXO III - Preencher'!G436</f>
        <v>5174-10</v>
      </c>
      <c r="G427" s="13" t="str">
        <f>IF('[1]TCE - ANEXO III - Preencher'!H436="","",'[1]TCE - ANEXO III - Preencher'!H436)</f>
        <v>08/2026</v>
      </c>
      <c r="H427" s="14">
        <f>'[1]TCE - ANEXO III - Preencher'!I436</f>
        <v>0</v>
      </c>
      <c r="I427" s="14">
        <f>'[1]TCE - ANEXO III - Preencher'!J436</f>
        <v>149.8048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32.425933202357562</v>
      </c>
      <c r="O427" s="15">
        <f>'[1]TCE - ANEXO III - Preencher'!P436</f>
        <v>0</v>
      </c>
      <c r="P427" s="16">
        <f t="shared" si="38"/>
        <v>32.425933202357562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>-</v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182.23073320235756</v>
      </c>
    </row>
    <row r="428" spans="1:28" x14ac:dyDescent="0.25">
      <c r="A428" s="8">
        <f>IFERROR(VLOOKUP(B428,'[1]DADOS (OCULTAR)'!$Q$3:$S$136,3,0),"")</f>
        <v>9039744002723</v>
      </c>
      <c r="B428" s="9" t="str">
        <f>'[1]TCE - ANEXO III - Preencher'!C437</f>
        <v>HOSPITAL PELÓPIDAS SILVEIRA - CG Nº 017/2022</v>
      </c>
      <c r="C428" s="10"/>
      <c r="D428" s="11" t="str">
        <f>'[1]TCE - ANEXO III - Preencher'!E437</f>
        <v>FABIO MACHADO DE ANDRADE</v>
      </c>
      <c r="E428" s="9" t="str">
        <f>IF('[1]TCE - ANEXO III - Preencher'!F437="4 - Assistência Odontológica","2 - Outros Profissionais da Saúde",'[1]TCE - ANEXO III - Preencher'!F437)</f>
        <v>1 - Médico</v>
      </c>
      <c r="F428" s="12" t="str">
        <f>'[1]TCE - ANEXO III - Preencher'!G437</f>
        <v>2251-25</v>
      </c>
      <c r="G428" s="13" t="str">
        <f>IF('[1]TCE - ANEXO III - Preencher'!H437="","",'[1]TCE - ANEXO III - Preencher'!H437)</f>
        <v>08/2026</v>
      </c>
      <c r="H428" s="14">
        <f>'[1]TCE - ANEXO III - Preencher'!I437</f>
        <v>0</v>
      </c>
      <c r="I428" s="14">
        <f>'[1]TCE - ANEXO III - Preencher'!J437</f>
        <v>409.11759999999998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20.239999999999998</v>
      </c>
      <c r="O428" s="15">
        <f>'[1]TCE - ANEXO III - Preencher'!P437</f>
        <v>0</v>
      </c>
      <c r="P428" s="16">
        <f t="shared" si="38"/>
        <v>20.239999999999998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>-</v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429.35759999999999</v>
      </c>
    </row>
    <row r="429" spans="1:28" x14ac:dyDescent="0.25">
      <c r="A429" s="8">
        <f>IFERROR(VLOOKUP(B429,'[1]DADOS (OCULTAR)'!$Q$3:$S$136,3,0),"")</f>
        <v>9039744002723</v>
      </c>
      <c r="B429" s="9" t="str">
        <f>'[1]TCE - ANEXO III - Preencher'!C438</f>
        <v>HOSPITAL PELÓPIDAS SILVEIRA - CG Nº 017/2022</v>
      </c>
      <c r="C429" s="10"/>
      <c r="D429" s="11" t="str">
        <f>'[1]TCE - ANEXO III - Preencher'!E438</f>
        <v>FABIO PEDROSA DA SILVA JUNIOR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5211-30</v>
      </c>
      <c r="G429" s="13" t="str">
        <f>IF('[1]TCE - ANEXO III - Preencher'!H438="","",'[1]TCE - ANEXO III - Preencher'!H438)</f>
        <v>08/2026</v>
      </c>
      <c r="H429" s="14">
        <f>'[1]TCE - ANEXO III - Preencher'!I438</f>
        <v>0</v>
      </c>
      <c r="I429" s="14">
        <f>'[1]TCE - ANEXO III - Preencher'!J438</f>
        <v>147.27199999999999</v>
      </c>
      <c r="J429" s="14">
        <f>'[1]TCE - ANEXO III - Preencher'!K438</f>
        <v>0</v>
      </c>
      <c r="K429" s="15">
        <f>'[1]TCE - ANEXO III - Preencher'!L438</f>
        <v>199.55</v>
      </c>
      <c r="L429" s="15">
        <f>'[1]TCE - ANEXO III - Preencher'!M438</f>
        <v>36.82</v>
      </c>
      <c r="M429" s="15">
        <f t="shared" si="37"/>
        <v>162.73000000000002</v>
      </c>
      <c r="N429" s="15">
        <f>'[1]TCE - ANEXO III - Preencher'!O438</f>
        <v>32.425933202357562</v>
      </c>
      <c r="O429" s="15">
        <f>'[1]TCE - ANEXO III - Preencher'!P438</f>
        <v>0</v>
      </c>
      <c r="P429" s="16">
        <f t="shared" si="38"/>
        <v>32.425933202357562</v>
      </c>
      <c r="Q429" s="15">
        <f>'[1]TCE - ANEXO III - Preencher'!R438</f>
        <v>297.72577991171977</v>
      </c>
      <c r="R429" s="15">
        <f>'[1]TCE - ANEXO III - Preencher'!S438</f>
        <v>110.45</v>
      </c>
      <c r="S429" s="16">
        <f t="shared" si="39"/>
        <v>187.27577991171978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>-</v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529.70371311407735</v>
      </c>
    </row>
    <row r="430" spans="1:28" x14ac:dyDescent="0.25">
      <c r="A430" s="8">
        <f>IFERROR(VLOOKUP(B430,'[1]DADOS (OCULTAR)'!$Q$3:$S$136,3,0),"")</f>
        <v>9039744002723</v>
      </c>
      <c r="B430" s="9" t="str">
        <f>'[1]TCE - ANEXO III - Preencher'!C439</f>
        <v>HOSPITAL PELÓPIDAS SILVEIRA - CG Nº 017/2022</v>
      </c>
      <c r="C430" s="10"/>
      <c r="D430" s="11" t="str">
        <f>'[1]TCE - ANEXO III - Preencher'!E439</f>
        <v>FABIO SANTANA DA SILVA</v>
      </c>
      <c r="E430" s="9" t="str">
        <f>IF('[1]TCE - ANEXO III - Preencher'!F439="4 - Assistência Odontológica","2 - Outros Profissionais da Saúde",'[1]TCE - ANEXO III - Preencher'!F439)</f>
        <v>3 - Administrativo</v>
      </c>
      <c r="F430" s="12" t="str">
        <f>'[1]TCE - ANEXO III - Preencher'!G439</f>
        <v>5142-25</v>
      </c>
      <c r="G430" s="13" t="str">
        <f>IF('[1]TCE - ANEXO III - Preencher'!H439="","",'[1]TCE - ANEXO III - Preencher'!H439)</f>
        <v>08/2026</v>
      </c>
      <c r="H430" s="14">
        <f>'[1]TCE - ANEXO III - Preencher'!I439</f>
        <v>0</v>
      </c>
      <c r="I430" s="14">
        <f>'[1]TCE - ANEXO III - Preencher'!J439</f>
        <v>159.31120000000001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32.425933202357562</v>
      </c>
      <c r="O430" s="15">
        <f>'[1]TCE - ANEXO III - Preencher'!P439</f>
        <v>0</v>
      </c>
      <c r="P430" s="16">
        <f t="shared" si="38"/>
        <v>32.425933202357562</v>
      </c>
      <c r="Q430" s="15">
        <f>'[1]TCE - ANEXO III - Preencher'!R439</f>
        <v>390.50057808361862</v>
      </c>
      <c r="R430" s="15">
        <f>'[1]TCE - ANEXO III - Preencher'!S439</f>
        <v>83.92</v>
      </c>
      <c r="S430" s="16">
        <f t="shared" si="39"/>
        <v>306.5805780836186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>-</v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498.3177112859762</v>
      </c>
    </row>
    <row r="431" spans="1:28" x14ac:dyDescent="0.25">
      <c r="A431" s="8">
        <f>IFERROR(VLOOKUP(B431,'[1]DADOS (OCULTAR)'!$Q$3:$S$136,3,0),"")</f>
        <v>9039744002723</v>
      </c>
      <c r="B431" s="9" t="str">
        <f>'[1]TCE - ANEXO III - Preencher'!C440</f>
        <v>HOSPITAL PELÓPIDAS SILVEIRA - CG Nº 017/2022</v>
      </c>
      <c r="C431" s="10"/>
      <c r="D431" s="11" t="str">
        <f>'[1]TCE - ANEXO III - Preencher'!E440</f>
        <v>FABIOLA AMANDA DA SILVA LIMA</v>
      </c>
      <c r="E431" s="9" t="str">
        <f>IF('[1]TCE - ANEXO III - Preencher'!F440="4 - Assistência Odontológica","2 - Outros Profissionais da Saúde",'[1]TCE - ANEXO III - Preencher'!F440)</f>
        <v>3 - Administrativo</v>
      </c>
      <c r="F431" s="12" t="str">
        <f>'[1]TCE - ANEXO III - Preencher'!G440</f>
        <v>4110-10</v>
      </c>
      <c r="G431" s="13" t="str">
        <f>IF('[1]TCE - ANEXO III - Preencher'!H440="","",'[1]TCE - ANEXO III - Preencher'!H440)</f>
        <v>08/2026</v>
      </c>
      <c r="H431" s="14">
        <f>'[1]TCE - ANEXO III - Preencher'!I440</f>
        <v>0</v>
      </c>
      <c r="I431" s="14">
        <f>'[1]TCE - ANEXO III - Preencher'!J440</f>
        <v>156.23920000000001</v>
      </c>
      <c r="J431" s="14">
        <f>'[1]TCE - ANEXO III - Preencher'!K440</f>
        <v>0</v>
      </c>
      <c r="K431" s="15">
        <f>'[1]TCE - ANEXO III - Preencher'!L440</f>
        <v>199.55</v>
      </c>
      <c r="L431" s="15">
        <f>'[1]TCE - ANEXO III - Preencher'!M440</f>
        <v>33.340000000000003</v>
      </c>
      <c r="M431" s="15">
        <f t="shared" si="37"/>
        <v>166.21</v>
      </c>
      <c r="N431" s="15">
        <f>'[1]TCE - ANEXO III - Preencher'!O440</f>
        <v>32.425933202357562</v>
      </c>
      <c r="O431" s="15">
        <f>'[1]TCE - ANEXO III - Preencher'!P440</f>
        <v>0</v>
      </c>
      <c r="P431" s="16">
        <f t="shared" si="38"/>
        <v>32.425933202357562</v>
      </c>
      <c r="Q431" s="15">
        <f>'[1]TCE - ANEXO III - Preencher'!R440</f>
        <v>150.12333113233049</v>
      </c>
      <c r="R431" s="15">
        <f>'[1]TCE - ANEXO III - Preencher'!S440</f>
        <v>90.03</v>
      </c>
      <c r="S431" s="16">
        <f t="shared" si="39"/>
        <v>60.093331132330491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>-</v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414.96846433468806</v>
      </c>
    </row>
    <row r="432" spans="1:28" x14ac:dyDescent="0.25">
      <c r="A432" s="8">
        <f>IFERROR(VLOOKUP(B432,'[1]DADOS (OCULTAR)'!$Q$3:$S$136,3,0),"")</f>
        <v>9039744002723</v>
      </c>
      <c r="B432" s="9" t="str">
        <f>'[1]TCE - ANEXO III - Preencher'!C441</f>
        <v>HOSPITAL PELÓPIDAS SILVEIRA - CG Nº 017/2022</v>
      </c>
      <c r="C432" s="10"/>
      <c r="D432" s="11" t="str">
        <f>'[1]TCE - ANEXO III - Preencher'!E441</f>
        <v>FABIOLA DOS PRAZERES DA SILVA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3222-05</v>
      </c>
      <c r="G432" s="13" t="str">
        <f>IF('[1]TCE - ANEXO III - Preencher'!H441="","",'[1]TCE - ANEXO III - Preencher'!H441)</f>
        <v>08/2026</v>
      </c>
      <c r="H432" s="14">
        <f>'[1]TCE - ANEXO III - Preencher'!I441</f>
        <v>0</v>
      </c>
      <c r="I432" s="14">
        <f>'[1]TCE - ANEXO III - Preencher'!J441</f>
        <v>362.70080000000002</v>
      </c>
      <c r="J432" s="14">
        <f>'[1]TCE - ANEXO III - Preencher'!K441</f>
        <v>0</v>
      </c>
      <c r="K432" s="15">
        <f>'[1]TCE - ANEXO III - Preencher'!L441</f>
        <v>199.55</v>
      </c>
      <c r="L432" s="15">
        <f>'[1]TCE - ANEXO III - Preencher'!M441</f>
        <v>32.42</v>
      </c>
      <c r="M432" s="15">
        <f t="shared" si="37"/>
        <v>167.13</v>
      </c>
      <c r="N432" s="15">
        <f>'[1]TCE - ANEXO III - Preencher'!O441</f>
        <v>2.5299999999999998</v>
      </c>
      <c r="O432" s="15">
        <f>'[1]TCE - ANEXO III - Preencher'!P441</f>
        <v>0</v>
      </c>
      <c r="P432" s="16">
        <f t="shared" si="38"/>
        <v>2.5299999999999998</v>
      </c>
      <c r="Q432" s="15">
        <f>'[1]TCE - ANEXO III - Preencher'!R441</f>
        <v>279.27547381429611</v>
      </c>
      <c r="R432" s="15">
        <f>'[1]TCE - ANEXO III - Preencher'!S441</f>
        <v>97.26</v>
      </c>
      <c r="S432" s="16">
        <f t="shared" si="39"/>
        <v>182.01547381429612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>-</v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714.37627381429604</v>
      </c>
    </row>
    <row r="433" spans="1:28" x14ac:dyDescent="0.25">
      <c r="A433" s="8">
        <f>IFERROR(VLOOKUP(B433,'[1]DADOS (OCULTAR)'!$Q$3:$S$136,3,0),"")</f>
        <v>9039744002723</v>
      </c>
      <c r="B433" s="9" t="str">
        <f>'[1]TCE - ANEXO III - Preencher'!C442</f>
        <v>HOSPITAL PELÓPIDAS SILVEIRA - CG Nº 017/2022</v>
      </c>
      <c r="C433" s="10"/>
      <c r="D433" s="11" t="str">
        <f>'[1]TCE - ANEXO III - Preencher'!E442</f>
        <v>FABIOLA MARIA DA SILVA SOARES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3222-05</v>
      </c>
      <c r="G433" s="13" t="str">
        <f>IF('[1]TCE - ANEXO III - Preencher'!H442="","",'[1]TCE - ANEXO III - Preencher'!H442)</f>
        <v>08/2026</v>
      </c>
      <c r="H433" s="14">
        <f>'[1]TCE - ANEXO III - Preencher'!I442</f>
        <v>0</v>
      </c>
      <c r="I433" s="14">
        <f>'[1]TCE - ANEXO III - Preencher'!J442</f>
        <v>282.72160000000002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2.5299999999999998</v>
      </c>
      <c r="O433" s="15">
        <f>'[1]TCE - ANEXO III - Preencher'!P442</f>
        <v>0</v>
      </c>
      <c r="P433" s="16">
        <f t="shared" si="38"/>
        <v>2.5299999999999998</v>
      </c>
      <c r="Q433" s="15">
        <f>'[1]TCE - ANEXO III - Preencher'!R442</f>
        <v>20.971188450364842</v>
      </c>
      <c r="R433" s="15">
        <f>'[1]TCE - ANEXO III - Preencher'!S442</f>
        <v>97.26</v>
      </c>
      <c r="S433" s="16">
        <f t="shared" si="39"/>
        <v>-76.28881154963517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>-</v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208.96278845036483</v>
      </c>
    </row>
    <row r="434" spans="1:28" x14ac:dyDescent="0.25">
      <c r="A434" s="8">
        <f>IFERROR(VLOOKUP(B434,'[1]DADOS (OCULTAR)'!$Q$3:$S$136,3,0),"")</f>
        <v>9039744002723</v>
      </c>
      <c r="B434" s="9" t="str">
        <f>'[1]TCE - ANEXO III - Preencher'!C443</f>
        <v>HOSPITAL PELÓPIDAS SILVEIRA - CG Nº 017/2022</v>
      </c>
      <c r="C434" s="10"/>
      <c r="D434" s="11" t="str">
        <f>'[1]TCE - ANEXO III - Preencher'!E443</f>
        <v>FABIOLA MARIANO SANTIAGO</v>
      </c>
      <c r="E434" s="9" t="str">
        <f>IF('[1]TCE - ANEXO III - Preencher'!F443="4 - Assistência Odontológica","2 - Outros Profissionais da Saúde",'[1]TCE - ANEXO III - Preencher'!F443)</f>
        <v>3 - Administrativo</v>
      </c>
      <c r="F434" s="12" t="str">
        <f>'[1]TCE - ANEXO III - Preencher'!G443</f>
        <v>5143-20</v>
      </c>
      <c r="G434" s="13" t="str">
        <f>IF('[1]TCE - ANEXO III - Preencher'!H443="","",'[1]TCE - ANEXO III - Preencher'!H443)</f>
        <v>08/2026</v>
      </c>
      <c r="H434" s="14">
        <f>'[1]TCE - ANEXO III - Preencher'!I443</f>
        <v>0</v>
      </c>
      <c r="I434" s="14">
        <f>'[1]TCE - ANEXO III - Preencher'!J443</f>
        <v>203.744</v>
      </c>
      <c r="J434" s="14">
        <f>'[1]TCE - ANEXO III - Preencher'!K443</f>
        <v>0</v>
      </c>
      <c r="K434" s="15">
        <f>'[1]TCE - ANEXO III - Preencher'!L443</f>
        <v>199.55</v>
      </c>
      <c r="L434" s="15">
        <f>'[1]TCE - ANEXO III - Preencher'!M443</f>
        <v>33.340000000000003</v>
      </c>
      <c r="M434" s="15">
        <f t="shared" si="37"/>
        <v>166.21</v>
      </c>
      <c r="N434" s="15">
        <f>'[1]TCE - ANEXO III - Preencher'!O443</f>
        <v>32.425933202357562</v>
      </c>
      <c r="O434" s="15">
        <f>'[1]TCE - ANEXO III - Preencher'!P443</f>
        <v>0</v>
      </c>
      <c r="P434" s="16">
        <f t="shared" si="38"/>
        <v>32.425933202357562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>-</v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402.37993320235756</v>
      </c>
    </row>
    <row r="435" spans="1:28" x14ac:dyDescent="0.25">
      <c r="A435" s="8">
        <f>IFERROR(VLOOKUP(B435,'[1]DADOS (OCULTAR)'!$Q$3:$S$136,3,0),"")</f>
        <v>9039744002723</v>
      </c>
      <c r="B435" s="9" t="str">
        <f>'[1]TCE - ANEXO III - Preencher'!C444</f>
        <v>HOSPITAL PELÓPIDAS SILVEIRA - CG Nº 017/2022</v>
      </c>
      <c r="C435" s="10"/>
      <c r="D435" s="11" t="str">
        <f>'[1]TCE - ANEXO III - Preencher'!E444</f>
        <v>FABIULA LAURENTINA DA CRUZ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3222-05</v>
      </c>
      <c r="G435" s="13" t="str">
        <f>IF('[1]TCE - ANEXO III - Preencher'!H444="","",'[1]TCE - ANEXO III - Preencher'!H444)</f>
        <v>08/2026</v>
      </c>
      <c r="H435" s="14">
        <f>'[1]TCE - ANEXO III - Preencher'!I444</f>
        <v>0</v>
      </c>
      <c r="I435" s="14">
        <f>'[1]TCE - ANEXO III - Preencher'!J444</f>
        <v>307.11360000000002</v>
      </c>
      <c r="J435" s="14">
        <f>'[1]TCE - ANEXO III - Preencher'!K444</f>
        <v>0</v>
      </c>
      <c r="K435" s="15">
        <f>'[1]TCE - ANEXO III - Preencher'!L444</f>
        <v>199.55</v>
      </c>
      <c r="L435" s="15">
        <f>'[1]TCE - ANEXO III - Preencher'!M444</f>
        <v>32.42</v>
      </c>
      <c r="M435" s="15">
        <f t="shared" si="37"/>
        <v>167.13</v>
      </c>
      <c r="N435" s="15">
        <f>'[1]TCE - ANEXO III - Preencher'!O444</f>
        <v>2.5299999999999998</v>
      </c>
      <c r="O435" s="15">
        <f>'[1]TCE - ANEXO III - Preencher'!P444</f>
        <v>0</v>
      </c>
      <c r="P435" s="16">
        <f t="shared" si="38"/>
        <v>2.5299999999999998</v>
      </c>
      <c r="Q435" s="15">
        <f>'[1]TCE - ANEXO III - Preencher'!R444</f>
        <v>223.92455552202514</v>
      </c>
      <c r="R435" s="15">
        <f>'[1]TCE - ANEXO III - Preencher'!S444</f>
        <v>83.16</v>
      </c>
      <c r="S435" s="16">
        <f t="shared" si="39"/>
        <v>140.76455552202515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>-</v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617.53815552202514</v>
      </c>
    </row>
    <row r="436" spans="1:28" x14ac:dyDescent="0.25">
      <c r="A436" s="8">
        <f>IFERROR(VLOOKUP(B436,'[1]DADOS (OCULTAR)'!$Q$3:$S$136,3,0),"")</f>
        <v>9039744002723</v>
      </c>
      <c r="B436" s="9" t="str">
        <f>'[1]TCE - ANEXO III - Preencher'!C445</f>
        <v>HOSPITAL PELÓPIDAS SILVEIRA - CG Nº 017/2022</v>
      </c>
      <c r="C436" s="10"/>
      <c r="D436" s="11" t="str">
        <f>'[1]TCE - ANEXO III - Preencher'!E445</f>
        <v>FELIPE COELHO DE AGUIAR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 t="str">
        <f>IF('[1]TCE - ANEXO III - Preencher'!H445="","",'[1]TCE - ANEXO III - Preencher'!H445)</f>
        <v>08/2026</v>
      </c>
      <c r="H436" s="14">
        <f>'[1]TCE - ANEXO III - Preencher'!I445</f>
        <v>0</v>
      </c>
      <c r="I436" s="14">
        <f>'[1]TCE - ANEXO III - Preencher'!J445</f>
        <v>345.86239999999998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2.5299999999999998</v>
      </c>
      <c r="O436" s="15">
        <f>'[1]TCE - ANEXO III - Preencher'!P445</f>
        <v>0</v>
      </c>
      <c r="P436" s="16">
        <f t="shared" si="38"/>
        <v>2.5299999999999998</v>
      </c>
      <c r="Q436" s="15">
        <f>'[1]TCE - ANEXO III - Preencher'!R445</f>
        <v>140.89817808361866</v>
      </c>
      <c r="R436" s="15">
        <f>'[1]TCE - ANEXO III - Preencher'!S445</f>
        <v>97.26</v>
      </c>
      <c r="S436" s="16">
        <f t="shared" si="39"/>
        <v>43.638178083618655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>-</v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392.03057808361859</v>
      </c>
    </row>
    <row r="437" spans="1:28" x14ac:dyDescent="0.25">
      <c r="A437" s="8">
        <f>IFERROR(VLOOKUP(B437,'[1]DADOS (OCULTAR)'!$Q$3:$S$136,3,0),"")</f>
        <v>9039744002723</v>
      </c>
      <c r="B437" s="9" t="str">
        <f>'[1]TCE - ANEXO III - Preencher'!C446</f>
        <v>HOSPITAL PELÓPIDAS SILVEIRA - CG Nº 017/2022</v>
      </c>
      <c r="C437" s="10"/>
      <c r="D437" s="11" t="str">
        <f>'[1]TCE - ANEXO III - Preencher'!E446</f>
        <v>FELIPE FERREIRA DA SILVA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5151-10</v>
      </c>
      <c r="G437" s="13" t="str">
        <f>IF('[1]TCE - ANEXO III - Preencher'!H446="","",'[1]TCE - ANEXO III - Preencher'!H446)</f>
        <v>08/2026</v>
      </c>
      <c r="H437" s="14">
        <f>'[1]TCE - ANEXO III - Preencher'!I446</f>
        <v>0</v>
      </c>
      <c r="I437" s="14">
        <f>'[1]TCE - ANEXO III - Preencher'!J446</f>
        <v>212.4152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32.425933202357562</v>
      </c>
      <c r="O437" s="15">
        <f>'[1]TCE - ANEXO III - Preencher'!P446</f>
        <v>0</v>
      </c>
      <c r="P437" s="16">
        <f t="shared" si="38"/>
        <v>32.425933202357562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>-</v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244.84113320235755</v>
      </c>
    </row>
    <row r="438" spans="1:28" x14ac:dyDescent="0.25">
      <c r="A438" s="8">
        <f>IFERROR(VLOOKUP(B438,'[1]DADOS (OCULTAR)'!$Q$3:$S$136,3,0),"")</f>
        <v>9039744002723</v>
      </c>
      <c r="B438" s="9" t="str">
        <f>'[1]TCE - ANEXO III - Preencher'!C447</f>
        <v>HOSPITAL PELÓPIDAS SILVEIRA - CG Nº 017/2022</v>
      </c>
      <c r="C438" s="10"/>
      <c r="D438" s="11" t="str">
        <f>'[1]TCE - ANEXO III - Preencher'!E447</f>
        <v>FELIPE JULIO DA SILVA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3241-15</v>
      </c>
      <c r="G438" s="13" t="str">
        <f>IF('[1]TCE - ANEXO III - Preencher'!H447="","",'[1]TCE - ANEXO III - Preencher'!H447)</f>
        <v>08/2026</v>
      </c>
      <c r="H438" s="14">
        <f>'[1]TCE - ANEXO III - Preencher'!I447</f>
        <v>0</v>
      </c>
      <c r="I438" s="14">
        <f>'[1]TCE - ANEXO III - Preencher'!J447</f>
        <v>358.19600000000003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2.5299999999999998</v>
      </c>
      <c r="O438" s="15">
        <f>'[1]TCE - ANEXO III - Preencher'!P447</f>
        <v>0</v>
      </c>
      <c r="P438" s="16">
        <f t="shared" si="38"/>
        <v>2.5299999999999998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>-</v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360.726</v>
      </c>
    </row>
    <row r="439" spans="1:28" x14ac:dyDescent="0.25">
      <c r="A439" s="8">
        <f>IFERROR(VLOOKUP(B439,'[1]DADOS (OCULTAR)'!$Q$3:$S$136,3,0),"")</f>
        <v>9039744002723</v>
      </c>
      <c r="B439" s="9" t="str">
        <f>'[1]TCE - ANEXO III - Preencher'!C448</f>
        <v>HOSPITAL PELÓPIDAS SILVEIRA - CG Nº 017/2022</v>
      </c>
      <c r="C439" s="10"/>
      <c r="D439" s="11" t="str">
        <f>'[1]TCE - ANEXO III - Preencher'!E448</f>
        <v>FELIPE VIEIRA BARBOSA</v>
      </c>
      <c r="E439" s="9" t="str">
        <f>IF('[1]TCE - ANEXO III - Preencher'!F448="4 - Assistência Odontológica","2 - Outros Profissionais da Saúde",'[1]TCE - ANEXO III - Preencher'!F448)</f>
        <v>3 - Administrativo</v>
      </c>
      <c r="F439" s="12" t="str">
        <f>'[1]TCE - ANEXO III - Preencher'!G448</f>
        <v>4110-10</v>
      </c>
      <c r="G439" s="13" t="str">
        <f>IF('[1]TCE - ANEXO III - Preencher'!H448="","",'[1]TCE - ANEXO III - Preencher'!H448)</f>
        <v>08/2026</v>
      </c>
      <c r="H439" s="14">
        <f>'[1]TCE - ANEXO III - Preencher'!I448</f>
        <v>0</v>
      </c>
      <c r="I439" s="14">
        <f>'[1]TCE - ANEXO III - Preencher'!J448</f>
        <v>134.7944</v>
      </c>
      <c r="J439" s="14">
        <f>'[1]TCE - ANEXO III - Preencher'!K448</f>
        <v>0</v>
      </c>
      <c r="K439" s="15">
        <f>'[1]TCE - ANEXO III - Preencher'!L448</f>
        <v>199.55</v>
      </c>
      <c r="L439" s="15">
        <f>'[1]TCE - ANEXO III - Preencher'!M448</f>
        <v>33.340000000000003</v>
      </c>
      <c r="M439" s="15">
        <f t="shared" si="37"/>
        <v>166.21</v>
      </c>
      <c r="N439" s="15">
        <f>'[1]TCE - ANEXO III - Preencher'!O448</f>
        <v>32.425933202357562</v>
      </c>
      <c r="O439" s="15">
        <f>'[1]TCE - ANEXO III - Preencher'!P448</f>
        <v>0</v>
      </c>
      <c r="P439" s="16">
        <f t="shared" si="38"/>
        <v>32.425933202357562</v>
      </c>
      <c r="Q439" s="15">
        <f>'[1]TCE - ANEXO III - Preencher'!R448</f>
        <v>279.27547381429611</v>
      </c>
      <c r="R439" s="15">
        <f>'[1]TCE - ANEXO III - Preencher'!S448</f>
        <v>100.03</v>
      </c>
      <c r="S439" s="16">
        <f t="shared" si="39"/>
        <v>179.2454738142961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>-</v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512.67580701665372</v>
      </c>
    </row>
    <row r="440" spans="1:28" x14ac:dyDescent="0.25">
      <c r="A440" s="8">
        <f>IFERROR(VLOOKUP(B440,'[1]DADOS (OCULTAR)'!$Q$3:$S$136,3,0),"")</f>
        <v>9039744002723</v>
      </c>
      <c r="B440" s="9" t="str">
        <f>'[1]TCE - ANEXO III - Preencher'!C449</f>
        <v>HOSPITAL PELÓPIDAS SILVEIRA - CG Nº 017/2022</v>
      </c>
      <c r="C440" s="10"/>
      <c r="D440" s="11" t="str">
        <f>'[1]TCE - ANEXO III - Preencher'!E449</f>
        <v>FERNANDA DE MOURA VERGA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3222-05</v>
      </c>
      <c r="G440" s="13" t="str">
        <f>IF('[1]TCE - ANEXO III - Preencher'!H449="","",'[1]TCE - ANEXO III - Preencher'!H449)</f>
        <v>08/2026</v>
      </c>
      <c r="H440" s="14">
        <f>'[1]TCE - ANEXO III - Preencher'!I449</f>
        <v>0</v>
      </c>
      <c r="I440" s="14">
        <f>'[1]TCE - ANEXO III - Preencher'!J449</f>
        <v>309.82</v>
      </c>
      <c r="J440" s="14">
        <f>'[1]TCE - ANEXO III - Preencher'!K449</f>
        <v>0</v>
      </c>
      <c r="K440" s="15">
        <f>'[1]TCE - ANEXO III - Preencher'!L449</f>
        <v>199.55</v>
      </c>
      <c r="L440" s="15">
        <f>'[1]TCE - ANEXO III - Preencher'!M449</f>
        <v>32.42</v>
      </c>
      <c r="M440" s="15">
        <f t="shared" si="37"/>
        <v>167.13</v>
      </c>
      <c r="N440" s="15">
        <f>'[1]TCE - ANEXO III - Preencher'!O449</f>
        <v>2.5299999999999998</v>
      </c>
      <c r="O440" s="15">
        <f>'[1]TCE - ANEXO III - Preencher'!P449</f>
        <v>0</v>
      </c>
      <c r="P440" s="16">
        <f t="shared" si="38"/>
        <v>2.5299999999999998</v>
      </c>
      <c r="Q440" s="15">
        <f>'[1]TCE - ANEXO III - Preencher'!R449</f>
        <v>140.89817808361866</v>
      </c>
      <c r="R440" s="15">
        <f>'[1]TCE - ANEXO III - Preencher'!S449</f>
        <v>92.07</v>
      </c>
      <c r="S440" s="16">
        <f t="shared" si="39"/>
        <v>48.828178083618667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>-</v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528.3081780836186</v>
      </c>
    </row>
    <row r="441" spans="1:28" x14ac:dyDescent="0.25">
      <c r="A441" s="8">
        <f>IFERROR(VLOOKUP(B441,'[1]DADOS (OCULTAR)'!$Q$3:$S$136,3,0),"")</f>
        <v>9039744002723</v>
      </c>
      <c r="B441" s="9" t="str">
        <f>'[1]TCE - ANEXO III - Preencher'!C450</f>
        <v>HOSPITAL PELÓPIDAS SILVEIRA - CG Nº 017/2022</v>
      </c>
      <c r="C441" s="10"/>
      <c r="D441" s="11" t="str">
        <f>'[1]TCE - ANEXO III - Preencher'!E450</f>
        <v>FERNANDA ELISA DE FRANCA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3222-05</v>
      </c>
      <c r="G441" s="13" t="str">
        <f>IF('[1]TCE - ANEXO III - Preencher'!H450="","",'[1]TCE - ANEXO III - Preencher'!H450)</f>
        <v>08/2026</v>
      </c>
      <c r="H441" s="14">
        <f>'[1]TCE - ANEXO III - Preencher'!I450</f>
        <v>0</v>
      </c>
      <c r="I441" s="14">
        <f>'[1]TCE - ANEXO III - Preencher'!J450</f>
        <v>293.50479999999999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2.5299999999999998</v>
      </c>
      <c r="O441" s="15">
        <f>'[1]TCE - ANEXO III - Preencher'!P450</f>
        <v>0</v>
      </c>
      <c r="P441" s="16">
        <f t="shared" si="38"/>
        <v>2.5299999999999998</v>
      </c>
      <c r="Q441" s="15">
        <f>'[1]TCE - ANEXO III - Preencher'!R450</f>
        <v>150.12333113233049</v>
      </c>
      <c r="R441" s="15">
        <f>'[1]TCE - ANEXO III - Preencher'!S450</f>
        <v>97.26</v>
      </c>
      <c r="S441" s="16">
        <f t="shared" si="39"/>
        <v>52.863331132330487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>-</v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348.89813113233043</v>
      </c>
    </row>
    <row r="442" spans="1:28" x14ac:dyDescent="0.25">
      <c r="A442" s="8">
        <f>IFERROR(VLOOKUP(B442,'[1]DADOS (OCULTAR)'!$Q$3:$S$136,3,0),"")</f>
        <v>9039744002723</v>
      </c>
      <c r="B442" s="9" t="str">
        <f>'[1]TCE - ANEXO III - Preencher'!C451</f>
        <v>HOSPITAL PELÓPIDAS SILVEIRA - CG Nº 017/2022</v>
      </c>
      <c r="C442" s="10"/>
      <c r="D442" s="11" t="str">
        <f>'[1]TCE - ANEXO III - Preencher'!E451</f>
        <v>FERNANDA GOMES DOS PASSOS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5152-05</v>
      </c>
      <c r="G442" s="13" t="str">
        <f>IF('[1]TCE - ANEXO III - Preencher'!H451="","",'[1]TCE - ANEXO III - Preencher'!H451)</f>
        <v>08/2026</v>
      </c>
      <c r="H442" s="14">
        <f>'[1]TCE - ANEXO III - Preencher'!I451</f>
        <v>0</v>
      </c>
      <c r="I442" s="14">
        <f>'[1]TCE - ANEXO III - Preencher'!J451</f>
        <v>155.61600000000001</v>
      </c>
      <c r="J442" s="14">
        <f>'[1]TCE - ANEXO III - Preencher'!K451</f>
        <v>0</v>
      </c>
      <c r="K442" s="15">
        <f>'[1]TCE - ANEXO III - Preencher'!L451</f>
        <v>199.55</v>
      </c>
      <c r="L442" s="15">
        <f>'[1]TCE - ANEXO III - Preencher'!M451</f>
        <v>32.42</v>
      </c>
      <c r="M442" s="15">
        <f t="shared" si="37"/>
        <v>167.13</v>
      </c>
      <c r="N442" s="15">
        <f>'[1]TCE - ANEXO III - Preencher'!O451</f>
        <v>34.955933202357564</v>
      </c>
      <c r="O442" s="15">
        <f>'[1]TCE - ANEXO III - Preencher'!P451</f>
        <v>0</v>
      </c>
      <c r="P442" s="16">
        <f t="shared" si="38"/>
        <v>34.955933202357564</v>
      </c>
      <c r="Q442" s="15">
        <f>'[1]TCE - ANEXO III - Preencher'!R451</f>
        <v>223.92455552202514</v>
      </c>
      <c r="R442" s="15">
        <f>'[1]TCE - ANEXO III - Preencher'!S451</f>
        <v>97.26</v>
      </c>
      <c r="S442" s="16">
        <f t="shared" si="39"/>
        <v>126.66455552202514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>-</v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484.36648872438269</v>
      </c>
    </row>
    <row r="443" spans="1:28" x14ac:dyDescent="0.25">
      <c r="A443" s="8">
        <f>IFERROR(VLOOKUP(B443,'[1]DADOS (OCULTAR)'!$Q$3:$S$136,3,0),"")</f>
        <v>9039744002723</v>
      </c>
      <c r="B443" s="9" t="str">
        <f>'[1]TCE - ANEXO III - Preencher'!C452</f>
        <v>HOSPITAL PELÓPIDAS SILVEIRA - CG Nº 017/2022</v>
      </c>
      <c r="C443" s="10"/>
      <c r="D443" s="11" t="str">
        <f>'[1]TCE - ANEXO III - Preencher'!E452</f>
        <v>FERNANDA LARISSA DE SOUZA TORRES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5152-05</v>
      </c>
      <c r="G443" s="13" t="str">
        <f>IF('[1]TCE - ANEXO III - Preencher'!H452="","",'[1]TCE - ANEXO III - Preencher'!H452)</f>
        <v>08/2026</v>
      </c>
      <c r="H443" s="14">
        <f>'[1]TCE - ANEXO III - Preencher'!I452</f>
        <v>0</v>
      </c>
      <c r="I443" s="14">
        <f>'[1]TCE - ANEXO III - Preencher'!J452</f>
        <v>41.497599999999998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2.5299999999999998</v>
      </c>
      <c r="O443" s="15">
        <f>'[1]TCE - ANEXO III - Preencher'!P452</f>
        <v>0</v>
      </c>
      <c r="P443" s="16">
        <f t="shared" si="38"/>
        <v>2.5299999999999998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>-</v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44.0276</v>
      </c>
    </row>
    <row r="444" spans="1:28" x14ac:dyDescent="0.25">
      <c r="A444" s="8">
        <f>IFERROR(VLOOKUP(B444,'[1]DADOS (OCULTAR)'!$Q$3:$S$136,3,0),"")</f>
        <v>9039744002723</v>
      </c>
      <c r="B444" s="9" t="str">
        <f>'[1]TCE - ANEXO III - Preencher'!C453</f>
        <v>HOSPITAL PELÓPIDAS SILVEIRA - CG Nº 017/2022</v>
      </c>
      <c r="C444" s="10"/>
      <c r="D444" s="11" t="str">
        <f>'[1]TCE - ANEXO III - Preencher'!E453</f>
        <v>FERNANDA LAURIANO DA SILVA CRUZ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3222-05</v>
      </c>
      <c r="G444" s="13" t="str">
        <f>IF('[1]TCE - ANEXO III - Preencher'!H453="","",'[1]TCE - ANEXO III - Preencher'!H453)</f>
        <v>08/2026</v>
      </c>
      <c r="H444" s="14">
        <f>'[1]TCE - ANEXO III - Preencher'!I453</f>
        <v>0</v>
      </c>
      <c r="I444" s="14">
        <f>'[1]TCE - ANEXO III - Preencher'!J453</f>
        <v>281.03680000000003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2.5299999999999998</v>
      </c>
      <c r="O444" s="15">
        <f>'[1]TCE - ANEXO III - Preencher'!P453</f>
        <v>0</v>
      </c>
      <c r="P444" s="16">
        <f t="shared" si="38"/>
        <v>2.5299999999999998</v>
      </c>
      <c r="Q444" s="15">
        <f>'[1]TCE - ANEXO III - Preencher'!R453</f>
        <v>297.72577991171977</v>
      </c>
      <c r="R444" s="15">
        <f>'[1]TCE - ANEXO III - Preencher'!S453</f>
        <v>92.07</v>
      </c>
      <c r="S444" s="16">
        <f t="shared" si="39"/>
        <v>205.65577991171978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>-</v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489.22257991171978</v>
      </c>
    </row>
    <row r="445" spans="1:28" x14ac:dyDescent="0.25">
      <c r="A445" s="8">
        <f>IFERROR(VLOOKUP(B445,'[1]DADOS (OCULTAR)'!$Q$3:$S$136,3,0),"")</f>
        <v>9039744002723</v>
      </c>
      <c r="B445" s="9" t="str">
        <f>'[1]TCE - ANEXO III - Preencher'!C454</f>
        <v>HOSPITAL PELÓPIDAS SILVEIRA - CG Nº 017/2022</v>
      </c>
      <c r="C445" s="10"/>
      <c r="D445" s="11" t="str">
        <f>'[1]TCE - ANEXO III - Preencher'!E454</f>
        <v>FERNANDA MARIMAR FREIRE PONTES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3222-05</v>
      </c>
      <c r="G445" s="13" t="str">
        <f>IF('[1]TCE - ANEXO III - Preencher'!H454="","",'[1]TCE - ANEXO III - Preencher'!H454)</f>
        <v>08/2026</v>
      </c>
      <c r="H445" s="14">
        <f>'[1]TCE - ANEXO III - Preencher'!I454</f>
        <v>0</v>
      </c>
      <c r="I445" s="14">
        <f>'[1]TCE - ANEXO III - Preencher'!J454</f>
        <v>297.80720000000002</v>
      </c>
      <c r="J445" s="14">
        <f>'[1]TCE - ANEXO III - Preencher'!K454</f>
        <v>0</v>
      </c>
      <c r="K445" s="15">
        <f>'[1]TCE - ANEXO III - Preencher'!L454</f>
        <v>199.55</v>
      </c>
      <c r="L445" s="15">
        <f>'[1]TCE - ANEXO III - Preencher'!M454</f>
        <v>32.42</v>
      </c>
      <c r="M445" s="15">
        <f t="shared" si="37"/>
        <v>167.13</v>
      </c>
      <c r="N445" s="15">
        <f>'[1]TCE - ANEXO III - Preencher'!O454</f>
        <v>2.5299999999999998</v>
      </c>
      <c r="O445" s="15">
        <f>'[1]TCE - ANEXO III - Preencher'!P454</f>
        <v>0</v>
      </c>
      <c r="P445" s="16">
        <f t="shared" si="38"/>
        <v>2.5299999999999998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>-</v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467.46719999999999</v>
      </c>
    </row>
    <row r="446" spans="1:28" x14ac:dyDescent="0.25">
      <c r="A446" s="8">
        <f>IFERROR(VLOOKUP(B446,'[1]DADOS (OCULTAR)'!$Q$3:$S$136,3,0),"")</f>
        <v>9039744002723</v>
      </c>
      <c r="B446" s="9" t="str">
        <f>'[1]TCE - ANEXO III - Preencher'!C455</f>
        <v>HOSPITAL PELÓPIDAS SILVEIRA - CG Nº 017/2022</v>
      </c>
      <c r="C446" s="10"/>
      <c r="D446" s="11" t="str">
        <f>'[1]TCE - ANEXO III - Preencher'!E455</f>
        <v>FERNANDA RAFAELLY DO CARMO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2235-05</v>
      </c>
      <c r="G446" s="13" t="str">
        <f>IF('[1]TCE - ANEXO III - Preencher'!H455="","",'[1]TCE - ANEXO III - Preencher'!H455)</f>
        <v>08/2026</v>
      </c>
      <c r="H446" s="14">
        <f>'[1]TCE - ANEXO III - Preencher'!I455</f>
        <v>0</v>
      </c>
      <c r="I446" s="14">
        <f>'[1]TCE - ANEXO III - Preencher'!J455</f>
        <v>410.9984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5.31</v>
      </c>
      <c r="O446" s="15">
        <f>'[1]TCE - ANEXO III - Preencher'!P455</f>
        <v>0</v>
      </c>
      <c r="P446" s="16">
        <f t="shared" si="38"/>
        <v>5.31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>-</v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416.30840000000001</v>
      </c>
    </row>
    <row r="447" spans="1:28" x14ac:dyDescent="0.25">
      <c r="A447" s="8">
        <f>IFERROR(VLOOKUP(B447,'[1]DADOS (OCULTAR)'!$Q$3:$S$136,3,0),"")</f>
        <v>9039744002723</v>
      </c>
      <c r="B447" s="9" t="str">
        <f>'[1]TCE - ANEXO III - Preencher'!C456</f>
        <v>HOSPITAL PELÓPIDAS SILVEIRA - CG Nº 017/2022</v>
      </c>
      <c r="C447" s="10"/>
      <c r="D447" s="11" t="str">
        <f>'[1]TCE - ANEXO III - Preencher'!E456</f>
        <v>FERNANDA SILVA DE OLIVEIRA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2234-05</v>
      </c>
      <c r="G447" s="13" t="str">
        <f>IF('[1]TCE - ANEXO III - Preencher'!H456="","",'[1]TCE - ANEXO III - Preencher'!H456)</f>
        <v>08/2026</v>
      </c>
      <c r="H447" s="14">
        <f>'[1]TCE - ANEXO III - Preencher'!I456</f>
        <v>0</v>
      </c>
      <c r="I447" s="14">
        <f>'[1]TCE - ANEXO III - Preencher'!J456</f>
        <v>363.1848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2.5299999999999998</v>
      </c>
      <c r="O447" s="15">
        <f>'[1]TCE - ANEXO III - Preencher'!P456</f>
        <v>0</v>
      </c>
      <c r="P447" s="16">
        <f t="shared" si="38"/>
        <v>2.5299999999999998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>-</v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365.71479999999997</v>
      </c>
    </row>
    <row r="448" spans="1:28" x14ac:dyDescent="0.25">
      <c r="A448" s="8">
        <f>IFERROR(VLOOKUP(B448,'[1]DADOS (OCULTAR)'!$Q$3:$S$136,3,0),"")</f>
        <v>9039744002723</v>
      </c>
      <c r="B448" s="9" t="str">
        <f>'[1]TCE - ANEXO III - Preencher'!C457</f>
        <v>HOSPITAL PELÓPIDAS SILVEIRA - CG Nº 017/2022</v>
      </c>
      <c r="C448" s="10"/>
      <c r="D448" s="11" t="str">
        <f>'[1]TCE - ANEXO III - Preencher'!E457</f>
        <v>FERNANDO FRANCISCO MOURA DOS SANTOS</v>
      </c>
      <c r="E448" s="9" t="str">
        <f>IF('[1]TCE - ANEXO III - Preencher'!F457="4 - Assistência Odontológica","2 - Outros Profissionais da Saúde",'[1]TCE - ANEXO III - Preencher'!F457)</f>
        <v>3 - Administrativo</v>
      </c>
      <c r="F448" s="12" t="str">
        <f>'[1]TCE - ANEXO III - Preencher'!G457</f>
        <v>7233-10</v>
      </c>
      <c r="G448" s="13" t="str">
        <f>IF('[1]TCE - ANEXO III - Preencher'!H457="","",'[1]TCE - ANEXO III - Preencher'!H457)</f>
        <v>08/2026</v>
      </c>
      <c r="H448" s="14">
        <f>'[1]TCE - ANEXO III - Preencher'!I457</f>
        <v>0</v>
      </c>
      <c r="I448" s="14">
        <f>'[1]TCE - ANEXO III - Preencher'!J457</f>
        <v>286.5496</v>
      </c>
      <c r="J448" s="14">
        <f>'[1]TCE - ANEXO III - Preencher'!K457</f>
        <v>0</v>
      </c>
      <c r="K448" s="15">
        <f>'[1]TCE - ANEXO III - Preencher'!L457</f>
        <v>199.55</v>
      </c>
      <c r="L448" s="15">
        <f>'[1]TCE - ANEXO III - Preencher'!M457</f>
        <v>44</v>
      </c>
      <c r="M448" s="15">
        <f t="shared" si="37"/>
        <v>155.55000000000001</v>
      </c>
      <c r="N448" s="15">
        <f>'[1]TCE - ANEXO III - Preencher'!O457</f>
        <v>32.425933202357562</v>
      </c>
      <c r="O448" s="15">
        <f>'[1]TCE - ANEXO III - Preencher'!P457</f>
        <v>0</v>
      </c>
      <c r="P448" s="16">
        <f t="shared" si="38"/>
        <v>32.425933202357562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>-</v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474.52553320235756</v>
      </c>
    </row>
    <row r="449" spans="1:28" x14ac:dyDescent="0.25">
      <c r="A449" s="8">
        <f>IFERROR(VLOOKUP(B449,'[1]DADOS (OCULTAR)'!$Q$3:$S$136,3,0),"")</f>
        <v>9039744002723</v>
      </c>
      <c r="B449" s="9" t="str">
        <f>'[1]TCE - ANEXO III - Preencher'!C458</f>
        <v>HOSPITAL PELÓPIDAS SILVEIRA - CG Nº 017/2022</v>
      </c>
      <c r="C449" s="10"/>
      <c r="D449" s="11" t="str">
        <f>'[1]TCE - ANEXO III - Preencher'!E458</f>
        <v>FERNANDO NUNES FERREIRA DE OLIVEIRA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2235-05</v>
      </c>
      <c r="G449" s="13" t="str">
        <f>IF('[1]TCE - ANEXO III - Preencher'!H458="","",'[1]TCE - ANEXO III - Preencher'!H458)</f>
        <v>08/2026</v>
      </c>
      <c r="H449" s="14">
        <f>'[1]TCE - ANEXO III - Preencher'!I458</f>
        <v>0</v>
      </c>
      <c r="I449" s="14">
        <f>'[1]TCE - ANEXO III - Preencher'!J458</f>
        <v>683.62720000000002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5.31</v>
      </c>
      <c r="O449" s="15">
        <f>'[1]TCE - ANEXO III - Preencher'!P458</f>
        <v>0</v>
      </c>
      <c r="P449" s="16">
        <f t="shared" si="38"/>
        <v>5.31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>-</v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688.93719999999996</v>
      </c>
    </row>
    <row r="450" spans="1:28" x14ac:dyDescent="0.25">
      <c r="A450" s="8">
        <f>IFERROR(VLOOKUP(B450,'[1]DADOS (OCULTAR)'!$Q$3:$S$136,3,0),"")</f>
        <v>9039744002723</v>
      </c>
      <c r="B450" s="9" t="str">
        <f>'[1]TCE - ANEXO III - Preencher'!C459</f>
        <v>HOSPITAL PELÓPIDAS SILVEIRA - CG Nº 017/2022</v>
      </c>
      <c r="C450" s="10"/>
      <c r="D450" s="11" t="str">
        <f>'[1]TCE - ANEXO III - Preencher'!E459</f>
        <v>FILIPE DE SIQUEIRA ARAUJO LAFAYETTE</v>
      </c>
      <c r="E450" s="9" t="str">
        <f>IF('[1]TCE - ANEXO III - Preencher'!F459="4 - Assistência Odontológica","2 - Outros Profissionais da Saúde",'[1]TCE - ANEXO III - Preencher'!F459)</f>
        <v>1 - Médico</v>
      </c>
      <c r="F450" s="12" t="str">
        <f>'[1]TCE - ANEXO III - Preencher'!G459</f>
        <v>2252-35</v>
      </c>
      <c r="G450" s="13" t="str">
        <f>IF('[1]TCE - ANEXO III - Preencher'!H459="","",'[1]TCE - ANEXO III - Preencher'!H459)</f>
        <v>08/2026</v>
      </c>
      <c r="H450" s="14">
        <f>'[1]TCE - ANEXO III - Preencher'!I459</f>
        <v>0</v>
      </c>
      <c r="I450" s="14">
        <f>'[1]TCE - ANEXO III - Preencher'!J459</f>
        <v>435.05360000000002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20.239999999999998</v>
      </c>
      <c r="O450" s="15">
        <f>'[1]TCE - ANEXO III - Preencher'!P459</f>
        <v>0</v>
      </c>
      <c r="P450" s="16">
        <f t="shared" si="38"/>
        <v>20.239999999999998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>-</v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455.29360000000003</v>
      </c>
    </row>
    <row r="451" spans="1:28" x14ac:dyDescent="0.25">
      <c r="A451" s="8">
        <f>IFERROR(VLOOKUP(B451,'[1]DADOS (OCULTAR)'!$Q$3:$S$136,3,0),"")</f>
        <v>9039744002723</v>
      </c>
      <c r="B451" s="9" t="str">
        <f>'[1]TCE - ANEXO III - Preencher'!C460</f>
        <v>HOSPITAL PELÓPIDAS SILVEIRA - CG Nº 017/2022</v>
      </c>
      <c r="C451" s="10"/>
      <c r="D451" s="11" t="str">
        <f>'[1]TCE - ANEXO III - Preencher'!E460</f>
        <v>FILIPE MASCARENHAS SALES DE CARVALHO</v>
      </c>
      <c r="E451" s="9" t="str">
        <f>IF('[1]TCE - ANEXO III - Preencher'!F460="4 - Assistência Odontológica","2 - Outros Profissionais da Saúde",'[1]TCE - ANEXO III - Preencher'!F460)</f>
        <v>3 - Administrativo</v>
      </c>
      <c r="F451" s="12" t="str">
        <f>'[1]TCE - ANEXO III - Preencher'!G460</f>
        <v>3172-10</v>
      </c>
      <c r="G451" s="13" t="str">
        <f>IF('[1]TCE - ANEXO III - Preencher'!H460="","",'[1]TCE - ANEXO III - Preencher'!H460)</f>
        <v>08/2026</v>
      </c>
      <c r="H451" s="14">
        <f>'[1]TCE - ANEXO III - Preencher'!I460</f>
        <v>0</v>
      </c>
      <c r="I451" s="14">
        <f>'[1]TCE - ANEXO III - Preencher'!J460</f>
        <v>256.22559999999999</v>
      </c>
      <c r="J451" s="14">
        <f>'[1]TCE - ANEXO III - Preencher'!K460</f>
        <v>0</v>
      </c>
      <c r="K451" s="15">
        <f>'[1]TCE - ANEXO III - Preencher'!L460</f>
        <v>199.55</v>
      </c>
      <c r="L451" s="15">
        <f>'[1]TCE - ANEXO III - Preencher'!M460</f>
        <v>44</v>
      </c>
      <c r="M451" s="15">
        <f t="shared" si="37"/>
        <v>155.55000000000001</v>
      </c>
      <c r="N451" s="15">
        <f>'[1]TCE - ANEXO III - Preencher'!O460</f>
        <v>32.425933202357562</v>
      </c>
      <c r="O451" s="15">
        <f>'[1]TCE - ANEXO III - Preencher'!P460</f>
        <v>0</v>
      </c>
      <c r="P451" s="16">
        <f t="shared" si="38"/>
        <v>32.425933202357562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>-</v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444.20153320235755</v>
      </c>
    </row>
    <row r="452" spans="1:28" x14ac:dyDescent="0.25">
      <c r="A452" s="8">
        <f>IFERROR(VLOOKUP(B452,'[1]DADOS (OCULTAR)'!$Q$3:$S$136,3,0),"")</f>
        <v>9039744002723</v>
      </c>
      <c r="B452" s="9" t="str">
        <f>'[1]TCE - ANEXO III - Preencher'!C461</f>
        <v>HOSPITAL PELÓPIDAS SILVEIRA - CG Nº 017/2022</v>
      </c>
      <c r="C452" s="10"/>
      <c r="D452" s="11" t="str">
        <f>'[1]TCE - ANEXO III - Preencher'!E461</f>
        <v>FILIPE PEDRO DA SILVA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4110-10</v>
      </c>
      <c r="G452" s="13" t="str">
        <f>IF('[1]TCE - ANEXO III - Preencher'!H461="","",'[1]TCE - ANEXO III - Preencher'!H461)</f>
        <v>08/2026</v>
      </c>
      <c r="H452" s="14">
        <f>'[1]TCE - ANEXO III - Preencher'!I461</f>
        <v>0</v>
      </c>
      <c r="I452" s="14">
        <f>'[1]TCE - ANEXO III - Preencher'!J461</f>
        <v>176.352</v>
      </c>
      <c r="J452" s="14">
        <f>'[1]TCE - ANEXO III - Preencher'!K461</f>
        <v>0</v>
      </c>
      <c r="K452" s="15">
        <f>'[1]TCE - ANEXO III - Preencher'!L461</f>
        <v>199.55</v>
      </c>
      <c r="L452" s="15">
        <f>'[1]TCE - ANEXO III - Preencher'!M461</f>
        <v>33.340000000000003</v>
      </c>
      <c r="M452" s="15">
        <f t="shared" ref="M452:M515" si="43">K452-L452</f>
        <v>166.21</v>
      </c>
      <c r="N452" s="15">
        <f>'[1]TCE - ANEXO III - Preencher'!O461</f>
        <v>32.425933202357562</v>
      </c>
      <c r="O452" s="15">
        <f>'[1]TCE - ANEXO III - Preencher'!P461</f>
        <v>0</v>
      </c>
      <c r="P452" s="16">
        <f t="shared" ref="P452:P515" si="44">N452-O452</f>
        <v>32.425933202357562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>-</v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374.98793320235757</v>
      </c>
    </row>
    <row r="453" spans="1:28" x14ac:dyDescent="0.25">
      <c r="A453" s="8">
        <f>IFERROR(VLOOKUP(B453,'[1]DADOS (OCULTAR)'!$Q$3:$S$136,3,0),"")</f>
        <v>9039744002723</v>
      </c>
      <c r="B453" s="9" t="str">
        <f>'[1]TCE - ANEXO III - Preencher'!C462</f>
        <v>HOSPITAL PELÓPIDAS SILVEIRA - CG Nº 017/2022</v>
      </c>
      <c r="C453" s="10"/>
      <c r="D453" s="11" t="str">
        <f>'[1]TCE - ANEXO III - Preencher'!E462</f>
        <v>FLAVIA KARINA RAMOS E SILVA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2235-05</v>
      </c>
      <c r="G453" s="13" t="str">
        <f>IF('[1]TCE - ANEXO III - Preencher'!H462="","",'[1]TCE - ANEXO III - Preencher'!H462)</f>
        <v>08/2026</v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5.31</v>
      </c>
      <c r="O453" s="15">
        <f>'[1]TCE - ANEXO III - Preencher'!P462</f>
        <v>0</v>
      </c>
      <c r="P453" s="16">
        <f t="shared" si="44"/>
        <v>5.31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>-</v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5.31</v>
      </c>
    </row>
    <row r="454" spans="1:28" x14ac:dyDescent="0.25">
      <c r="A454" s="8">
        <f>IFERROR(VLOOKUP(B454,'[1]DADOS (OCULTAR)'!$Q$3:$S$136,3,0),"")</f>
        <v>9039744002723</v>
      </c>
      <c r="B454" s="9" t="str">
        <f>'[1]TCE - ANEXO III - Preencher'!C463</f>
        <v>HOSPITAL PELÓPIDAS SILVEIRA - CG Nº 017/2022</v>
      </c>
      <c r="C454" s="10"/>
      <c r="D454" s="11" t="str">
        <f>'[1]TCE - ANEXO III - Preencher'!E463</f>
        <v>FLAVIANA CRISTINA SANTIAGO MACIEL FERNANDES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2235-05</v>
      </c>
      <c r="G454" s="13" t="str">
        <f>IF('[1]TCE - ANEXO III - Preencher'!H463="","",'[1]TCE - ANEXO III - Preencher'!H463)</f>
        <v>08/2026</v>
      </c>
      <c r="H454" s="14">
        <f>'[1]TCE - ANEXO III - Preencher'!I463</f>
        <v>0</v>
      </c>
      <c r="I454" s="14">
        <f>'[1]TCE - ANEXO III - Preencher'!J463</f>
        <v>512.024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5.31</v>
      </c>
      <c r="O454" s="15">
        <f>'[1]TCE - ANEXO III - Preencher'!P463</f>
        <v>0</v>
      </c>
      <c r="P454" s="16">
        <f t="shared" si="44"/>
        <v>5.31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>-</v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517.33399999999995</v>
      </c>
    </row>
    <row r="455" spans="1:28" x14ac:dyDescent="0.25">
      <c r="A455" s="8">
        <f>IFERROR(VLOOKUP(B455,'[1]DADOS (OCULTAR)'!$Q$3:$S$136,3,0),"")</f>
        <v>9039744002723</v>
      </c>
      <c r="B455" s="9" t="str">
        <f>'[1]TCE - ANEXO III - Preencher'!C464</f>
        <v>HOSPITAL PELÓPIDAS SILVEIRA - CG Nº 017/2022</v>
      </c>
      <c r="C455" s="10"/>
      <c r="D455" s="11" t="str">
        <f>'[1]TCE - ANEXO III - Preencher'!E464</f>
        <v>FLAVIO AMARO ROCHA</v>
      </c>
      <c r="E455" s="9" t="str">
        <f>IF('[1]TCE - ANEXO III - Preencher'!F464="4 - Assistência Odontológica","2 - Outros Profissionais da Saúde",'[1]TCE - ANEXO III - Preencher'!F464)</f>
        <v>3 - Administrativo</v>
      </c>
      <c r="F455" s="12" t="str">
        <f>'[1]TCE - ANEXO III - Preencher'!G464</f>
        <v>5174-10</v>
      </c>
      <c r="G455" s="13" t="str">
        <f>IF('[1]TCE - ANEXO III - Preencher'!H464="","",'[1]TCE - ANEXO III - Preencher'!H464)</f>
        <v>08/2026</v>
      </c>
      <c r="H455" s="14">
        <f>'[1]TCE - ANEXO III - Preencher'!I464</f>
        <v>0</v>
      </c>
      <c r="I455" s="14">
        <f>'[1]TCE - ANEXO III - Preencher'!J464</f>
        <v>121.29040000000001</v>
      </c>
      <c r="J455" s="14">
        <f>'[1]TCE - ANEXO III - Preencher'!K464</f>
        <v>0</v>
      </c>
      <c r="K455" s="15">
        <f>'[1]TCE - ANEXO III - Preencher'!L464</f>
        <v>199.55</v>
      </c>
      <c r="L455" s="15">
        <f>'[1]TCE - ANEXO III - Preencher'!M464</f>
        <v>33.340000000000003</v>
      </c>
      <c r="M455" s="15">
        <f t="shared" si="43"/>
        <v>166.21</v>
      </c>
      <c r="N455" s="15">
        <f>'[1]TCE - ANEXO III - Preencher'!O464</f>
        <v>32.425933202357562</v>
      </c>
      <c r="O455" s="15">
        <f>'[1]TCE - ANEXO III - Preencher'!P464</f>
        <v>0</v>
      </c>
      <c r="P455" s="16">
        <f t="shared" si="44"/>
        <v>32.425933202357562</v>
      </c>
      <c r="Q455" s="15">
        <f>'[1]TCE - ANEXO III - Preencher'!R464</f>
        <v>279.27547381429611</v>
      </c>
      <c r="R455" s="15">
        <f>'[1]TCE - ANEXO III - Preencher'!S464</f>
        <v>68.36</v>
      </c>
      <c r="S455" s="16">
        <f t="shared" si="45"/>
        <v>210.91547381429609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>-</v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530.84180701665366</v>
      </c>
    </row>
    <row r="456" spans="1:28" x14ac:dyDescent="0.25">
      <c r="A456" s="8">
        <f>IFERROR(VLOOKUP(B456,'[1]DADOS (OCULTAR)'!$Q$3:$S$136,3,0),"")</f>
        <v>9039744002723</v>
      </c>
      <c r="B456" s="9" t="str">
        <f>'[1]TCE - ANEXO III - Preencher'!C465</f>
        <v>HOSPITAL PELÓPIDAS SILVEIRA - CG Nº 017/2022</v>
      </c>
      <c r="C456" s="10"/>
      <c r="D456" s="11" t="str">
        <f>'[1]TCE - ANEXO III - Preencher'!E465</f>
        <v>FRANCIANE DA SILVA ROCHA BORNER</v>
      </c>
      <c r="E456" s="9" t="str">
        <f>IF('[1]TCE - ANEXO III - Preencher'!F465="4 - Assistência Odontológica","2 - Outros Profissionais da Saúde",'[1]TCE - ANEXO III - Preencher'!F465)</f>
        <v>3 - Administrativo</v>
      </c>
      <c r="F456" s="12" t="str">
        <f>'[1]TCE - ANEXO III - Preencher'!G465</f>
        <v>4141-05</v>
      </c>
      <c r="G456" s="13" t="str">
        <f>IF('[1]TCE - ANEXO III - Preencher'!H465="","",'[1]TCE - ANEXO III - Preencher'!H465)</f>
        <v>08/2026</v>
      </c>
      <c r="H456" s="14">
        <f>'[1]TCE - ANEXO III - Preencher'!I465</f>
        <v>0</v>
      </c>
      <c r="I456" s="14">
        <f>'[1]TCE - ANEXO III - Preencher'!J465</f>
        <v>193.8064</v>
      </c>
      <c r="J456" s="14">
        <f>'[1]TCE - ANEXO III - Preencher'!K465</f>
        <v>0</v>
      </c>
      <c r="K456" s="15">
        <f>'[1]TCE - ANEXO III - Preencher'!L465</f>
        <v>199.55</v>
      </c>
      <c r="L456" s="15">
        <f>'[1]TCE - ANEXO III - Preencher'!M465</f>
        <v>44</v>
      </c>
      <c r="M456" s="15">
        <f t="shared" si="43"/>
        <v>155.55000000000001</v>
      </c>
      <c r="N456" s="15">
        <f>'[1]TCE - ANEXO III - Preencher'!O465</f>
        <v>32.425933202357562</v>
      </c>
      <c r="O456" s="15">
        <f>'[1]TCE - ANEXO III - Preencher'!P465</f>
        <v>0</v>
      </c>
      <c r="P456" s="16">
        <f t="shared" si="44"/>
        <v>32.425933202357562</v>
      </c>
      <c r="Q456" s="15">
        <f>'[1]TCE - ANEXO III - Preencher'!R465</f>
        <v>389.97731039883809</v>
      </c>
      <c r="R456" s="15">
        <f>'[1]TCE - ANEXO III - Preencher'!S465</f>
        <v>145.35</v>
      </c>
      <c r="S456" s="16">
        <f t="shared" si="45"/>
        <v>244.62731039883809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>-</v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626.40964360119563</v>
      </c>
    </row>
    <row r="457" spans="1:28" x14ac:dyDescent="0.25">
      <c r="A457" s="8">
        <f>IFERROR(VLOOKUP(B457,'[1]DADOS (OCULTAR)'!$Q$3:$S$136,3,0),"")</f>
        <v>9039744002723</v>
      </c>
      <c r="B457" s="9" t="str">
        <f>'[1]TCE - ANEXO III - Preencher'!C466</f>
        <v>HOSPITAL PELÓPIDAS SILVEIRA - CG Nº 017/2022</v>
      </c>
      <c r="C457" s="10"/>
      <c r="D457" s="11" t="str">
        <f>'[1]TCE - ANEXO III - Preencher'!E466</f>
        <v>FRANCINEIDE TERESA DA LUZ PIMENTEL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5174-10</v>
      </c>
      <c r="G457" s="13" t="str">
        <f>IF('[1]TCE - ANEXO III - Preencher'!H466="","",'[1]TCE - ANEXO III - Preencher'!H466)</f>
        <v>08/2026</v>
      </c>
      <c r="H457" s="14">
        <f>'[1]TCE - ANEXO III - Preencher'!I466</f>
        <v>0</v>
      </c>
      <c r="I457" s="14">
        <f>'[1]TCE - ANEXO III - Preencher'!J466</f>
        <v>129.87039999999999</v>
      </c>
      <c r="J457" s="14">
        <f>'[1]TCE - ANEXO III - Preencher'!K466</f>
        <v>0</v>
      </c>
      <c r="K457" s="15">
        <f>'[1]TCE - ANEXO III - Preencher'!L466</f>
        <v>199.55</v>
      </c>
      <c r="L457" s="15">
        <f>'[1]TCE - ANEXO III - Preencher'!M466</f>
        <v>33.340000000000003</v>
      </c>
      <c r="M457" s="15">
        <f t="shared" si="43"/>
        <v>166.21</v>
      </c>
      <c r="N457" s="15">
        <f>'[1]TCE - ANEXO III - Preencher'!O466</f>
        <v>32.425933202357562</v>
      </c>
      <c r="O457" s="15">
        <f>'[1]TCE - ANEXO III - Preencher'!P466</f>
        <v>0</v>
      </c>
      <c r="P457" s="16">
        <f t="shared" si="44"/>
        <v>32.425933202357562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>-</v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328.50633320235755</v>
      </c>
    </row>
    <row r="458" spans="1:28" x14ac:dyDescent="0.25">
      <c r="A458" s="8">
        <f>IFERROR(VLOOKUP(B458,'[1]DADOS (OCULTAR)'!$Q$3:$S$136,3,0),"")</f>
        <v>9039744002723</v>
      </c>
      <c r="B458" s="9" t="str">
        <f>'[1]TCE - ANEXO III - Preencher'!C467</f>
        <v>HOSPITAL PELÓPIDAS SILVEIRA - CG Nº 017/2022</v>
      </c>
      <c r="C458" s="10"/>
      <c r="D458" s="11" t="str">
        <f>'[1]TCE - ANEXO III - Preencher'!E467</f>
        <v>FRANCISCA DA SILVA MACEDO BATISTA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5211-30</v>
      </c>
      <c r="G458" s="13" t="str">
        <f>IF('[1]TCE - ANEXO III - Preencher'!H467="","",'[1]TCE - ANEXO III - Preencher'!H467)</f>
        <v>08/2026</v>
      </c>
      <c r="H458" s="14">
        <f>'[1]TCE - ANEXO III - Preencher'!I467</f>
        <v>0</v>
      </c>
      <c r="I458" s="14">
        <f>'[1]TCE - ANEXO III - Preencher'!J467</f>
        <v>148.52160000000001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32.425933202357562</v>
      </c>
      <c r="O458" s="15">
        <f>'[1]TCE - ANEXO III - Preencher'!P467</f>
        <v>0</v>
      </c>
      <c r="P458" s="16">
        <f t="shared" si="44"/>
        <v>32.425933202357562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>-</v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180.94753320235756</v>
      </c>
    </row>
    <row r="459" spans="1:28" x14ac:dyDescent="0.25">
      <c r="A459" s="8">
        <f>IFERROR(VLOOKUP(B459,'[1]DADOS (OCULTAR)'!$Q$3:$S$136,3,0),"")</f>
        <v>9039744002723</v>
      </c>
      <c r="B459" s="9" t="str">
        <f>'[1]TCE - ANEXO III - Preencher'!C468</f>
        <v>HOSPITAL PELÓPIDAS SILVEIRA - CG Nº 017/2022</v>
      </c>
      <c r="C459" s="10"/>
      <c r="D459" s="11" t="str">
        <f>'[1]TCE - ANEXO III - Preencher'!E468</f>
        <v>GABRIEL BRITO DA SILVA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4101-05</v>
      </c>
      <c r="G459" s="13" t="str">
        <f>IF('[1]TCE - ANEXO III - Preencher'!H468="","",'[1]TCE - ANEXO III - Preencher'!H468)</f>
        <v>08/2026</v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3776.16</v>
      </c>
      <c r="K459" s="15">
        <f>'[1]TCE - ANEXO III - Preencher'!L468</f>
        <v>199.55</v>
      </c>
      <c r="L459" s="15">
        <f>'[1]TCE - ANEXO III - Preencher'!M468</f>
        <v>88</v>
      </c>
      <c r="M459" s="15">
        <f t="shared" si="43"/>
        <v>111.55000000000001</v>
      </c>
      <c r="N459" s="15">
        <f>'[1]TCE - ANEXO III - Preencher'!O468</f>
        <v>32.425933202357562</v>
      </c>
      <c r="O459" s="15">
        <f>'[1]TCE - ANEXO III - Preencher'!P468</f>
        <v>0</v>
      </c>
      <c r="P459" s="16">
        <f t="shared" si="44"/>
        <v>32.425933202357562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>-</v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3920.1359332023576</v>
      </c>
    </row>
    <row r="460" spans="1:28" x14ac:dyDescent="0.25">
      <c r="A460" s="8">
        <f>IFERROR(VLOOKUP(B460,'[1]DADOS (OCULTAR)'!$Q$3:$S$136,3,0),"")</f>
        <v>9039744002723</v>
      </c>
      <c r="B460" s="9" t="str">
        <f>'[1]TCE - ANEXO III - Preencher'!C469</f>
        <v>HOSPITAL PELÓPIDAS SILVEIRA - CG Nº 017/2022</v>
      </c>
      <c r="C460" s="10"/>
      <c r="D460" s="11" t="str">
        <f>'[1]TCE - ANEXO III - Preencher'!E469</f>
        <v>GABRIEL CARNEIRO DA SILVA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5211-30</v>
      </c>
      <c r="G460" s="13" t="str">
        <f>IF('[1]TCE - ANEXO III - Preencher'!H469="","",'[1]TCE - ANEXO III - Preencher'!H469)</f>
        <v>08/2026</v>
      </c>
      <c r="H460" s="14">
        <f>'[1]TCE - ANEXO III - Preencher'!I469</f>
        <v>0</v>
      </c>
      <c r="I460" s="14">
        <f>'[1]TCE - ANEXO III - Preencher'!J469</f>
        <v>261.78399999999999</v>
      </c>
      <c r="J460" s="14">
        <f>'[1]TCE - ANEXO III - Preencher'!K469</f>
        <v>0</v>
      </c>
      <c r="K460" s="15">
        <f>'[1]TCE - ANEXO III - Preencher'!L469</f>
        <v>199.55</v>
      </c>
      <c r="L460" s="15">
        <f>'[1]TCE - ANEXO III - Preencher'!M469</f>
        <v>36.82</v>
      </c>
      <c r="M460" s="15">
        <f t="shared" si="43"/>
        <v>162.73000000000002</v>
      </c>
      <c r="N460" s="15">
        <f>'[1]TCE - ANEXO III - Preencher'!O469</f>
        <v>32.425933202357562</v>
      </c>
      <c r="O460" s="15">
        <f>'[1]TCE - ANEXO III - Preencher'!P469</f>
        <v>0</v>
      </c>
      <c r="P460" s="16">
        <f t="shared" si="44"/>
        <v>32.425933202357562</v>
      </c>
      <c r="Q460" s="15">
        <f>'[1]TCE - ANEXO III - Preencher'!R469</f>
        <v>0</v>
      </c>
      <c r="R460" s="15">
        <f>'[1]TCE - ANEXO III - Preencher'!S469</f>
        <v>110.45</v>
      </c>
      <c r="S460" s="16">
        <f t="shared" si="45"/>
        <v>-110.45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>-</v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346.48993320235758</v>
      </c>
    </row>
    <row r="461" spans="1:28" x14ac:dyDescent="0.25">
      <c r="A461" s="8">
        <f>IFERROR(VLOOKUP(B461,'[1]DADOS (OCULTAR)'!$Q$3:$S$136,3,0),"")</f>
        <v>9039744002723</v>
      </c>
      <c r="B461" s="9" t="str">
        <f>'[1]TCE - ANEXO III - Preencher'!C470</f>
        <v>HOSPITAL PELÓPIDAS SILVEIRA - CG Nº 017/2022</v>
      </c>
      <c r="C461" s="10"/>
      <c r="D461" s="11" t="str">
        <f>'[1]TCE - ANEXO III - Preencher'!E470</f>
        <v>GABRIEL MEDEIROS DE MORAES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5211-30</v>
      </c>
      <c r="G461" s="13" t="str">
        <f>IF('[1]TCE - ANEXO III - Preencher'!H470="","",'[1]TCE - ANEXO III - Preencher'!H470)</f>
        <v>08/2026</v>
      </c>
      <c r="H461" s="14">
        <f>'[1]TCE - ANEXO III - Preencher'!I470</f>
        <v>0</v>
      </c>
      <c r="I461" s="14">
        <f>'[1]TCE - ANEXO III - Preencher'!J470</f>
        <v>147.27199999999999</v>
      </c>
      <c r="J461" s="14">
        <f>'[1]TCE - ANEXO III - Preencher'!K470</f>
        <v>0</v>
      </c>
      <c r="K461" s="15">
        <f>'[1]TCE - ANEXO III - Preencher'!L470</f>
        <v>199.55</v>
      </c>
      <c r="L461" s="15">
        <f>'[1]TCE - ANEXO III - Preencher'!M470</f>
        <v>36.82</v>
      </c>
      <c r="M461" s="15">
        <f t="shared" si="43"/>
        <v>162.73000000000002</v>
      </c>
      <c r="N461" s="15">
        <f>'[1]TCE - ANEXO III - Preencher'!O470</f>
        <v>32.425933202357562</v>
      </c>
      <c r="O461" s="15">
        <f>'[1]TCE - ANEXO III - Preencher'!P470</f>
        <v>0</v>
      </c>
      <c r="P461" s="16">
        <f t="shared" si="44"/>
        <v>32.425933202357562</v>
      </c>
      <c r="Q461" s="15">
        <f>'[1]TCE - ANEXO III - Preencher'!R470</f>
        <v>297.72577991171977</v>
      </c>
      <c r="R461" s="15">
        <f>'[1]TCE - ANEXO III - Preencher'!S470</f>
        <v>110.45</v>
      </c>
      <c r="S461" s="16">
        <f t="shared" si="45"/>
        <v>187.27577991171978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>-</v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529.70371311407735</v>
      </c>
    </row>
    <row r="462" spans="1:28" x14ac:dyDescent="0.25">
      <c r="A462" s="8">
        <f>IFERROR(VLOOKUP(B462,'[1]DADOS (OCULTAR)'!$Q$3:$S$136,3,0),"")</f>
        <v>9039744002723</v>
      </c>
      <c r="B462" s="9" t="str">
        <f>'[1]TCE - ANEXO III - Preencher'!C471</f>
        <v>HOSPITAL PELÓPIDAS SILVEIRA - CG Nº 017/2022</v>
      </c>
      <c r="C462" s="10"/>
      <c r="D462" s="11" t="str">
        <f>'[1]TCE - ANEXO III - Preencher'!E471</f>
        <v>GABRIEL MENEZES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5211-30</v>
      </c>
      <c r="G462" s="13" t="str">
        <f>IF('[1]TCE - ANEXO III - Preencher'!H471="","",'[1]TCE - ANEXO III - Preencher'!H471)</f>
        <v>08/2026</v>
      </c>
      <c r="H462" s="14">
        <f>'[1]TCE - ANEXO III - Preencher'!I471</f>
        <v>0</v>
      </c>
      <c r="I462" s="14">
        <f>'[1]TCE - ANEXO III - Preencher'!J471</f>
        <v>171.27199999999999</v>
      </c>
      <c r="J462" s="14">
        <f>'[1]TCE - ANEXO III - Preencher'!K471</f>
        <v>0</v>
      </c>
      <c r="K462" s="15">
        <f>'[1]TCE - ANEXO III - Preencher'!L471</f>
        <v>199.55</v>
      </c>
      <c r="L462" s="15">
        <f>'[1]TCE - ANEXO III - Preencher'!M471</f>
        <v>36.82</v>
      </c>
      <c r="M462" s="15">
        <f t="shared" si="43"/>
        <v>162.73000000000002</v>
      </c>
      <c r="N462" s="15">
        <f>'[1]TCE - ANEXO III - Preencher'!O471</f>
        <v>32.425933202357562</v>
      </c>
      <c r="O462" s="15">
        <f>'[1]TCE - ANEXO III - Preencher'!P471</f>
        <v>0</v>
      </c>
      <c r="P462" s="16">
        <f t="shared" si="44"/>
        <v>32.425933202357562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>-</v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366.42793320235756</v>
      </c>
    </row>
    <row r="463" spans="1:28" x14ac:dyDescent="0.25">
      <c r="A463" s="8">
        <f>IFERROR(VLOOKUP(B463,'[1]DADOS (OCULTAR)'!$Q$3:$S$136,3,0),"")</f>
        <v>9039744002723</v>
      </c>
      <c r="B463" s="9" t="str">
        <f>'[1]TCE - ANEXO III - Preencher'!C472</f>
        <v>HOSPITAL PELÓPIDAS SILVEIRA - CG Nº 017/2022</v>
      </c>
      <c r="C463" s="10"/>
      <c r="D463" s="11" t="str">
        <f>'[1]TCE - ANEXO III - Preencher'!E472</f>
        <v>GABRIEL WYTALLO NEVES BORBA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2235-05</v>
      </c>
      <c r="G463" s="13" t="str">
        <f>IF('[1]TCE - ANEXO III - Preencher'!H472="","",'[1]TCE - ANEXO III - Preencher'!H472)</f>
        <v>08/2026</v>
      </c>
      <c r="H463" s="14">
        <f>'[1]TCE - ANEXO III - Preencher'!I472</f>
        <v>0</v>
      </c>
      <c r="I463" s="14">
        <f>'[1]TCE - ANEXO III - Preencher'!J472</f>
        <v>435.39760000000001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5.31</v>
      </c>
      <c r="O463" s="15">
        <f>'[1]TCE - ANEXO III - Preencher'!P472</f>
        <v>0</v>
      </c>
      <c r="P463" s="16">
        <f t="shared" si="44"/>
        <v>5.31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>-</v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440.70760000000001</v>
      </c>
    </row>
    <row r="464" spans="1:28" x14ac:dyDescent="0.25">
      <c r="A464" s="8">
        <f>IFERROR(VLOOKUP(B464,'[1]DADOS (OCULTAR)'!$Q$3:$S$136,3,0),"")</f>
        <v>9039744002723</v>
      </c>
      <c r="B464" s="9" t="str">
        <f>'[1]TCE - ANEXO III - Preencher'!C473</f>
        <v>HOSPITAL PELÓPIDAS SILVEIRA - CG Nº 017/2022</v>
      </c>
      <c r="C464" s="10"/>
      <c r="D464" s="11" t="str">
        <f>'[1]TCE - ANEXO III - Preencher'!E473</f>
        <v>GABRIELA DOS ANJOS CEZAR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3222-05</v>
      </c>
      <c r="G464" s="13" t="str">
        <f>IF('[1]TCE - ANEXO III - Preencher'!H473="","",'[1]TCE - ANEXO III - Preencher'!H473)</f>
        <v>08/2026</v>
      </c>
      <c r="H464" s="14">
        <f>'[1]TCE - ANEXO III - Preencher'!I473</f>
        <v>0</v>
      </c>
      <c r="I464" s="14">
        <f>'[1]TCE - ANEXO III - Preencher'!J473</f>
        <v>281.41039999999998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2.5299999999999998</v>
      </c>
      <c r="O464" s="15">
        <f>'[1]TCE - ANEXO III - Preencher'!P473</f>
        <v>0</v>
      </c>
      <c r="P464" s="16">
        <f t="shared" si="44"/>
        <v>2.5299999999999998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>-</v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283.94039999999995</v>
      </c>
    </row>
    <row r="465" spans="1:28" x14ac:dyDescent="0.25">
      <c r="A465" s="8">
        <f>IFERROR(VLOOKUP(B465,'[1]DADOS (OCULTAR)'!$Q$3:$S$136,3,0),"")</f>
        <v>9039744002723</v>
      </c>
      <c r="B465" s="9" t="str">
        <f>'[1]TCE - ANEXO III - Preencher'!C474</f>
        <v>HOSPITAL PELÓPIDAS SILVEIRA - CG Nº 017/2022</v>
      </c>
      <c r="C465" s="10"/>
      <c r="D465" s="11" t="str">
        <f>'[1]TCE - ANEXO III - Preencher'!E474</f>
        <v>GABRIELA DOS SANTOS ARCANJO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08/2026</v>
      </c>
      <c r="H465" s="14">
        <f>'[1]TCE - ANEXO III - Preencher'!I474</f>
        <v>0</v>
      </c>
      <c r="I465" s="14">
        <f>'[1]TCE - ANEXO III - Preencher'!J474</f>
        <v>283.26479999999998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2.5299999999999998</v>
      </c>
      <c r="O465" s="15">
        <f>'[1]TCE - ANEXO III - Preencher'!P474</f>
        <v>0</v>
      </c>
      <c r="P465" s="16">
        <f t="shared" si="44"/>
        <v>2.5299999999999998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>-</v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285.79479999999995</v>
      </c>
    </row>
    <row r="466" spans="1:28" x14ac:dyDescent="0.25">
      <c r="A466" s="8">
        <f>IFERROR(VLOOKUP(B466,'[1]DADOS (OCULTAR)'!$Q$3:$S$136,3,0),"")</f>
        <v>9039744002723</v>
      </c>
      <c r="B466" s="9" t="str">
        <f>'[1]TCE - ANEXO III - Preencher'!C475</f>
        <v>HOSPITAL PELÓPIDAS SILVEIRA - CG Nº 017/2022</v>
      </c>
      <c r="C466" s="10"/>
      <c r="D466" s="11" t="str">
        <f>'[1]TCE - ANEXO III - Preencher'!E475</f>
        <v>GABRIELA FARIAS DE BARROS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2235-05</v>
      </c>
      <c r="G466" s="13" t="str">
        <f>IF('[1]TCE - ANEXO III - Preencher'!H475="","",'[1]TCE - ANEXO III - Preencher'!H475)</f>
        <v>08/2026</v>
      </c>
      <c r="H466" s="14">
        <f>'[1]TCE - ANEXO III - Preencher'!I475</f>
        <v>0</v>
      </c>
      <c r="I466" s="14">
        <f>'[1]TCE - ANEXO III - Preencher'!J475</f>
        <v>448.39120000000003</v>
      </c>
      <c r="J466" s="14">
        <f>'[1]TCE - ANEXO III - Preencher'!K475</f>
        <v>0</v>
      </c>
      <c r="K466" s="15">
        <f>'[1]TCE - ANEXO III - Preencher'!L475</f>
        <v>199.55</v>
      </c>
      <c r="L466" s="15">
        <f>'[1]TCE - ANEXO III - Preencher'!M475</f>
        <v>3.59</v>
      </c>
      <c r="M466" s="15">
        <f t="shared" si="43"/>
        <v>195.96</v>
      </c>
      <c r="N466" s="15">
        <f>'[1]TCE - ANEXO III - Preencher'!O475</f>
        <v>5.31</v>
      </c>
      <c r="O466" s="15">
        <f>'[1]TCE - ANEXO III - Preencher'!P475</f>
        <v>0</v>
      </c>
      <c r="P466" s="16">
        <f t="shared" si="44"/>
        <v>5.31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>-</v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649.66120000000001</v>
      </c>
    </row>
    <row r="467" spans="1:28" x14ac:dyDescent="0.25">
      <c r="A467" s="8">
        <f>IFERROR(VLOOKUP(B467,'[1]DADOS (OCULTAR)'!$Q$3:$S$136,3,0),"")</f>
        <v>9039744002723</v>
      </c>
      <c r="B467" s="9" t="str">
        <f>'[1]TCE - ANEXO III - Preencher'!C476</f>
        <v>HOSPITAL PELÓPIDAS SILVEIRA - CG Nº 017/2022</v>
      </c>
      <c r="C467" s="10"/>
      <c r="D467" s="11" t="str">
        <f>'[1]TCE - ANEXO III - Preencher'!E476</f>
        <v>GABRIELA GOMES DA SILVA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2235-05</v>
      </c>
      <c r="G467" s="13" t="str">
        <f>IF('[1]TCE - ANEXO III - Preencher'!H476="","",'[1]TCE - ANEXO III - Preencher'!H476)</f>
        <v>08/2026</v>
      </c>
      <c r="H467" s="14">
        <f>'[1]TCE - ANEXO III - Preencher'!I476</f>
        <v>0</v>
      </c>
      <c r="I467" s="14">
        <f>'[1]TCE - ANEXO III - Preencher'!J476</f>
        <v>605.93200000000002</v>
      </c>
      <c r="J467" s="14">
        <f>'[1]TCE - ANEXO III - Preencher'!K476</f>
        <v>0</v>
      </c>
      <c r="K467" s="15">
        <f>'[1]TCE - ANEXO III - Preencher'!L476</f>
        <v>199.55</v>
      </c>
      <c r="L467" s="15">
        <f>'[1]TCE - ANEXO III - Preencher'!M476</f>
        <v>3.33</v>
      </c>
      <c r="M467" s="15">
        <f t="shared" si="43"/>
        <v>196.22</v>
      </c>
      <c r="N467" s="15">
        <f>'[1]TCE - ANEXO III - Preencher'!O476</f>
        <v>5.31</v>
      </c>
      <c r="O467" s="15">
        <f>'[1]TCE - ANEXO III - Preencher'!P476</f>
        <v>0</v>
      </c>
      <c r="P467" s="16">
        <f t="shared" si="44"/>
        <v>5.31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>-</v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807.46199999999999</v>
      </c>
    </row>
    <row r="468" spans="1:28" x14ac:dyDescent="0.25">
      <c r="A468" s="8">
        <f>IFERROR(VLOOKUP(B468,'[1]DADOS (OCULTAR)'!$Q$3:$S$136,3,0),"")</f>
        <v>9039744002723</v>
      </c>
      <c r="B468" s="9" t="str">
        <f>'[1]TCE - ANEXO III - Preencher'!C477</f>
        <v>HOSPITAL PELÓPIDAS SILVEIRA - CG Nº 017/2022</v>
      </c>
      <c r="C468" s="10"/>
      <c r="D468" s="11" t="str">
        <f>'[1]TCE - ANEXO III - Preencher'!E477</f>
        <v>GABRIELA HERCULANO DA SILVA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 t="str">
        <f>IF('[1]TCE - ANEXO III - Preencher'!H477="","",'[1]TCE - ANEXO III - Preencher'!H477)</f>
        <v>08/2026</v>
      </c>
      <c r="H468" s="14">
        <f>'[1]TCE - ANEXO III - Preencher'!I477</f>
        <v>0</v>
      </c>
      <c r="I468" s="14">
        <f>'[1]TCE - ANEXO III - Preencher'!J477</f>
        <v>324.61759999999998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2.5299999999999998</v>
      </c>
      <c r="O468" s="15">
        <f>'[1]TCE - ANEXO III - Preencher'!P477</f>
        <v>0</v>
      </c>
      <c r="P468" s="16">
        <f t="shared" si="44"/>
        <v>2.5299999999999998</v>
      </c>
      <c r="Q468" s="15">
        <f>'[1]TCE - ANEXO III - Preencher'!R477</f>
        <v>11.746035401653012</v>
      </c>
      <c r="R468" s="15">
        <f>'[1]TCE - ANEXO III - Preencher'!S477</f>
        <v>84.29</v>
      </c>
      <c r="S468" s="16">
        <f t="shared" si="45"/>
        <v>-72.543964598346989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>-</v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254.60363540165298</v>
      </c>
    </row>
    <row r="469" spans="1:28" x14ac:dyDescent="0.25">
      <c r="A469" s="8">
        <f>IFERROR(VLOOKUP(B469,'[1]DADOS (OCULTAR)'!$Q$3:$S$136,3,0),"")</f>
        <v>9039744002723</v>
      </c>
      <c r="B469" s="9" t="str">
        <f>'[1]TCE - ANEXO III - Preencher'!C478</f>
        <v>HOSPITAL PELÓPIDAS SILVEIRA - CG Nº 017/2022</v>
      </c>
      <c r="C469" s="10"/>
      <c r="D469" s="11" t="str">
        <f>'[1]TCE - ANEXO III - Preencher'!E478</f>
        <v>GABRIELA RAMOS DA SILVA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2235-05</v>
      </c>
      <c r="G469" s="13" t="str">
        <f>IF('[1]TCE - ANEXO III - Preencher'!H478="","",'[1]TCE - ANEXO III - Preencher'!H478)</f>
        <v>08/2026</v>
      </c>
      <c r="H469" s="14">
        <f>'[1]TCE - ANEXO III - Preencher'!I478</f>
        <v>0</v>
      </c>
      <c r="I469" s="14">
        <f>'[1]TCE - ANEXO III - Preencher'!J478</f>
        <v>452.57839999999999</v>
      </c>
      <c r="J469" s="14">
        <f>'[1]TCE - ANEXO III - Preencher'!K478</f>
        <v>0</v>
      </c>
      <c r="K469" s="15">
        <f>'[1]TCE - ANEXO III - Preencher'!L478</f>
        <v>199.55</v>
      </c>
      <c r="L469" s="15">
        <f>'[1]TCE - ANEXO III - Preencher'!M478</f>
        <v>2.79</v>
      </c>
      <c r="M469" s="15">
        <f t="shared" si="43"/>
        <v>196.76000000000002</v>
      </c>
      <c r="N469" s="15">
        <f>'[1]TCE - ANEXO III - Preencher'!O478</f>
        <v>5.31</v>
      </c>
      <c r="O469" s="15">
        <f>'[1]TCE - ANEXO III - Preencher'!P478</f>
        <v>0</v>
      </c>
      <c r="P469" s="16">
        <f t="shared" si="44"/>
        <v>5.31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>-</v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654.64839999999992</v>
      </c>
    </row>
    <row r="470" spans="1:28" x14ac:dyDescent="0.25">
      <c r="A470" s="8">
        <f>IFERROR(VLOOKUP(B470,'[1]DADOS (OCULTAR)'!$Q$3:$S$136,3,0),"")</f>
        <v>9039744002723</v>
      </c>
      <c r="B470" s="9" t="str">
        <f>'[1]TCE - ANEXO III - Preencher'!C479</f>
        <v>HOSPITAL PELÓPIDAS SILVEIRA - CG Nº 017/2022</v>
      </c>
      <c r="C470" s="10"/>
      <c r="D470" s="11" t="str">
        <f>'[1]TCE - ANEXO III - Preencher'!E479</f>
        <v>GABRIELE TELES CHAVES</v>
      </c>
      <c r="E470" s="9" t="str">
        <f>IF('[1]TCE - ANEXO III - Preencher'!F479="4 - Assistência Odontológica","2 - Outros Profissionais da Saúde",'[1]TCE - ANEXO III - Preencher'!F479)</f>
        <v>1 - Médico</v>
      </c>
      <c r="F470" s="12" t="str">
        <f>'[1]TCE - ANEXO III - Preencher'!G479</f>
        <v>2251-25</v>
      </c>
      <c r="G470" s="13" t="str">
        <f>IF('[1]TCE - ANEXO III - Preencher'!H479="","",'[1]TCE - ANEXO III - Preencher'!H479)</f>
        <v>08/2026</v>
      </c>
      <c r="H470" s="14">
        <f>'[1]TCE - ANEXO III - Preencher'!I479</f>
        <v>0</v>
      </c>
      <c r="I470" s="14">
        <f>'[1]TCE - ANEXO III - Preencher'!J479</f>
        <v>656.76160000000004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20.239999999999998</v>
      </c>
      <c r="O470" s="15">
        <f>'[1]TCE - ANEXO III - Preencher'!P479</f>
        <v>0</v>
      </c>
      <c r="P470" s="16">
        <f t="shared" si="44"/>
        <v>20.239999999999998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>-</v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677.00160000000005</v>
      </c>
    </row>
    <row r="471" spans="1:28" x14ac:dyDescent="0.25">
      <c r="A471" s="8">
        <f>IFERROR(VLOOKUP(B471,'[1]DADOS (OCULTAR)'!$Q$3:$S$136,3,0),"")</f>
        <v>9039744002723</v>
      </c>
      <c r="B471" s="9" t="str">
        <f>'[1]TCE - ANEXO III - Preencher'!C480</f>
        <v>HOSPITAL PELÓPIDAS SILVEIRA - CG Nº 017/2022</v>
      </c>
      <c r="C471" s="10"/>
      <c r="D471" s="11" t="str">
        <f>'[1]TCE - ANEXO III - Preencher'!E480</f>
        <v>GABRIELLA CINDY CAVALCANTE SANTANA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2235-05</v>
      </c>
      <c r="G471" s="13" t="str">
        <f>IF('[1]TCE - ANEXO III - Preencher'!H480="","",'[1]TCE - ANEXO III - Preencher'!H480)</f>
        <v>08/2026</v>
      </c>
      <c r="H471" s="14">
        <f>'[1]TCE - ANEXO III - Preencher'!I480</f>
        <v>0</v>
      </c>
      <c r="I471" s="14">
        <f>'[1]TCE - ANEXO III - Preencher'!J480</f>
        <v>195.8304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5.31</v>
      </c>
      <c r="O471" s="15">
        <f>'[1]TCE - ANEXO III - Preencher'!P480</f>
        <v>0</v>
      </c>
      <c r="P471" s="16">
        <f t="shared" si="44"/>
        <v>5.31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>-</v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201.1404</v>
      </c>
    </row>
    <row r="472" spans="1:28" x14ac:dyDescent="0.25">
      <c r="A472" s="8">
        <f>IFERROR(VLOOKUP(B472,'[1]DADOS (OCULTAR)'!$Q$3:$S$136,3,0),"")</f>
        <v>9039744002723</v>
      </c>
      <c r="B472" s="9" t="str">
        <f>'[1]TCE - ANEXO III - Preencher'!C481</f>
        <v>HOSPITAL PELÓPIDAS SILVEIRA - CG Nº 017/2022</v>
      </c>
      <c r="C472" s="10"/>
      <c r="D472" s="11" t="str">
        <f>'[1]TCE - ANEXO III - Preencher'!E481</f>
        <v>GABRIELLA ESTEVES GALINDO MACIEL DE MORAES</v>
      </c>
      <c r="E472" s="9" t="str">
        <f>IF('[1]TCE - ANEXO III - Preencher'!F481="4 - Assistência Odontológica","2 - Outros Profissionais da Saúde",'[1]TCE - ANEXO III - Preencher'!F481)</f>
        <v>1 - Médico</v>
      </c>
      <c r="F472" s="12" t="str">
        <f>'[1]TCE - ANEXO III - Preencher'!G481</f>
        <v>2251-25</v>
      </c>
      <c r="G472" s="13" t="str">
        <f>IF('[1]TCE - ANEXO III - Preencher'!H481="","",'[1]TCE - ANEXO III - Preencher'!H481)</f>
        <v>08/2026</v>
      </c>
      <c r="H472" s="14">
        <f>'[1]TCE - ANEXO III - Preencher'!I481</f>
        <v>0</v>
      </c>
      <c r="I472" s="14">
        <f>'[1]TCE - ANEXO III - Preencher'!J481</f>
        <v>677.80079999999998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20.239999999999998</v>
      </c>
      <c r="O472" s="15">
        <f>'[1]TCE - ANEXO III - Preencher'!P481</f>
        <v>0</v>
      </c>
      <c r="P472" s="16">
        <f t="shared" si="44"/>
        <v>20.239999999999998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>-</v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698.04079999999999</v>
      </c>
    </row>
    <row r="473" spans="1:28" x14ac:dyDescent="0.25">
      <c r="A473" s="8">
        <f>IFERROR(VLOOKUP(B473,'[1]DADOS (OCULTAR)'!$Q$3:$S$136,3,0),"")</f>
        <v>9039744002723</v>
      </c>
      <c r="B473" s="9" t="str">
        <f>'[1]TCE - ANEXO III - Preencher'!C482</f>
        <v>HOSPITAL PELÓPIDAS SILVEIRA - CG Nº 017/2022</v>
      </c>
      <c r="C473" s="10"/>
      <c r="D473" s="11" t="str">
        <f>'[1]TCE - ANEXO III - Preencher'!E482</f>
        <v>GABRIELLE OLIVEIRA DA SILVA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3222-05</v>
      </c>
      <c r="G473" s="13" t="str">
        <f>IF('[1]TCE - ANEXO III - Preencher'!H482="","",'[1]TCE - ANEXO III - Preencher'!H482)</f>
        <v>08/2026</v>
      </c>
      <c r="H473" s="14">
        <f>'[1]TCE - ANEXO III - Preencher'!I482</f>
        <v>0</v>
      </c>
      <c r="I473" s="14">
        <f>'[1]TCE - ANEXO III - Preencher'!J482</f>
        <v>295.35759999999999</v>
      </c>
      <c r="J473" s="14">
        <f>'[1]TCE - ANEXO III - Preencher'!K482</f>
        <v>0</v>
      </c>
      <c r="K473" s="15">
        <f>'[1]TCE - ANEXO III - Preencher'!L482</f>
        <v>199.55</v>
      </c>
      <c r="L473" s="15">
        <f>'[1]TCE - ANEXO III - Preencher'!M482</f>
        <v>32.42</v>
      </c>
      <c r="M473" s="15">
        <f t="shared" si="43"/>
        <v>167.13</v>
      </c>
      <c r="N473" s="15">
        <f>'[1]TCE - ANEXO III - Preencher'!O482</f>
        <v>2.5299999999999998</v>
      </c>
      <c r="O473" s="15">
        <f>'[1]TCE - ANEXO III - Preencher'!P482</f>
        <v>0</v>
      </c>
      <c r="P473" s="16">
        <f t="shared" si="44"/>
        <v>2.5299999999999998</v>
      </c>
      <c r="Q473" s="15">
        <f>'[1]TCE - ANEXO III - Preencher'!R482</f>
        <v>297.72577991171977</v>
      </c>
      <c r="R473" s="15">
        <f>'[1]TCE - ANEXO III - Preencher'!S482</f>
        <v>89.48</v>
      </c>
      <c r="S473" s="16">
        <f t="shared" si="45"/>
        <v>208.24577991171975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>-</v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673.26337991171977</v>
      </c>
    </row>
    <row r="474" spans="1:28" x14ac:dyDescent="0.25">
      <c r="A474" s="8">
        <f>IFERROR(VLOOKUP(B474,'[1]DADOS (OCULTAR)'!$Q$3:$S$136,3,0),"")</f>
        <v>9039744002723</v>
      </c>
      <c r="B474" s="9" t="str">
        <f>'[1]TCE - ANEXO III - Preencher'!C483</f>
        <v>HOSPITAL PELÓPIDAS SILVEIRA - CG Nº 017/2022</v>
      </c>
      <c r="C474" s="10"/>
      <c r="D474" s="11" t="str">
        <f>'[1]TCE - ANEXO III - Preencher'!E483</f>
        <v>GABRIELLY CORREIA DA SILVA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3222-05</v>
      </c>
      <c r="G474" s="13" t="str">
        <f>IF('[1]TCE - ANEXO III - Preencher'!H483="","",'[1]TCE - ANEXO III - Preencher'!H483)</f>
        <v>08/2026</v>
      </c>
      <c r="H474" s="14">
        <f>'[1]TCE - ANEXO III - Preencher'!I483</f>
        <v>0</v>
      </c>
      <c r="I474" s="14">
        <f>'[1]TCE - ANEXO III - Preencher'!J483</f>
        <v>306.2328</v>
      </c>
      <c r="J474" s="14">
        <f>'[1]TCE - ANEXO III - Preencher'!K483</f>
        <v>0</v>
      </c>
      <c r="K474" s="15">
        <f>'[1]TCE - ANEXO III - Preencher'!L483</f>
        <v>199.55</v>
      </c>
      <c r="L474" s="15">
        <f>'[1]TCE - ANEXO III - Preencher'!M483</f>
        <v>32.42</v>
      </c>
      <c r="M474" s="15">
        <f t="shared" si="43"/>
        <v>167.13</v>
      </c>
      <c r="N474" s="15">
        <f>'[1]TCE - ANEXO III - Preencher'!O483</f>
        <v>2.5299999999999998</v>
      </c>
      <c r="O474" s="15">
        <f>'[1]TCE - ANEXO III - Preencher'!P483</f>
        <v>0</v>
      </c>
      <c r="P474" s="16">
        <f t="shared" si="44"/>
        <v>2.5299999999999998</v>
      </c>
      <c r="Q474" s="15">
        <f>'[1]TCE - ANEXO III - Preencher'!R483</f>
        <v>297.72577991171977</v>
      </c>
      <c r="R474" s="15">
        <f>'[1]TCE - ANEXO III - Preencher'!S483</f>
        <v>88.34</v>
      </c>
      <c r="S474" s="16">
        <f t="shared" si="45"/>
        <v>209.38577991171977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>-</v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685.2785799117197</v>
      </c>
    </row>
    <row r="475" spans="1:28" x14ac:dyDescent="0.25">
      <c r="A475" s="8">
        <f>IFERROR(VLOOKUP(B475,'[1]DADOS (OCULTAR)'!$Q$3:$S$136,3,0),"")</f>
        <v>9039744002723</v>
      </c>
      <c r="B475" s="9" t="str">
        <f>'[1]TCE - ANEXO III - Preencher'!C484</f>
        <v>HOSPITAL PELÓPIDAS SILVEIRA - CG Nº 017/2022</v>
      </c>
      <c r="C475" s="10"/>
      <c r="D475" s="11" t="str">
        <f>'[1]TCE - ANEXO III - Preencher'!E484</f>
        <v>GEISIANE MENEZES DE MIRANDA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4110-10</v>
      </c>
      <c r="G475" s="13" t="str">
        <f>IF('[1]TCE - ANEXO III - Preencher'!H484="","",'[1]TCE - ANEXO III - Preencher'!H484)</f>
        <v>08/2026</v>
      </c>
      <c r="H475" s="14">
        <f>'[1]TCE - ANEXO III - Preencher'!I484</f>
        <v>0</v>
      </c>
      <c r="I475" s="14">
        <f>'[1]TCE - ANEXO III - Preencher'!J484</f>
        <v>16.118200000000002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32.425933202357562</v>
      </c>
      <c r="O475" s="15">
        <f>'[1]TCE - ANEXO III - Preencher'!P484</f>
        <v>0</v>
      </c>
      <c r="P475" s="16">
        <f t="shared" si="44"/>
        <v>32.425933202357562</v>
      </c>
      <c r="Q475" s="15">
        <f>'[1]TCE - ANEXO III - Preencher'!R484</f>
        <v>390.16621568627454</v>
      </c>
      <c r="R475" s="15">
        <f>'[1]TCE - ANEXO III - Preencher'!S484</f>
        <v>48.63</v>
      </c>
      <c r="S475" s="16">
        <f t="shared" si="45"/>
        <v>341.53621568627455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>-</v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390.0803488886321</v>
      </c>
    </row>
    <row r="476" spans="1:28" x14ac:dyDescent="0.25">
      <c r="A476" s="8">
        <f>IFERROR(VLOOKUP(B476,'[1]DADOS (OCULTAR)'!$Q$3:$S$136,3,0),"")</f>
        <v>9039744002723</v>
      </c>
      <c r="B476" s="9" t="str">
        <f>'[1]TCE - ANEXO III - Preencher'!C485</f>
        <v>HOSPITAL PELÓPIDAS SILVEIRA - CG Nº 017/2022</v>
      </c>
      <c r="C476" s="10"/>
      <c r="D476" s="11" t="str">
        <f>'[1]TCE - ANEXO III - Preencher'!E485</f>
        <v>GENEZIA CELINA DA SILVA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3222-05</v>
      </c>
      <c r="G476" s="13" t="str">
        <f>IF('[1]TCE - ANEXO III - Preencher'!H485="","",'[1]TCE - ANEXO III - Preencher'!H485)</f>
        <v>08/2026</v>
      </c>
      <c r="H476" s="14">
        <f>'[1]TCE - ANEXO III - Preencher'!I485</f>
        <v>0</v>
      </c>
      <c r="I476" s="14">
        <f>'[1]TCE - ANEXO III - Preencher'!J485</f>
        <v>422.77199999999999</v>
      </c>
      <c r="J476" s="14">
        <f>'[1]TCE - ANEXO III - Preencher'!K485</f>
        <v>0</v>
      </c>
      <c r="K476" s="15">
        <f>'[1]TCE - ANEXO III - Preencher'!L485</f>
        <v>199.55</v>
      </c>
      <c r="L476" s="15">
        <f>'[1]TCE - ANEXO III - Preencher'!M485</f>
        <v>32.42</v>
      </c>
      <c r="M476" s="15">
        <f t="shared" si="43"/>
        <v>167.13</v>
      </c>
      <c r="N476" s="15">
        <f>'[1]TCE - ANEXO III - Preencher'!O485</f>
        <v>2.5299999999999998</v>
      </c>
      <c r="O476" s="15">
        <f>'[1]TCE - ANEXO III - Preencher'!P485</f>
        <v>0</v>
      </c>
      <c r="P476" s="16">
        <f t="shared" si="44"/>
        <v>2.5299999999999998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>-</v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592.43200000000002</v>
      </c>
    </row>
    <row r="477" spans="1:28" x14ac:dyDescent="0.25">
      <c r="A477" s="8">
        <f>IFERROR(VLOOKUP(B477,'[1]DADOS (OCULTAR)'!$Q$3:$S$136,3,0),"")</f>
        <v>9039744002723</v>
      </c>
      <c r="B477" s="9" t="str">
        <f>'[1]TCE - ANEXO III - Preencher'!C486</f>
        <v>HOSPITAL PELÓPIDAS SILVEIRA - CG Nº 017/2022</v>
      </c>
      <c r="C477" s="10"/>
      <c r="D477" s="11" t="str">
        <f>'[1]TCE - ANEXO III - Preencher'!E486</f>
        <v>GENI MARIA GOMES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08/2026</v>
      </c>
      <c r="H477" s="14">
        <f>'[1]TCE - ANEXO III - Preencher'!I486</f>
        <v>0</v>
      </c>
      <c r="I477" s="14">
        <f>'[1]TCE - ANEXO III - Preencher'!J486</f>
        <v>301.72000000000003</v>
      </c>
      <c r="J477" s="14">
        <f>'[1]TCE - ANEXO III - Preencher'!K486</f>
        <v>0</v>
      </c>
      <c r="K477" s="15">
        <f>'[1]TCE - ANEXO III - Preencher'!L486</f>
        <v>199.55</v>
      </c>
      <c r="L477" s="15">
        <f>'[1]TCE - ANEXO III - Preencher'!M486</f>
        <v>32.42</v>
      </c>
      <c r="M477" s="15">
        <f t="shared" si="43"/>
        <v>167.13</v>
      </c>
      <c r="N477" s="15">
        <f>'[1]TCE - ANEXO III - Preencher'!O486</f>
        <v>2.5299999999999998</v>
      </c>
      <c r="O477" s="15">
        <f>'[1]TCE - ANEXO III - Preencher'!P486</f>
        <v>0</v>
      </c>
      <c r="P477" s="16">
        <f t="shared" si="44"/>
        <v>2.5299999999999998</v>
      </c>
      <c r="Q477" s="15">
        <f>'[1]TCE - ANEXO III - Preencher'!R486</f>
        <v>297.72577991171977</v>
      </c>
      <c r="R477" s="15">
        <f>'[1]TCE - ANEXO III - Preencher'!S486</f>
        <v>97.26</v>
      </c>
      <c r="S477" s="16">
        <f t="shared" si="45"/>
        <v>200.46577991171978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>-</v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671.84577991171977</v>
      </c>
    </row>
    <row r="478" spans="1:28" x14ac:dyDescent="0.25">
      <c r="A478" s="8">
        <f>IFERROR(VLOOKUP(B478,'[1]DADOS (OCULTAR)'!$Q$3:$S$136,3,0),"")</f>
        <v>9039744002723</v>
      </c>
      <c r="B478" s="9" t="str">
        <f>'[1]TCE - ANEXO III - Preencher'!C487</f>
        <v>HOSPITAL PELÓPIDAS SILVEIRA - CG Nº 017/2022</v>
      </c>
      <c r="C478" s="10"/>
      <c r="D478" s="11" t="str">
        <f>'[1]TCE - ANEXO III - Preencher'!E487</f>
        <v>GENILSON RODRIGUES BEZERRA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5151-10</v>
      </c>
      <c r="G478" s="13" t="str">
        <f>IF('[1]TCE - ANEXO III - Preencher'!H487="","",'[1]TCE - ANEXO III - Preencher'!H487)</f>
        <v>08/2026</v>
      </c>
      <c r="H478" s="14">
        <f>'[1]TCE - ANEXO III - Preencher'!I487</f>
        <v>0</v>
      </c>
      <c r="I478" s="14">
        <f>'[1]TCE - ANEXO III - Preencher'!J487</f>
        <v>158.62479999999999</v>
      </c>
      <c r="J478" s="14">
        <f>'[1]TCE - ANEXO III - Preencher'!K487</f>
        <v>0</v>
      </c>
      <c r="K478" s="15">
        <f>'[1]TCE - ANEXO III - Preencher'!L487</f>
        <v>199.55</v>
      </c>
      <c r="L478" s="15">
        <f>'[1]TCE - ANEXO III - Preencher'!M487</f>
        <v>33.340000000000003</v>
      </c>
      <c r="M478" s="15">
        <f t="shared" si="43"/>
        <v>166.21</v>
      </c>
      <c r="N478" s="15">
        <f>'[1]TCE - ANEXO III - Preencher'!O487</f>
        <v>32.425933202357562</v>
      </c>
      <c r="O478" s="15">
        <f>'[1]TCE - ANEXO III - Preencher'!P487</f>
        <v>0</v>
      </c>
      <c r="P478" s="16">
        <f t="shared" si="44"/>
        <v>32.425933202357562</v>
      </c>
      <c r="Q478" s="15">
        <f>'[1]TCE - ANEXO III - Preencher'!R487</f>
        <v>279.27547381429611</v>
      </c>
      <c r="R478" s="15">
        <f>'[1]TCE - ANEXO III - Preencher'!S487</f>
        <v>88.08</v>
      </c>
      <c r="S478" s="16">
        <f t="shared" si="45"/>
        <v>191.19547381429612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>-</v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548.45620701665371</v>
      </c>
    </row>
    <row r="479" spans="1:28" x14ac:dyDescent="0.25">
      <c r="A479" s="8">
        <f>IFERROR(VLOOKUP(B479,'[1]DADOS (OCULTAR)'!$Q$3:$S$136,3,0),"")</f>
        <v>9039744002723</v>
      </c>
      <c r="B479" s="9" t="str">
        <f>'[1]TCE - ANEXO III - Preencher'!C488</f>
        <v>HOSPITAL PELÓPIDAS SILVEIRA - CG Nº 017/2022</v>
      </c>
      <c r="C479" s="10"/>
      <c r="D479" s="11" t="str">
        <f>'[1]TCE - ANEXO III - Preencher'!E488</f>
        <v>GENISI CALDAS DOS SANTOS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3222-05</v>
      </c>
      <c r="G479" s="13" t="str">
        <f>IF('[1]TCE - ANEXO III - Preencher'!H488="","",'[1]TCE - ANEXO III - Preencher'!H488)</f>
        <v>08/2026</v>
      </c>
      <c r="H479" s="14">
        <f>'[1]TCE - ANEXO III - Preencher'!I488</f>
        <v>0</v>
      </c>
      <c r="I479" s="14">
        <f>'[1]TCE - ANEXO III - Preencher'!J488</f>
        <v>303.55919999999998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2.5299999999999998</v>
      </c>
      <c r="O479" s="15">
        <f>'[1]TCE - ANEXO III - Preencher'!P488</f>
        <v>0</v>
      </c>
      <c r="P479" s="16">
        <f t="shared" si="44"/>
        <v>2.5299999999999998</v>
      </c>
      <c r="Q479" s="15">
        <f>'[1]TCE - ANEXO III - Preencher'!R488</f>
        <v>150.12333113233049</v>
      </c>
      <c r="R479" s="15">
        <f>'[1]TCE - ANEXO III - Preencher'!S488</f>
        <v>97.26</v>
      </c>
      <c r="S479" s="16">
        <f t="shared" si="45"/>
        <v>52.863331132330487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>-</v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358.95253113233042</v>
      </c>
    </row>
    <row r="480" spans="1:28" x14ac:dyDescent="0.25">
      <c r="A480" s="8">
        <f>IFERROR(VLOOKUP(B480,'[1]DADOS (OCULTAR)'!$Q$3:$S$136,3,0),"")</f>
        <v>9039744002723</v>
      </c>
      <c r="B480" s="9" t="str">
        <f>'[1]TCE - ANEXO III - Preencher'!C489</f>
        <v>HOSPITAL PELÓPIDAS SILVEIRA - CG Nº 017/2022</v>
      </c>
      <c r="C480" s="10"/>
      <c r="D480" s="11" t="str">
        <f>'[1]TCE - ANEXO III - Preencher'!E489</f>
        <v>GERALDO LOPES DA SILVA FILHO</v>
      </c>
      <c r="E480" s="9" t="str">
        <f>IF('[1]TCE - ANEXO III - Preencher'!F489="4 - Assistência Odontológica","2 - Outros Profissionais da Saúde",'[1]TCE - ANEXO III - Preencher'!F489)</f>
        <v>3 - Administrativo</v>
      </c>
      <c r="F480" s="12" t="str">
        <f>'[1]TCE - ANEXO III - Preencher'!G489</f>
        <v>7823-05</v>
      </c>
      <c r="G480" s="13" t="str">
        <f>IF('[1]TCE - ANEXO III - Preencher'!H489="","",'[1]TCE - ANEXO III - Preencher'!H489)</f>
        <v>08/2026</v>
      </c>
      <c r="H480" s="14">
        <f>'[1]TCE - ANEXO III - Preencher'!I489</f>
        <v>0</v>
      </c>
      <c r="I480" s="14">
        <f>'[1]TCE - ANEXO III - Preencher'!J489</f>
        <v>160.27440000000001</v>
      </c>
      <c r="J480" s="14">
        <f>'[1]TCE - ANEXO III - Preencher'!K489</f>
        <v>0</v>
      </c>
      <c r="K480" s="15">
        <f>'[1]TCE - ANEXO III - Preencher'!L489</f>
        <v>199.55</v>
      </c>
      <c r="L480" s="15">
        <f>'[1]TCE - ANEXO III - Preencher'!M489</f>
        <v>40.07</v>
      </c>
      <c r="M480" s="15">
        <f t="shared" si="43"/>
        <v>159.48000000000002</v>
      </c>
      <c r="N480" s="15">
        <f>'[1]TCE - ANEXO III - Preencher'!O489</f>
        <v>32.425933202357562</v>
      </c>
      <c r="O480" s="15">
        <f>'[1]TCE - ANEXO III - Preencher'!P489</f>
        <v>0</v>
      </c>
      <c r="P480" s="16">
        <f t="shared" si="44"/>
        <v>32.425933202357562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>-</v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352.18033320235759</v>
      </c>
    </row>
    <row r="481" spans="1:28" x14ac:dyDescent="0.25">
      <c r="A481" s="8">
        <f>IFERROR(VLOOKUP(B481,'[1]DADOS (OCULTAR)'!$Q$3:$S$136,3,0),"")</f>
        <v>9039744002723</v>
      </c>
      <c r="B481" s="9" t="str">
        <f>'[1]TCE - ANEXO III - Preencher'!C490</f>
        <v>HOSPITAL PELÓPIDAS SILVEIRA - CG Nº 017/2022</v>
      </c>
      <c r="C481" s="10"/>
      <c r="D481" s="11" t="str">
        <f>'[1]TCE - ANEXO III - Preencher'!E490</f>
        <v>GERALDO ROQUE DA SILVA JUNIOR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5142-25</v>
      </c>
      <c r="G481" s="13" t="str">
        <f>IF('[1]TCE - ANEXO III - Preencher'!H490="","",'[1]TCE - ANEXO III - Preencher'!H490)</f>
        <v>08/2026</v>
      </c>
      <c r="H481" s="14">
        <f>'[1]TCE - ANEXO III - Preencher'!I490</f>
        <v>0</v>
      </c>
      <c r="I481" s="14">
        <f>'[1]TCE - ANEXO III - Preencher'!J490</f>
        <v>210.6448</v>
      </c>
      <c r="J481" s="14">
        <f>'[1]TCE - ANEXO III - Preencher'!K490</f>
        <v>0</v>
      </c>
      <c r="K481" s="15">
        <f>'[1]TCE - ANEXO III - Preencher'!L490</f>
        <v>199.55</v>
      </c>
      <c r="L481" s="15">
        <f>'[1]TCE - ANEXO III - Preencher'!M490</f>
        <v>33.340000000000003</v>
      </c>
      <c r="M481" s="15">
        <f t="shared" si="43"/>
        <v>166.21</v>
      </c>
      <c r="N481" s="15">
        <f>'[1]TCE - ANEXO III - Preencher'!O490</f>
        <v>32.425933202357562</v>
      </c>
      <c r="O481" s="15">
        <f>'[1]TCE - ANEXO III - Preencher'!P490</f>
        <v>0</v>
      </c>
      <c r="P481" s="16">
        <f t="shared" si="44"/>
        <v>32.425933202357562</v>
      </c>
      <c r="Q481" s="15">
        <f>'[1]TCE - ANEXO III - Preencher'!R490</f>
        <v>0</v>
      </c>
      <c r="R481" s="15">
        <f>'[1]TCE - ANEXO III - Preencher'!S490</f>
        <v>3.33</v>
      </c>
      <c r="S481" s="16">
        <f t="shared" si="45"/>
        <v>-3.33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>-</v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405.95073320235758</v>
      </c>
    </row>
    <row r="482" spans="1:28" x14ac:dyDescent="0.25">
      <c r="A482" s="8">
        <f>IFERROR(VLOOKUP(B482,'[1]DADOS (OCULTAR)'!$Q$3:$S$136,3,0),"")</f>
        <v>9039744002723</v>
      </c>
      <c r="B482" s="9" t="str">
        <f>'[1]TCE - ANEXO III - Preencher'!C491</f>
        <v>HOSPITAL PELÓPIDAS SILVEIRA - CG Nº 017/2022</v>
      </c>
      <c r="C482" s="10"/>
      <c r="D482" s="11" t="str">
        <f>'[1]TCE - ANEXO III - Preencher'!E491</f>
        <v>GERLANE LINO DA SILVA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3222-05</v>
      </c>
      <c r="G482" s="13" t="str">
        <f>IF('[1]TCE - ANEXO III - Preencher'!H491="","",'[1]TCE - ANEXO III - Preencher'!H491)</f>
        <v>08/2026</v>
      </c>
      <c r="H482" s="14">
        <f>'[1]TCE - ANEXO III - Preencher'!I491</f>
        <v>0</v>
      </c>
      <c r="I482" s="14">
        <f>'[1]TCE - ANEXO III - Preencher'!J491</f>
        <v>303.72800000000001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2.5299999999999998</v>
      </c>
      <c r="O482" s="15">
        <f>'[1]TCE - ANEXO III - Preencher'!P491</f>
        <v>0</v>
      </c>
      <c r="P482" s="16">
        <f t="shared" si="44"/>
        <v>2.5299999999999998</v>
      </c>
      <c r="Q482" s="15">
        <f>'[1]TCE - ANEXO III - Preencher'!R491</f>
        <v>16.358611926008926</v>
      </c>
      <c r="R482" s="15">
        <f>'[1]TCE - ANEXO III - Preencher'!S491</f>
        <v>97.26</v>
      </c>
      <c r="S482" s="16">
        <f t="shared" si="45"/>
        <v>-80.901388073991086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>-</v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225.3566119260089</v>
      </c>
    </row>
    <row r="483" spans="1:28" x14ac:dyDescent="0.25">
      <c r="A483" s="8">
        <f>IFERROR(VLOOKUP(B483,'[1]DADOS (OCULTAR)'!$Q$3:$S$136,3,0),"")</f>
        <v>9039744002723</v>
      </c>
      <c r="B483" s="9" t="str">
        <f>'[1]TCE - ANEXO III - Preencher'!C492</f>
        <v>HOSPITAL PELÓPIDAS SILVEIRA - CG Nº 017/2022</v>
      </c>
      <c r="C483" s="10"/>
      <c r="D483" s="11" t="str">
        <f>'[1]TCE - ANEXO III - Preencher'!E492</f>
        <v>GERLANE SANTOS RODRIGUES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3222-05</v>
      </c>
      <c r="G483" s="13" t="str">
        <f>IF('[1]TCE - ANEXO III - Preencher'!H492="","",'[1]TCE - ANEXO III - Preencher'!H492)</f>
        <v>08/2026</v>
      </c>
      <c r="H483" s="14">
        <f>'[1]TCE - ANEXO III - Preencher'!I492</f>
        <v>0</v>
      </c>
      <c r="I483" s="14">
        <f>'[1]TCE - ANEXO III - Preencher'!J492</f>
        <v>41.497599999999998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2.5299999999999998</v>
      </c>
      <c r="O483" s="15">
        <f>'[1]TCE - ANEXO III - Preencher'!P492</f>
        <v>0</v>
      </c>
      <c r="P483" s="16">
        <f t="shared" si="44"/>
        <v>2.5299999999999998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>-</v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44.0276</v>
      </c>
    </row>
    <row r="484" spans="1:28" x14ac:dyDescent="0.25">
      <c r="A484" s="8">
        <f>IFERROR(VLOOKUP(B484,'[1]DADOS (OCULTAR)'!$Q$3:$S$136,3,0),"")</f>
        <v>9039744002723</v>
      </c>
      <c r="B484" s="9" t="str">
        <f>'[1]TCE - ANEXO III - Preencher'!C493</f>
        <v>HOSPITAL PELÓPIDAS SILVEIRA - CG Nº 017/2022</v>
      </c>
      <c r="C484" s="10"/>
      <c r="D484" s="11" t="str">
        <f>'[1]TCE - ANEXO III - Preencher'!E493</f>
        <v xml:space="preserve">GERSYCA PAOLA BARBOSA CAVALCANTI 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2235-05</v>
      </c>
      <c r="G484" s="13" t="str">
        <f>IF('[1]TCE - ANEXO III - Preencher'!H493="","",'[1]TCE - ANEXO III - Preencher'!H493)</f>
        <v>08/2026</v>
      </c>
      <c r="H484" s="14">
        <f>'[1]TCE - ANEXO III - Preencher'!I493</f>
        <v>0</v>
      </c>
      <c r="I484" s="14">
        <f>'[1]TCE - ANEXO III - Preencher'!J493</f>
        <v>488.55759999999998</v>
      </c>
      <c r="J484" s="14">
        <f>'[1]TCE - ANEXO III - Preencher'!K493</f>
        <v>0</v>
      </c>
      <c r="K484" s="15">
        <f>'[1]TCE - ANEXO III - Preencher'!L493</f>
        <v>199.55</v>
      </c>
      <c r="L484" s="15">
        <f>'[1]TCE - ANEXO III - Preencher'!M493</f>
        <v>3.59</v>
      </c>
      <c r="M484" s="15">
        <f t="shared" si="43"/>
        <v>195.96</v>
      </c>
      <c r="N484" s="15">
        <f>'[1]TCE - ANEXO III - Preencher'!O493</f>
        <v>5.31</v>
      </c>
      <c r="O484" s="15">
        <f>'[1]TCE - ANEXO III - Preencher'!P493</f>
        <v>0</v>
      </c>
      <c r="P484" s="16">
        <f t="shared" si="44"/>
        <v>5.31</v>
      </c>
      <c r="Q484" s="15">
        <f>'[1]TCE - ANEXO III - Preencher'!R493</f>
        <v>20.971188450364842</v>
      </c>
      <c r="R484" s="15">
        <f>'[1]TCE - ANEXO III - Preencher'!S493</f>
        <v>143.65</v>
      </c>
      <c r="S484" s="16">
        <f t="shared" si="45"/>
        <v>-122.67881154963516</v>
      </c>
      <c r="T484" s="15">
        <f>'[1]TCE - ANEXO III - Preencher'!U493</f>
        <v>120.26</v>
      </c>
      <c r="U484" s="15">
        <f>'[1]TCE - ANEXO III - Preencher'!V493</f>
        <v>0</v>
      </c>
      <c r="V484" s="16">
        <f t="shared" si="46"/>
        <v>120.26</v>
      </c>
      <c r="W484" s="17" t="str">
        <f>IF('[1]TCE - ANEXO III - Preencher'!X493="","",'[1]TCE - ANEXO III - Preencher'!X493)</f>
        <v>Auxílio Básico</v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687.4087884503648</v>
      </c>
    </row>
    <row r="485" spans="1:28" x14ac:dyDescent="0.25">
      <c r="A485" s="8">
        <f>IFERROR(VLOOKUP(B485,'[1]DADOS (OCULTAR)'!$Q$3:$S$136,3,0),"")</f>
        <v>9039744002723</v>
      </c>
      <c r="B485" s="9" t="str">
        <f>'[1]TCE - ANEXO III - Preencher'!C494</f>
        <v>HOSPITAL PELÓPIDAS SILVEIRA - CG Nº 017/2022</v>
      </c>
      <c r="C485" s="10"/>
      <c r="D485" s="11" t="str">
        <f>'[1]TCE - ANEXO III - Preencher'!E494</f>
        <v>GEYSIELLY PORFIRIA DE FREITAS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5211-30</v>
      </c>
      <c r="G485" s="13" t="str">
        <f>IF('[1]TCE - ANEXO III - Preencher'!H494="","",'[1]TCE - ANEXO III - Preencher'!H494)</f>
        <v>08/2026</v>
      </c>
      <c r="H485" s="14">
        <f>'[1]TCE - ANEXO III - Preencher'!I494</f>
        <v>0</v>
      </c>
      <c r="I485" s="14">
        <f>'[1]TCE - ANEXO III - Preencher'!J494</f>
        <v>146.93600000000001</v>
      </c>
      <c r="J485" s="14">
        <f>'[1]TCE - ANEXO III - Preencher'!K494</f>
        <v>0</v>
      </c>
      <c r="K485" s="15">
        <f>'[1]TCE - ANEXO III - Preencher'!L494</f>
        <v>199.55</v>
      </c>
      <c r="L485" s="15">
        <f>'[1]TCE - ANEXO III - Preencher'!M494</f>
        <v>36.82</v>
      </c>
      <c r="M485" s="15">
        <f t="shared" si="43"/>
        <v>162.73000000000002</v>
      </c>
      <c r="N485" s="15">
        <f>'[1]TCE - ANEXO III - Preencher'!O494</f>
        <v>32.425933202357562</v>
      </c>
      <c r="O485" s="15">
        <f>'[1]TCE - ANEXO III - Preencher'!P494</f>
        <v>0</v>
      </c>
      <c r="P485" s="16">
        <f t="shared" si="44"/>
        <v>32.425933202357562</v>
      </c>
      <c r="Q485" s="15">
        <f>'[1]TCE - ANEXO III - Preencher'!R494</f>
        <v>297.72577991171977</v>
      </c>
      <c r="R485" s="15">
        <f>'[1]TCE - ANEXO III - Preencher'!S494</f>
        <v>110.45</v>
      </c>
      <c r="S485" s="16">
        <f t="shared" si="45"/>
        <v>187.27577991171978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>-</v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529.36771311407733</v>
      </c>
    </row>
    <row r="486" spans="1:28" x14ac:dyDescent="0.25">
      <c r="A486" s="8">
        <f>IFERROR(VLOOKUP(B486,'[1]DADOS (OCULTAR)'!$Q$3:$S$136,3,0),"")</f>
        <v>9039744002723</v>
      </c>
      <c r="B486" s="9" t="str">
        <f>'[1]TCE - ANEXO III - Preencher'!C495</f>
        <v>HOSPITAL PELÓPIDAS SILVEIRA - CG Nº 017/2022</v>
      </c>
      <c r="C486" s="10"/>
      <c r="D486" s="11" t="str">
        <f>'[1]TCE - ANEXO III - Preencher'!E495</f>
        <v>GILBERTO CAIO DUARTE BATISTA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 t="str">
        <f>IF('[1]TCE - ANEXO III - Preencher'!H495="","",'[1]TCE - ANEXO III - Preencher'!H495)</f>
        <v>08/2026</v>
      </c>
      <c r="H486" s="14">
        <f>'[1]TCE - ANEXO III - Preencher'!I495</f>
        <v>0</v>
      </c>
      <c r="I486" s="14">
        <f>'[1]TCE - ANEXO III - Preencher'!J495</f>
        <v>422.62639999999999</v>
      </c>
      <c r="J486" s="14">
        <f>'[1]TCE - ANEXO III - Preencher'!K495</f>
        <v>0</v>
      </c>
      <c r="K486" s="15">
        <f>'[1]TCE - ANEXO III - Preencher'!L495</f>
        <v>199.55</v>
      </c>
      <c r="L486" s="15">
        <f>'[1]TCE - ANEXO III - Preencher'!M495</f>
        <v>32.42</v>
      </c>
      <c r="M486" s="15">
        <f t="shared" si="43"/>
        <v>167.13</v>
      </c>
      <c r="N486" s="15">
        <f>'[1]TCE - ANEXO III - Preencher'!O495</f>
        <v>2.5299999999999998</v>
      </c>
      <c r="O486" s="15">
        <f>'[1]TCE - ANEXO III - Preencher'!P495</f>
        <v>0</v>
      </c>
      <c r="P486" s="16">
        <f t="shared" si="44"/>
        <v>2.5299999999999998</v>
      </c>
      <c r="Q486" s="15">
        <f>'[1]TCE - ANEXO III - Preencher'!R495</f>
        <v>0</v>
      </c>
      <c r="R486" s="15">
        <f>'[1]TCE - ANEXO III - Preencher'!S495</f>
        <v>97.26</v>
      </c>
      <c r="S486" s="16">
        <f t="shared" si="45"/>
        <v>-97.26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>-</v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495.02639999999997</v>
      </c>
    </row>
    <row r="487" spans="1:28" x14ac:dyDescent="0.25">
      <c r="A487" s="8">
        <f>IFERROR(VLOOKUP(B487,'[1]DADOS (OCULTAR)'!$Q$3:$S$136,3,0),"")</f>
        <v>9039744002723</v>
      </c>
      <c r="B487" s="9" t="str">
        <f>'[1]TCE - ANEXO III - Preencher'!C496</f>
        <v>HOSPITAL PELÓPIDAS SILVEIRA - CG Nº 017/2022</v>
      </c>
      <c r="C487" s="10"/>
      <c r="D487" s="11" t="str">
        <f>'[1]TCE - ANEXO III - Preencher'!E496</f>
        <v>GILBERTO PACHECO DA SILVA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5151-10</v>
      </c>
      <c r="G487" s="13" t="str">
        <f>IF('[1]TCE - ANEXO III - Preencher'!H496="","",'[1]TCE - ANEXO III - Preencher'!H496)</f>
        <v>08/2026</v>
      </c>
      <c r="H487" s="14">
        <f>'[1]TCE - ANEXO III - Preencher'!I496</f>
        <v>0</v>
      </c>
      <c r="I487" s="14">
        <f>'[1]TCE - ANEXO III - Preencher'!J496</f>
        <v>185.708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32.425933202357562</v>
      </c>
      <c r="O487" s="15">
        <f>'[1]TCE - ANEXO III - Preencher'!P496</f>
        <v>0</v>
      </c>
      <c r="P487" s="16">
        <f t="shared" si="44"/>
        <v>32.425933202357562</v>
      </c>
      <c r="Q487" s="15">
        <f>'[1]TCE - ANEXO III - Preencher'!R496</f>
        <v>297.72577991171977</v>
      </c>
      <c r="R487" s="15">
        <f>'[1]TCE - ANEXO III - Preencher'!S496</f>
        <v>100.03</v>
      </c>
      <c r="S487" s="16">
        <f t="shared" si="45"/>
        <v>197.69577991171977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>-</v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415.82971311407732</v>
      </c>
    </row>
    <row r="488" spans="1:28" x14ac:dyDescent="0.25">
      <c r="A488" s="8">
        <f>IFERROR(VLOOKUP(B488,'[1]DADOS (OCULTAR)'!$Q$3:$S$136,3,0),"")</f>
        <v>9039744002723</v>
      </c>
      <c r="B488" s="9" t="str">
        <f>'[1]TCE - ANEXO III - Preencher'!C497</f>
        <v>HOSPITAL PELÓPIDAS SILVEIRA - CG Nº 017/2022</v>
      </c>
      <c r="C488" s="10"/>
      <c r="D488" s="11" t="str">
        <f>'[1]TCE - ANEXO III - Preencher'!E497</f>
        <v>GILCEIA MOURA DOS SANTOS SILVA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2235-05</v>
      </c>
      <c r="G488" s="13" t="str">
        <f>IF('[1]TCE - ANEXO III - Preencher'!H497="","",'[1]TCE - ANEXO III - Preencher'!H497)</f>
        <v>08/2026</v>
      </c>
      <c r="H488" s="14">
        <f>'[1]TCE - ANEXO III - Preencher'!I497</f>
        <v>0</v>
      </c>
      <c r="I488" s="14">
        <f>'[1]TCE - ANEXO III - Preencher'!J497</f>
        <v>540.92399999999998</v>
      </c>
      <c r="J488" s="14">
        <f>'[1]TCE - ANEXO III - Preencher'!K497</f>
        <v>0</v>
      </c>
      <c r="K488" s="15">
        <f>'[1]TCE - ANEXO III - Preencher'!L497</f>
        <v>199.55</v>
      </c>
      <c r="L488" s="15">
        <f>'[1]TCE - ANEXO III - Preencher'!M497</f>
        <v>3.59</v>
      </c>
      <c r="M488" s="15">
        <f t="shared" si="43"/>
        <v>195.96</v>
      </c>
      <c r="N488" s="15">
        <f>'[1]TCE - ANEXO III - Preencher'!O497</f>
        <v>5.31</v>
      </c>
      <c r="O488" s="15">
        <f>'[1]TCE - ANEXO III - Preencher'!P497</f>
        <v>0</v>
      </c>
      <c r="P488" s="16">
        <f t="shared" si="44"/>
        <v>5.31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>-</v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742.19399999999996</v>
      </c>
    </row>
    <row r="489" spans="1:28" x14ac:dyDescent="0.25">
      <c r="A489" s="8">
        <f>IFERROR(VLOOKUP(B489,'[1]DADOS (OCULTAR)'!$Q$3:$S$136,3,0),"")</f>
        <v>9039744002723</v>
      </c>
      <c r="B489" s="9" t="str">
        <f>'[1]TCE - ANEXO III - Preencher'!C498</f>
        <v>HOSPITAL PELÓPIDAS SILVEIRA - CG Nº 017/2022</v>
      </c>
      <c r="C489" s="10"/>
      <c r="D489" s="11" t="str">
        <f>'[1]TCE - ANEXO III - Preencher'!E498</f>
        <v>GILENO CASSIO PORTELA COSTA</v>
      </c>
      <c r="E489" s="9" t="str">
        <f>IF('[1]TCE - ANEXO III - Preencher'!F498="4 - Assistência Odontológica","2 - Outros Profissionais da Saúde",'[1]TCE - ANEXO III - Preencher'!F498)</f>
        <v>3 - Administrativo</v>
      </c>
      <c r="F489" s="12" t="str">
        <f>'[1]TCE - ANEXO III - Preencher'!G498</f>
        <v>5174-10</v>
      </c>
      <c r="G489" s="13" t="str">
        <f>IF('[1]TCE - ANEXO III - Preencher'!H498="","",'[1]TCE - ANEXO III - Preencher'!H498)</f>
        <v>08/2026</v>
      </c>
      <c r="H489" s="14">
        <f>'[1]TCE - ANEXO III - Preencher'!I498</f>
        <v>0</v>
      </c>
      <c r="I489" s="14">
        <f>'[1]TCE - ANEXO III - Preencher'!J498</f>
        <v>148.97999999999999</v>
      </c>
      <c r="J489" s="14">
        <f>'[1]TCE - ANEXO III - Preencher'!K498</f>
        <v>0</v>
      </c>
      <c r="K489" s="15">
        <f>'[1]TCE - ANEXO III - Preencher'!L498</f>
        <v>199.55</v>
      </c>
      <c r="L489" s="15">
        <f>'[1]TCE - ANEXO III - Preencher'!M498</f>
        <v>33.340000000000003</v>
      </c>
      <c r="M489" s="15">
        <f t="shared" si="43"/>
        <v>166.21</v>
      </c>
      <c r="N489" s="15">
        <f>'[1]TCE - ANEXO III - Preencher'!O498</f>
        <v>32.425933202357562</v>
      </c>
      <c r="O489" s="15">
        <f>'[1]TCE - ANEXO III - Preencher'!P498</f>
        <v>0</v>
      </c>
      <c r="P489" s="16">
        <f t="shared" si="44"/>
        <v>32.425933202357562</v>
      </c>
      <c r="Q489" s="15">
        <f>'[1]TCE - ANEXO III - Preencher'!R498</f>
        <v>150.12333113233049</v>
      </c>
      <c r="R489" s="15">
        <f>'[1]TCE - ANEXO III - Preencher'!S498</f>
        <v>100.03</v>
      </c>
      <c r="S489" s="16">
        <f t="shared" si="45"/>
        <v>50.093331132330491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>-</v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397.70926433468804</v>
      </c>
    </row>
    <row r="490" spans="1:28" x14ac:dyDescent="0.25">
      <c r="A490" s="8">
        <f>IFERROR(VLOOKUP(B490,'[1]DADOS (OCULTAR)'!$Q$3:$S$136,3,0),"")</f>
        <v>9039744002723</v>
      </c>
      <c r="B490" s="9" t="str">
        <f>'[1]TCE - ANEXO III - Preencher'!C499</f>
        <v>HOSPITAL PELÓPIDAS SILVEIRA - CG Nº 017/2022</v>
      </c>
      <c r="C490" s="10"/>
      <c r="D490" s="11" t="str">
        <f>'[1]TCE - ANEXO III - Preencher'!E499</f>
        <v>GILSON FERREIRA BARBOSA</v>
      </c>
      <c r="E490" s="9" t="str">
        <f>IF('[1]TCE - ANEXO III - Preencher'!F499="4 - Assistência Odontológica","2 - Outros Profissionais da Saúde",'[1]TCE - ANEXO III - Preencher'!F499)</f>
        <v>3 - Administrativo</v>
      </c>
      <c r="F490" s="12" t="str">
        <f>'[1]TCE - ANEXO III - Preencher'!G499</f>
        <v>5143-20</v>
      </c>
      <c r="G490" s="13" t="str">
        <f>IF('[1]TCE - ANEXO III - Preencher'!H499="","",'[1]TCE - ANEXO III - Preencher'!H499)</f>
        <v>08/2026</v>
      </c>
      <c r="H490" s="14">
        <f>'[1]TCE - ANEXO III - Preencher'!I499</f>
        <v>0</v>
      </c>
      <c r="I490" s="14">
        <f>'[1]TCE - ANEXO III - Preencher'!J499</f>
        <v>129.6728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>-</v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129.6728</v>
      </c>
    </row>
    <row r="491" spans="1:28" x14ac:dyDescent="0.25">
      <c r="A491" s="8">
        <f>IFERROR(VLOOKUP(B491,'[1]DADOS (OCULTAR)'!$Q$3:$S$136,3,0),"")</f>
        <v>9039744002723</v>
      </c>
      <c r="B491" s="9" t="str">
        <f>'[1]TCE - ANEXO III - Preencher'!C500</f>
        <v>HOSPITAL PELÓPIDAS SILVEIRA - CG Nº 017/2022</v>
      </c>
      <c r="C491" s="10"/>
      <c r="D491" s="11" t="str">
        <f>'[1]TCE - ANEXO III - Preencher'!E500</f>
        <v>GILVAN BELO VICENTE FILHO</v>
      </c>
      <c r="E491" s="9" t="str">
        <f>IF('[1]TCE - ANEXO III - Preencher'!F500="4 - Assistência Odontológica","2 - Outros Profissionais da Saúde",'[1]TCE - ANEXO III - Preencher'!F500)</f>
        <v>3 - Administrativo</v>
      </c>
      <c r="F491" s="12" t="str">
        <f>'[1]TCE - ANEXO III - Preencher'!G500</f>
        <v>5174-10</v>
      </c>
      <c r="G491" s="13" t="str">
        <f>IF('[1]TCE - ANEXO III - Preencher'!H500="","",'[1]TCE - ANEXO III - Preencher'!H500)</f>
        <v>08/2026</v>
      </c>
      <c r="H491" s="14">
        <f>'[1]TCE - ANEXO III - Preencher'!I500</f>
        <v>0</v>
      </c>
      <c r="I491" s="14">
        <f>'[1]TCE - ANEXO III - Preencher'!J500</f>
        <v>149.92240000000001</v>
      </c>
      <c r="J491" s="14">
        <f>'[1]TCE - ANEXO III - Preencher'!K500</f>
        <v>0</v>
      </c>
      <c r="K491" s="15">
        <f>'[1]TCE - ANEXO III - Preencher'!L500</f>
        <v>199.55</v>
      </c>
      <c r="L491" s="15">
        <f>'[1]TCE - ANEXO III - Preencher'!M500</f>
        <v>33.340000000000003</v>
      </c>
      <c r="M491" s="15">
        <f t="shared" si="43"/>
        <v>166.21</v>
      </c>
      <c r="N491" s="15">
        <f>'[1]TCE - ANEXO III - Preencher'!O500</f>
        <v>32.425933202357562</v>
      </c>
      <c r="O491" s="15">
        <f>'[1]TCE - ANEXO III - Preencher'!P500</f>
        <v>0</v>
      </c>
      <c r="P491" s="16">
        <f t="shared" si="44"/>
        <v>32.425933202357562</v>
      </c>
      <c r="Q491" s="15">
        <f>'[1]TCE - ANEXO III - Preencher'!R500</f>
        <v>297.72577991171977</v>
      </c>
      <c r="R491" s="15">
        <f>'[1]TCE - ANEXO III - Preencher'!S500</f>
        <v>96.7</v>
      </c>
      <c r="S491" s="16">
        <f t="shared" si="45"/>
        <v>201.02577991171978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>-</v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549.58411311407735</v>
      </c>
    </row>
    <row r="492" spans="1:28" x14ac:dyDescent="0.25">
      <c r="A492" s="8">
        <f>IFERROR(VLOOKUP(B492,'[1]DADOS (OCULTAR)'!$Q$3:$S$136,3,0),"")</f>
        <v>9039744002723</v>
      </c>
      <c r="B492" s="9" t="str">
        <f>'[1]TCE - ANEXO III - Preencher'!C501</f>
        <v>HOSPITAL PELÓPIDAS SILVEIRA - CG Nº 017/2022</v>
      </c>
      <c r="C492" s="10"/>
      <c r="D492" s="11" t="str">
        <f>'[1]TCE - ANEXO III - Preencher'!E501</f>
        <v>GILVAN MONTEIRO GUIMARAES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2234-05</v>
      </c>
      <c r="G492" s="13" t="str">
        <f>IF('[1]TCE - ANEXO III - Preencher'!H501="","",'[1]TCE - ANEXO III - Preencher'!H501)</f>
        <v>08/2026</v>
      </c>
      <c r="H492" s="14">
        <f>'[1]TCE - ANEXO III - Preencher'!I501</f>
        <v>0</v>
      </c>
      <c r="I492" s="14">
        <f>'[1]TCE - ANEXO III - Preencher'!J501</f>
        <v>47.304000000000002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>-</v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47.304000000000002</v>
      </c>
    </row>
    <row r="493" spans="1:28" x14ac:dyDescent="0.25">
      <c r="A493" s="8">
        <f>IFERROR(VLOOKUP(B493,'[1]DADOS (OCULTAR)'!$Q$3:$S$136,3,0),"")</f>
        <v>9039744002723</v>
      </c>
      <c r="B493" s="9" t="str">
        <f>'[1]TCE - ANEXO III - Preencher'!C502</f>
        <v>HOSPITAL PELÓPIDAS SILVEIRA - CG Nº 017/2022</v>
      </c>
      <c r="C493" s="10"/>
      <c r="D493" s="11" t="str">
        <f>'[1]TCE - ANEXO III - Preencher'!E502</f>
        <v>GILVANDO ANTONIO DOS SANTOS</v>
      </c>
      <c r="E493" s="9" t="str">
        <f>IF('[1]TCE - ANEXO III - Preencher'!F502="4 - Assistência Odontológica","2 - Outros Profissionais da Saúde",'[1]TCE - ANEXO III - Preencher'!F502)</f>
        <v>3 - Administrativo</v>
      </c>
      <c r="F493" s="12" t="str">
        <f>'[1]TCE - ANEXO III - Preencher'!G502</f>
        <v>5174-10</v>
      </c>
      <c r="G493" s="13" t="str">
        <f>IF('[1]TCE - ANEXO III - Preencher'!H502="","",'[1]TCE - ANEXO III - Preencher'!H502)</f>
        <v>08/2026</v>
      </c>
      <c r="H493" s="14">
        <f>'[1]TCE - ANEXO III - Preencher'!I502</f>
        <v>0</v>
      </c>
      <c r="I493" s="14">
        <f>'[1]TCE - ANEXO III - Preencher'!J502</f>
        <v>156.87039999999999</v>
      </c>
      <c r="J493" s="14">
        <f>'[1]TCE - ANEXO III - Preencher'!K502</f>
        <v>0</v>
      </c>
      <c r="K493" s="15">
        <f>'[1]TCE - ANEXO III - Preencher'!L502</f>
        <v>199.55</v>
      </c>
      <c r="L493" s="15">
        <f>'[1]TCE - ANEXO III - Preencher'!M502</f>
        <v>33.340000000000003</v>
      </c>
      <c r="M493" s="15">
        <f t="shared" si="43"/>
        <v>166.21</v>
      </c>
      <c r="N493" s="15">
        <f>'[1]TCE - ANEXO III - Preencher'!O502</f>
        <v>32.425933202357562</v>
      </c>
      <c r="O493" s="15">
        <f>'[1]TCE - ANEXO III - Preencher'!P502</f>
        <v>0</v>
      </c>
      <c r="P493" s="16">
        <f t="shared" si="44"/>
        <v>32.425933202357562</v>
      </c>
      <c r="Q493" s="15">
        <f>'[1]TCE - ANEXO III - Preencher'!R502</f>
        <v>279.27547381429611</v>
      </c>
      <c r="R493" s="15">
        <f>'[1]TCE - ANEXO III - Preencher'!S502</f>
        <v>100.03</v>
      </c>
      <c r="S493" s="16">
        <f t="shared" si="45"/>
        <v>179.2454738142961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>-</v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534.75180701665363</v>
      </c>
    </row>
    <row r="494" spans="1:28" x14ac:dyDescent="0.25">
      <c r="A494" s="8">
        <f>IFERROR(VLOOKUP(B494,'[1]DADOS (OCULTAR)'!$Q$3:$S$136,3,0),"")</f>
        <v>9039744002723</v>
      </c>
      <c r="B494" s="9" t="str">
        <f>'[1]TCE - ANEXO III - Preencher'!C503</f>
        <v>HOSPITAL PELÓPIDAS SILVEIRA - CG Nº 017/2022</v>
      </c>
      <c r="C494" s="10"/>
      <c r="D494" s="11" t="str">
        <f>'[1]TCE - ANEXO III - Preencher'!E503</f>
        <v>GILVANETE BATISTA CAVALCANTI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1421-15</v>
      </c>
      <c r="G494" s="13" t="str">
        <f>IF('[1]TCE - ANEXO III - Preencher'!H503="","",'[1]TCE - ANEXO III - Preencher'!H503)</f>
        <v>08/2026</v>
      </c>
      <c r="H494" s="14">
        <f>'[1]TCE - ANEXO III - Preencher'!I503</f>
        <v>0</v>
      </c>
      <c r="I494" s="14">
        <f>'[1]TCE - ANEXO III - Preencher'!J503</f>
        <v>613.02080000000001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32.425933202357562</v>
      </c>
      <c r="O494" s="15">
        <f>'[1]TCE - ANEXO III - Preencher'!P503</f>
        <v>0</v>
      </c>
      <c r="P494" s="16">
        <f t="shared" si="44"/>
        <v>32.425933202357562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>-</v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645.44673320235756</v>
      </c>
    </row>
    <row r="495" spans="1:28" x14ac:dyDescent="0.25">
      <c r="A495" s="8">
        <f>IFERROR(VLOOKUP(B495,'[1]DADOS (OCULTAR)'!$Q$3:$S$136,3,0),"")</f>
        <v>9039744002723</v>
      </c>
      <c r="B495" s="9" t="str">
        <f>'[1]TCE - ANEXO III - Preencher'!C504</f>
        <v>HOSPITAL PELÓPIDAS SILVEIRA - CG Nº 017/2022</v>
      </c>
      <c r="C495" s="10"/>
      <c r="D495" s="11" t="str">
        <f>'[1]TCE - ANEXO III - Preencher'!E504</f>
        <v>GILVANIA PEREIRA DE ARAUJO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3222-05</v>
      </c>
      <c r="G495" s="13" t="str">
        <f>IF('[1]TCE - ANEXO III - Preencher'!H504="","",'[1]TCE - ANEXO III - Preencher'!H504)</f>
        <v>08/2026</v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2.5299999999999998</v>
      </c>
      <c r="O495" s="15">
        <f>'[1]TCE - ANEXO III - Preencher'!P504</f>
        <v>0</v>
      </c>
      <c r="P495" s="16">
        <f t="shared" si="44"/>
        <v>2.5299999999999998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>-</v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2.5299999999999998</v>
      </c>
    </row>
    <row r="496" spans="1:28" x14ac:dyDescent="0.25">
      <c r="A496" s="8">
        <f>IFERROR(VLOOKUP(B496,'[1]DADOS (OCULTAR)'!$Q$3:$S$136,3,0),"")</f>
        <v>9039744002723</v>
      </c>
      <c r="B496" s="9" t="str">
        <f>'[1]TCE - ANEXO III - Preencher'!C505</f>
        <v>HOSPITAL PELÓPIDAS SILVEIRA - CG Nº 017/2022</v>
      </c>
      <c r="C496" s="10"/>
      <c r="D496" s="11" t="str">
        <f>'[1]TCE - ANEXO III - Preencher'!E505</f>
        <v>GIOVANA KARINA BRANDAO DE MOURA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2237-10</v>
      </c>
      <c r="G496" s="13" t="str">
        <f>IF('[1]TCE - ANEXO III - Preencher'!H505="","",'[1]TCE - ANEXO III - Preencher'!H505)</f>
        <v>08/2026</v>
      </c>
      <c r="H496" s="14">
        <f>'[1]TCE - ANEXO III - Preencher'!I505</f>
        <v>0</v>
      </c>
      <c r="I496" s="14">
        <f>'[1]TCE - ANEXO III - Preencher'!J505</f>
        <v>378.58800000000002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2.5299999999999998</v>
      </c>
      <c r="O496" s="15">
        <f>'[1]TCE - ANEXO III - Preencher'!P505</f>
        <v>0</v>
      </c>
      <c r="P496" s="16">
        <f t="shared" si="44"/>
        <v>2.5299999999999998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>-</v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381.11799999999999</v>
      </c>
    </row>
    <row r="497" spans="1:28" x14ac:dyDescent="0.25">
      <c r="A497" s="8">
        <f>IFERROR(VLOOKUP(B497,'[1]DADOS (OCULTAR)'!$Q$3:$S$136,3,0),"")</f>
        <v>9039744002723</v>
      </c>
      <c r="B497" s="9" t="str">
        <f>'[1]TCE - ANEXO III - Preencher'!C506</f>
        <v>HOSPITAL PELÓPIDAS SILVEIRA - CG Nº 017/2022</v>
      </c>
      <c r="C497" s="10"/>
      <c r="D497" s="11" t="str">
        <f>'[1]TCE - ANEXO III - Preencher'!E506</f>
        <v>GIOVANNA DE BARROS MACIEL</v>
      </c>
      <c r="E497" s="9" t="str">
        <f>IF('[1]TCE - ANEXO III - Preencher'!F506="4 - Assistência Odontológica","2 - Outros Profissionais da Saúde",'[1]TCE - ANEXO III - Preencher'!F506)</f>
        <v>1 - Médico</v>
      </c>
      <c r="F497" s="12" t="str">
        <f>'[1]TCE - ANEXO III - Preencher'!G506</f>
        <v>2251-40</v>
      </c>
      <c r="G497" s="13" t="str">
        <f>IF('[1]TCE - ANEXO III - Preencher'!H506="","",'[1]TCE - ANEXO III - Preencher'!H506)</f>
        <v>08/2026</v>
      </c>
      <c r="H497" s="14">
        <f>'[1]TCE - ANEXO III - Preencher'!I506</f>
        <v>0</v>
      </c>
      <c r="I497" s="14">
        <f>'[1]TCE - ANEXO III - Preencher'!J506</f>
        <v>619.82719999999995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20.239999999999998</v>
      </c>
      <c r="O497" s="15">
        <f>'[1]TCE - ANEXO III - Preencher'!P506</f>
        <v>0</v>
      </c>
      <c r="P497" s="16">
        <f t="shared" si="44"/>
        <v>20.239999999999998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>-</v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640.06719999999996</v>
      </c>
    </row>
    <row r="498" spans="1:28" x14ac:dyDescent="0.25">
      <c r="A498" s="8">
        <f>IFERROR(VLOOKUP(B498,'[1]DADOS (OCULTAR)'!$Q$3:$S$136,3,0),"")</f>
        <v>9039744002723</v>
      </c>
      <c r="B498" s="9" t="str">
        <f>'[1]TCE - ANEXO III - Preencher'!C507</f>
        <v>HOSPITAL PELÓPIDAS SILVEIRA - CG Nº 017/2022</v>
      </c>
      <c r="C498" s="10"/>
      <c r="D498" s="11" t="str">
        <f>'[1]TCE - ANEXO III - Preencher'!E507</f>
        <v>GIOVANNA HELLEN CARNEIRO DA SILVA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5211-30</v>
      </c>
      <c r="G498" s="13" t="str">
        <f>IF('[1]TCE - ANEXO III - Preencher'!H507="","",'[1]TCE - ANEXO III - Preencher'!H507)</f>
        <v>08/2026</v>
      </c>
      <c r="H498" s="14">
        <f>'[1]TCE - ANEXO III - Preencher'!I507</f>
        <v>0</v>
      </c>
      <c r="I498" s="14">
        <f>'[1]TCE - ANEXO III - Preencher'!J507</f>
        <v>147.3552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32.425933202357562</v>
      </c>
      <c r="O498" s="15">
        <f>'[1]TCE - ANEXO III - Preencher'!P507</f>
        <v>0</v>
      </c>
      <c r="P498" s="16">
        <f t="shared" si="44"/>
        <v>32.425933202357562</v>
      </c>
      <c r="Q498" s="15">
        <f>'[1]TCE - ANEXO III - Preencher'!R507</f>
        <v>0</v>
      </c>
      <c r="R498" s="15">
        <f>'[1]TCE - ANEXO III - Preencher'!S507</f>
        <v>110.52</v>
      </c>
      <c r="S498" s="16">
        <f t="shared" si="45"/>
        <v>-110.52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>-</v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69.261133202357556</v>
      </c>
    </row>
    <row r="499" spans="1:28" x14ac:dyDescent="0.25">
      <c r="A499" s="8">
        <f>IFERROR(VLOOKUP(B499,'[1]DADOS (OCULTAR)'!$Q$3:$S$136,3,0),"")</f>
        <v>9039744002723</v>
      </c>
      <c r="B499" s="9" t="str">
        <f>'[1]TCE - ANEXO III - Preencher'!C508</f>
        <v>HOSPITAL PELÓPIDAS SILVEIRA - CG Nº 017/2022</v>
      </c>
      <c r="C499" s="10"/>
      <c r="D499" s="11" t="str">
        <f>'[1]TCE - ANEXO III - Preencher'!E508</f>
        <v>GIRLANNE MARIA PAZ DE MOURA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3222-05</v>
      </c>
      <c r="G499" s="13" t="str">
        <f>IF('[1]TCE - ANEXO III - Preencher'!H508="","",'[1]TCE - ANEXO III - Preencher'!H508)</f>
        <v>08/2026</v>
      </c>
      <c r="H499" s="14">
        <f>'[1]TCE - ANEXO III - Preencher'!I508</f>
        <v>0</v>
      </c>
      <c r="I499" s="14">
        <f>'[1]TCE - ANEXO III - Preencher'!J508</f>
        <v>281.83839999999998</v>
      </c>
      <c r="J499" s="14">
        <f>'[1]TCE - ANEXO III - Preencher'!K508</f>
        <v>0</v>
      </c>
      <c r="K499" s="15">
        <f>'[1]TCE - ANEXO III - Preencher'!L508</f>
        <v>199.55</v>
      </c>
      <c r="L499" s="15">
        <f>'[1]TCE - ANEXO III - Preencher'!M508</f>
        <v>32.42</v>
      </c>
      <c r="M499" s="15">
        <f t="shared" si="43"/>
        <v>167.13</v>
      </c>
      <c r="N499" s="15">
        <f>'[1]TCE - ANEXO III - Preencher'!O508</f>
        <v>2.5299999999999998</v>
      </c>
      <c r="O499" s="15">
        <f>'[1]TCE - ANEXO III - Preencher'!P508</f>
        <v>0</v>
      </c>
      <c r="P499" s="16">
        <f t="shared" si="44"/>
        <v>2.5299999999999998</v>
      </c>
      <c r="Q499" s="15">
        <f>'[1]TCE - ANEXO III - Preencher'!R508</f>
        <v>150.12333113233049</v>
      </c>
      <c r="R499" s="15">
        <f>'[1]TCE - ANEXO III - Preencher'!S508</f>
        <v>97.26</v>
      </c>
      <c r="S499" s="16">
        <f t="shared" si="45"/>
        <v>52.863331132330487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>-</v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504.36173113233042</v>
      </c>
    </row>
    <row r="500" spans="1:28" x14ac:dyDescent="0.25">
      <c r="A500" s="8">
        <f>IFERROR(VLOOKUP(B500,'[1]DADOS (OCULTAR)'!$Q$3:$S$136,3,0),"")</f>
        <v>9039744002723</v>
      </c>
      <c r="B500" s="9" t="str">
        <f>'[1]TCE - ANEXO III - Preencher'!C509</f>
        <v>HOSPITAL PELÓPIDAS SILVEIRA - CG Nº 017/2022</v>
      </c>
      <c r="C500" s="10"/>
      <c r="D500" s="11" t="str">
        <f>'[1]TCE - ANEXO III - Preencher'!E509</f>
        <v>GIRLEIDE CRISTINA DA SILVA ALVES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3222-05</v>
      </c>
      <c r="G500" s="13" t="str">
        <f>IF('[1]TCE - ANEXO III - Preencher'!H509="","",'[1]TCE - ANEXO III - Preencher'!H509)</f>
        <v>08/2026</v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122.9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>-</v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122.9</v>
      </c>
    </row>
    <row r="501" spans="1:28" x14ac:dyDescent="0.25">
      <c r="A501" s="8">
        <f>IFERROR(VLOOKUP(B501,'[1]DADOS (OCULTAR)'!$Q$3:$S$136,3,0),"")</f>
        <v>9039744002723</v>
      </c>
      <c r="B501" s="9" t="str">
        <f>'[1]TCE - ANEXO III - Preencher'!C510</f>
        <v>HOSPITAL PELÓPIDAS SILVEIRA - CG Nº 017/2022</v>
      </c>
      <c r="C501" s="10"/>
      <c r="D501" s="11" t="str">
        <f>'[1]TCE - ANEXO III - Preencher'!E510</f>
        <v>GISELA ROSE LIMA BORGES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2238-10</v>
      </c>
      <c r="G501" s="13" t="str">
        <f>IF('[1]TCE - ANEXO III - Preencher'!H510="","",'[1]TCE - ANEXO III - Preencher'!H510)</f>
        <v>08/2026</v>
      </c>
      <c r="H501" s="14">
        <f>'[1]TCE - ANEXO III - Preencher'!I510</f>
        <v>0</v>
      </c>
      <c r="I501" s="14">
        <f>'[1]TCE - ANEXO III - Preencher'!J510</f>
        <v>289.55840000000001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32.425933202357562</v>
      </c>
      <c r="O501" s="15">
        <f>'[1]TCE - ANEXO III - Preencher'!P510</f>
        <v>0</v>
      </c>
      <c r="P501" s="16">
        <f t="shared" si="44"/>
        <v>32.425933202357562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>-</v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321.98433320235756</v>
      </c>
    </row>
    <row r="502" spans="1:28" x14ac:dyDescent="0.25">
      <c r="A502" s="8">
        <f>IFERROR(VLOOKUP(B502,'[1]DADOS (OCULTAR)'!$Q$3:$S$136,3,0),"")</f>
        <v>9039744002723</v>
      </c>
      <c r="B502" s="9" t="str">
        <f>'[1]TCE - ANEXO III - Preencher'!C511</f>
        <v>HOSPITAL PELÓPIDAS SILVEIRA - CG Nº 017/2022</v>
      </c>
      <c r="C502" s="10"/>
      <c r="D502" s="11" t="str">
        <f>'[1]TCE - ANEXO III - Preencher'!E511</f>
        <v>GISELE CONCEICAO DOS SANTOS LAPA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08/2026</v>
      </c>
      <c r="H502" s="14">
        <f>'[1]TCE - ANEXO III - Preencher'!I511</f>
        <v>0</v>
      </c>
      <c r="I502" s="14">
        <f>'[1]TCE - ANEXO III - Preencher'!J511</f>
        <v>280.38080000000002</v>
      </c>
      <c r="J502" s="14">
        <f>'[1]TCE - ANEXO III - Preencher'!K511</f>
        <v>0</v>
      </c>
      <c r="K502" s="15">
        <f>'[1]TCE - ANEXO III - Preencher'!L511</f>
        <v>199.55</v>
      </c>
      <c r="L502" s="15">
        <f>'[1]TCE - ANEXO III - Preencher'!M511</f>
        <v>32.42</v>
      </c>
      <c r="M502" s="15">
        <f t="shared" si="43"/>
        <v>167.13</v>
      </c>
      <c r="N502" s="15">
        <f>'[1]TCE - ANEXO III - Preencher'!O511</f>
        <v>2.5299999999999998</v>
      </c>
      <c r="O502" s="15">
        <f>'[1]TCE - ANEXO III - Preencher'!P511</f>
        <v>0</v>
      </c>
      <c r="P502" s="16">
        <f t="shared" si="44"/>
        <v>2.5299999999999998</v>
      </c>
      <c r="Q502" s="15">
        <f>'[1]TCE - ANEXO III - Preencher'!R511</f>
        <v>279.27547381429611</v>
      </c>
      <c r="R502" s="15">
        <f>'[1]TCE - ANEXO III - Preencher'!S511</f>
        <v>97.26</v>
      </c>
      <c r="S502" s="16">
        <f t="shared" si="45"/>
        <v>182.01547381429612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>-</v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632.05627381429611</v>
      </c>
    </row>
    <row r="503" spans="1:28" x14ac:dyDescent="0.25">
      <c r="A503" s="8">
        <f>IFERROR(VLOOKUP(B503,'[1]DADOS (OCULTAR)'!$Q$3:$S$136,3,0),"")</f>
        <v>9039744002723</v>
      </c>
      <c r="B503" s="9" t="str">
        <f>'[1]TCE - ANEXO III - Preencher'!C512</f>
        <v>HOSPITAL PELÓPIDAS SILVEIRA - CG Nº 017/2022</v>
      </c>
      <c r="C503" s="10"/>
      <c r="D503" s="11" t="str">
        <f>'[1]TCE - ANEXO III - Preencher'!E512</f>
        <v>GISELY MARIA DA SILVA MOURA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5152-05</v>
      </c>
      <c r="G503" s="13" t="str">
        <f>IF('[1]TCE - ANEXO III - Preencher'!H512="","",'[1]TCE - ANEXO III - Preencher'!H512)</f>
        <v>08/2026</v>
      </c>
      <c r="H503" s="14">
        <f>'[1]TCE - ANEXO III - Preencher'!I512</f>
        <v>0</v>
      </c>
      <c r="I503" s="14">
        <f>'[1]TCE - ANEXO III - Preencher'!J512</f>
        <v>172.68879999999999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34.955933202357564</v>
      </c>
      <c r="O503" s="15">
        <f>'[1]TCE - ANEXO III - Preencher'!P512</f>
        <v>0</v>
      </c>
      <c r="P503" s="16">
        <f t="shared" si="44"/>
        <v>34.955933202357564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>-</v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207.64473320235754</v>
      </c>
    </row>
    <row r="504" spans="1:28" x14ac:dyDescent="0.25">
      <c r="A504" s="8">
        <f>IFERROR(VLOOKUP(B504,'[1]DADOS (OCULTAR)'!$Q$3:$S$136,3,0),"")</f>
        <v>9039744002723</v>
      </c>
      <c r="B504" s="9" t="str">
        <f>'[1]TCE - ANEXO III - Preencher'!C513</f>
        <v>HOSPITAL PELÓPIDAS SILVEIRA - CG Nº 017/2022</v>
      </c>
      <c r="C504" s="10"/>
      <c r="D504" s="11" t="str">
        <f>'[1]TCE - ANEXO III - Preencher'!E513</f>
        <v>GISLANE GOMES DANIEL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2235-05</v>
      </c>
      <c r="G504" s="13" t="str">
        <f>IF('[1]TCE - ANEXO III - Preencher'!H513="","",'[1]TCE - ANEXO III - Preencher'!H513)</f>
        <v>08/2026</v>
      </c>
      <c r="H504" s="14">
        <f>'[1]TCE - ANEXO III - Preencher'!I513</f>
        <v>0</v>
      </c>
      <c r="I504" s="14">
        <f>'[1]TCE - ANEXO III - Preencher'!J513</f>
        <v>466.56720000000001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5.31</v>
      </c>
      <c r="O504" s="15">
        <f>'[1]TCE - ANEXO III - Preencher'!P513</f>
        <v>0</v>
      </c>
      <c r="P504" s="16">
        <f t="shared" si="44"/>
        <v>5.31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>-</v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471.87720000000002</v>
      </c>
    </row>
    <row r="505" spans="1:28" x14ac:dyDescent="0.25">
      <c r="A505" s="8">
        <f>IFERROR(VLOOKUP(B505,'[1]DADOS (OCULTAR)'!$Q$3:$S$136,3,0),"")</f>
        <v>9039744002723</v>
      </c>
      <c r="B505" s="9" t="str">
        <f>'[1]TCE - ANEXO III - Preencher'!C514</f>
        <v>HOSPITAL PELÓPIDAS SILVEIRA - CG Nº 017/2022</v>
      </c>
      <c r="C505" s="10"/>
      <c r="D505" s="11" t="str">
        <f>'[1]TCE - ANEXO III - Preencher'!E514</f>
        <v>GIVALDO JOSE DOS SANTOS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3222-05</v>
      </c>
      <c r="G505" s="13" t="str">
        <f>IF('[1]TCE - ANEXO III - Preencher'!H514="","",'[1]TCE - ANEXO III - Preencher'!H514)</f>
        <v>08/2026</v>
      </c>
      <c r="H505" s="14">
        <f>'[1]TCE - ANEXO III - Preencher'!I514</f>
        <v>0</v>
      </c>
      <c r="I505" s="14">
        <f>'[1]TCE - ANEXO III - Preencher'!J514</f>
        <v>294.72879999999998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2.5299999999999998</v>
      </c>
      <c r="O505" s="15">
        <f>'[1]TCE - ANEXO III - Preencher'!P514</f>
        <v>0</v>
      </c>
      <c r="P505" s="16">
        <f t="shared" si="44"/>
        <v>2.5299999999999998</v>
      </c>
      <c r="Q505" s="15">
        <f>'[1]TCE - ANEXO III - Preencher'!R514</f>
        <v>297.72577991171977</v>
      </c>
      <c r="R505" s="15">
        <f>'[1]TCE - ANEXO III - Preencher'!S514</f>
        <v>97.26</v>
      </c>
      <c r="S505" s="16">
        <f t="shared" si="45"/>
        <v>200.46577991171978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>-</v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497.72457991171973</v>
      </c>
    </row>
    <row r="506" spans="1:28" x14ac:dyDescent="0.25">
      <c r="A506" s="8">
        <f>IFERROR(VLOOKUP(B506,'[1]DADOS (OCULTAR)'!$Q$3:$S$136,3,0),"")</f>
        <v>9039744002723</v>
      </c>
      <c r="B506" s="9" t="str">
        <f>'[1]TCE - ANEXO III - Preencher'!C515</f>
        <v>HOSPITAL PELÓPIDAS SILVEIRA - CG Nº 017/2022</v>
      </c>
      <c r="C506" s="10"/>
      <c r="D506" s="11" t="str">
        <f>'[1]TCE - ANEXO III - Preencher'!E515</f>
        <v>GIVANILSON SANTO LIMA</v>
      </c>
      <c r="E506" s="9" t="str">
        <f>IF('[1]TCE - ANEXO III - Preencher'!F515="4 - Assistência Odontológica","2 - Outros Profissionais da Saúde",'[1]TCE - ANEXO III - Preencher'!F515)</f>
        <v>3 - Administrativo</v>
      </c>
      <c r="F506" s="12" t="str">
        <f>'[1]TCE - ANEXO III - Preencher'!G515</f>
        <v>7152-10</v>
      </c>
      <c r="G506" s="13" t="str">
        <f>IF('[1]TCE - ANEXO III - Preencher'!H515="","",'[1]TCE - ANEXO III - Preencher'!H515)</f>
        <v>08/2026</v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32.425933202357562</v>
      </c>
      <c r="O506" s="15">
        <f>'[1]TCE - ANEXO III - Preencher'!P515</f>
        <v>0</v>
      </c>
      <c r="P506" s="16">
        <f t="shared" si="44"/>
        <v>32.425933202357562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>-</v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32.425933202357562</v>
      </c>
    </row>
    <row r="507" spans="1:28" x14ac:dyDescent="0.25">
      <c r="A507" s="8">
        <f>IFERROR(VLOOKUP(B507,'[1]DADOS (OCULTAR)'!$Q$3:$S$136,3,0),"")</f>
        <v>9039744002723</v>
      </c>
      <c r="B507" s="9" t="str">
        <f>'[1]TCE - ANEXO III - Preencher'!C516</f>
        <v>HOSPITAL PELÓPIDAS SILVEIRA - CG Nº 017/2022</v>
      </c>
      <c r="C507" s="10"/>
      <c r="D507" s="11" t="str">
        <f>'[1]TCE - ANEXO III - Preencher'!E516</f>
        <v>GLAUCIA ZACARIAS MAGALHAES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3222-05</v>
      </c>
      <c r="G507" s="13" t="str">
        <f>IF('[1]TCE - ANEXO III - Preencher'!H516="","",'[1]TCE - ANEXO III - Preencher'!H516)</f>
        <v>08/2026</v>
      </c>
      <c r="H507" s="14">
        <f>'[1]TCE - ANEXO III - Preencher'!I516</f>
        <v>0</v>
      </c>
      <c r="I507" s="14">
        <f>'[1]TCE - ANEXO III - Preencher'!J516</f>
        <v>364.43439999999998</v>
      </c>
      <c r="J507" s="14">
        <f>'[1]TCE - ANEXO III - Preencher'!K516</f>
        <v>0</v>
      </c>
      <c r="K507" s="15">
        <f>'[1]TCE - ANEXO III - Preencher'!L516</f>
        <v>199.55</v>
      </c>
      <c r="L507" s="15">
        <f>'[1]TCE - ANEXO III - Preencher'!M516</f>
        <v>32.42</v>
      </c>
      <c r="M507" s="15">
        <f t="shared" si="43"/>
        <v>167.13</v>
      </c>
      <c r="N507" s="15">
        <f>'[1]TCE - ANEXO III - Preencher'!O516</f>
        <v>2.5299999999999998</v>
      </c>
      <c r="O507" s="15">
        <f>'[1]TCE - ANEXO III - Preencher'!P516</f>
        <v>0</v>
      </c>
      <c r="P507" s="16">
        <f t="shared" si="44"/>
        <v>2.5299999999999998</v>
      </c>
      <c r="Q507" s="15">
        <f>'[1]TCE - ANEXO III - Preencher'!R516</f>
        <v>297.72577991171977</v>
      </c>
      <c r="R507" s="15">
        <f>'[1]TCE - ANEXO III - Preencher'!S516</f>
        <v>97.26</v>
      </c>
      <c r="S507" s="16">
        <f t="shared" si="45"/>
        <v>200.46577991171978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>-</v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734.56017991171973</v>
      </c>
    </row>
    <row r="508" spans="1:28" x14ac:dyDescent="0.25">
      <c r="A508" s="8">
        <f>IFERROR(VLOOKUP(B508,'[1]DADOS (OCULTAR)'!$Q$3:$S$136,3,0),"")</f>
        <v>9039744002723</v>
      </c>
      <c r="B508" s="9" t="str">
        <f>'[1]TCE - ANEXO III - Preencher'!C517</f>
        <v>HOSPITAL PELÓPIDAS SILVEIRA - CG Nº 017/2022</v>
      </c>
      <c r="C508" s="10"/>
      <c r="D508" s="11" t="str">
        <f>'[1]TCE - ANEXO III - Preencher'!E517</f>
        <v>GLAUCIONE MAGDA CABRAL E SILVA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5152-05</v>
      </c>
      <c r="G508" s="13" t="str">
        <f>IF('[1]TCE - ANEXO III - Preencher'!H517="","",'[1]TCE - ANEXO III - Preencher'!H517)</f>
        <v>08/2026</v>
      </c>
      <c r="H508" s="14">
        <f>'[1]TCE - ANEXO III - Preencher'!I517</f>
        <v>0</v>
      </c>
      <c r="I508" s="14">
        <f>'[1]TCE - ANEXO III - Preencher'!J517</f>
        <v>206.51679999999999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34.955933202357564</v>
      </c>
      <c r="O508" s="15">
        <f>'[1]TCE - ANEXO III - Preencher'!P517</f>
        <v>0</v>
      </c>
      <c r="P508" s="16">
        <f t="shared" si="44"/>
        <v>34.955933202357564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>-</v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241.47273320235755</v>
      </c>
    </row>
    <row r="509" spans="1:28" x14ac:dyDescent="0.25">
      <c r="A509" s="8">
        <f>IFERROR(VLOOKUP(B509,'[1]DADOS (OCULTAR)'!$Q$3:$S$136,3,0),"")</f>
        <v>9039744002723</v>
      </c>
      <c r="B509" s="9" t="str">
        <f>'[1]TCE - ANEXO III - Preencher'!C518</f>
        <v>HOSPITAL PELÓPIDAS SILVEIRA - CG Nº 017/2022</v>
      </c>
      <c r="C509" s="10"/>
      <c r="D509" s="11" t="str">
        <f>'[1]TCE - ANEXO III - Preencher'!E518</f>
        <v>GLEICE BARBARA MELO FERREIRA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3241-15</v>
      </c>
      <c r="G509" s="13" t="str">
        <f>IF('[1]TCE - ANEXO III - Preencher'!H518="","",'[1]TCE - ANEXO III - Preencher'!H518)</f>
        <v>08/2026</v>
      </c>
      <c r="H509" s="14">
        <f>'[1]TCE - ANEXO III - Preencher'!I518</f>
        <v>0</v>
      </c>
      <c r="I509" s="14">
        <f>'[1]TCE - ANEXO III - Preencher'!J518</f>
        <v>383.70639999999997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2.5299999999999998</v>
      </c>
      <c r="O509" s="15">
        <f>'[1]TCE - ANEXO III - Preencher'!P518</f>
        <v>0</v>
      </c>
      <c r="P509" s="16">
        <f t="shared" si="44"/>
        <v>2.5299999999999998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>-</v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386.23639999999995</v>
      </c>
    </row>
    <row r="510" spans="1:28" x14ac:dyDescent="0.25">
      <c r="A510" s="8">
        <f>IFERROR(VLOOKUP(B510,'[1]DADOS (OCULTAR)'!$Q$3:$S$136,3,0),"")</f>
        <v>9039744002723</v>
      </c>
      <c r="B510" s="9" t="str">
        <f>'[1]TCE - ANEXO III - Preencher'!C519</f>
        <v>HOSPITAL PELÓPIDAS SILVEIRA - CG Nº 017/2022</v>
      </c>
      <c r="C510" s="10"/>
      <c r="D510" s="11" t="str">
        <f>'[1]TCE - ANEXO III - Preencher'!E519</f>
        <v>GLEICIA APOLONIO DE MENEZES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2235-05</v>
      </c>
      <c r="G510" s="13" t="str">
        <f>IF('[1]TCE - ANEXO III - Preencher'!H519="","",'[1]TCE - ANEXO III - Preencher'!H519)</f>
        <v>08/2026</v>
      </c>
      <c r="H510" s="14">
        <f>'[1]TCE - ANEXO III - Preencher'!I519</f>
        <v>0</v>
      </c>
      <c r="I510" s="14">
        <f>'[1]TCE - ANEXO III - Preencher'!J519</f>
        <v>520.41120000000001</v>
      </c>
      <c r="J510" s="14">
        <f>'[1]TCE - ANEXO III - Preencher'!K519</f>
        <v>0</v>
      </c>
      <c r="K510" s="15">
        <f>'[1]TCE - ANEXO III - Preencher'!L519</f>
        <v>199.55</v>
      </c>
      <c r="L510" s="15">
        <f>'[1]TCE - ANEXO III - Preencher'!M519</f>
        <v>3.59</v>
      </c>
      <c r="M510" s="15">
        <f t="shared" si="43"/>
        <v>195.96</v>
      </c>
      <c r="N510" s="15">
        <f>'[1]TCE - ANEXO III - Preencher'!O519</f>
        <v>5.31</v>
      </c>
      <c r="O510" s="15">
        <f>'[1]TCE - ANEXO III - Preencher'!P519</f>
        <v>0</v>
      </c>
      <c r="P510" s="16">
        <f t="shared" si="44"/>
        <v>5.31</v>
      </c>
      <c r="Q510" s="15">
        <f>'[1]TCE - ANEXO III - Preencher'!R519</f>
        <v>389.97731039883809</v>
      </c>
      <c r="R510" s="15">
        <f>'[1]TCE - ANEXO III - Preencher'!S519</f>
        <v>143.65</v>
      </c>
      <c r="S510" s="16">
        <f t="shared" si="45"/>
        <v>246.32731039883808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>-</v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968.0085103988381</v>
      </c>
    </row>
    <row r="511" spans="1:28" x14ac:dyDescent="0.25">
      <c r="A511" s="8">
        <f>IFERROR(VLOOKUP(B511,'[1]DADOS (OCULTAR)'!$Q$3:$S$136,3,0),"")</f>
        <v>9039744002723</v>
      </c>
      <c r="B511" s="9" t="str">
        <f>'[1]TCE - ANEXO III - Preencher'!C520</f>
        <v>HOSPITAL PELÓPIDAS SILVEIRA - CG Nº 017/2022</v>
      </c>
      <c r="C511" s="10"/>
      <c r="D511" s="11" t="str">
        <f>'[1]TCE - ANEXO III - Preencher'!E520</f>
        <v>GLEICIANE SILVA CRUZ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2235-05</v>
      </c>
      <c r="G511" s="13" t="str">
        <f>IF('[1]TCE - ANEXO III - Preencher'!H520="","",'[1]TCE - ANEXO III - Preencher'!H520)</f>
        <v>08/2026</v>
      </c>
      <c r="H511" s="14">
        <f>'[1]TCE - ANEXO III - Preencher'!I520</f>
        <v>0</v>
      </c>
      <c r="I511" s="14">
        <f>'[1]TCE - ANEXO III - Preencher'!J520</f>
        <v>481.23520000000002</v>
      </c>
      <c r="J511" s="14">
        <f>'[1]TCE - ANEXO III - Preencher'!K520</f>
        <v>0</v>
      </c>
      <c r="K511" s="15">
        <f>'[1]TCE - ANEXO III - Preencher'!L520</f>
        <v>199.55</v>
      </c>
      <c r="L511" s="15">
        <f>'[1]TCE - ANEXO III - Preencher'!M520</f>
        <v>3.59</v>
      </c>
      <c r="M511" s="15">
        <f t="shared" si="43"/>
        <v>195.96</v>
      </c>
      <c r="N511" s="15">
        <f>'[1]TCE - ANEXO III - Preencher'!O520</f>
        <v>5.31</v>
      </c>
      <c r="O511" s="15">
        <f>'[1]TCE - ANEXO III - Preencher'!P520</f>
        <v>0</v>
      </c>
      <c r="P511" s="16">
        <f t="shared" si="44"/>
        <v>5.31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>-</v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682.50519999999995</v>
      </c>
    </row>
    <row r="512" spans="1:28" x14ac:dyDescent="0.25">
      <c r="A512" s="8">
        <f>IFERROR(VLOOKUP(B512,'[1]DADOS (OCULTAR)'!$Q$3:$S$136,3,0),"")</f>
        <v>9039744002723</v>
      </c>
      <c r="B512" s="9" t="str">
        <f>'[1]TCE - ANEXO III - Preencher'!C521</f>
        <v>HOSPITAL PELÓPIDAS SILVEIRA - CG Nº 017/2022</v>
      </c>
      <c r="C512" s="10"/>
      <c r="D512" s="11" t="str">
        <f>'[1]TCE - ANEXO III - Preencher'!E521</f>
        <v>GLEISSY KELLY RICARDO PROFIRO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2234-05</v>
      </c>
      <c r="G512" s="13" t="str">
        <f>IF('[1]TCE - ANEXO III - Preencher'!H521="","",'[1]TCE - ANEXO III - Preencher'!H521)</f>
        <v>08/2026</v>
      </c>
      <c r="H512" s="14">
        <f>'[1]TCE - ANEXO III - Preencher'!I521</f>
        <v>0</v>
      </c>
      <c r="I512" s="14">
        <f>'[1]TCE - ANEXO III - Preencher'!J521</f>
        <v>380.55279999999999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2.5299999999999998</v>
      </c>
      <c r="O512" s="15">
        <f>'[1]TCE - ANEXO III - Preencher'!P521</f>
        <v>0</v>
      </c>
      <c r="P512" s="16">
        <f t="shared" si="44"/>
        <v>2.5299999999999998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>-</v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383.08279999999996</v>
      </c>
    </row>
    <row r="513" spans="1:28" x14ac:dyDescent="0.25">
      <c r="A513" s="8">
        <f>IFERROR(VLOOKUP(B513,'[1]DADOS (OCULTAR)'!$Q$3:$S$136,3,0),"")</f>
        <v>9039744002723</v>
      </c>
      <c r="B513" s="9" t="str">
        <f>'[1]TCE - ANEXO III - Preencher'!C522</f>
        <v>HOSPITAL PELÓPIDAS SILVEIRA - CG Nº 017/2022</v>
      </c>
      <c r="C513" s="10"/>
      <c r="D513" s="11" t="str">
        <f>'[1]TCE - ANEXO III - Preencher'!E522</f>
        <v>GLEYCE KELLY PEREIRA DE ARAUJO FREITAS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3222-05</v>
      </c>
      <c r="G513" s="13" t="str">
        <f>IF('[1]TCE - ANEXO III - Preencher'!H522="","",'[1]TCE - ANEXO III - Preencher'!H522)</f>
        <v>08/2026</v>
      </c>
      <c r="H513" s="14">
        <f>'[1]TCE - ANEXO III - Preencher'!I522</f>
        <v>0</v>
      </c>
      <c r="I513" s="14">
        <f>'[1]TCE - ANEXO III - Preencher'!J522</f>
        <v>278.90559999999999</v>
      </c>
      <c r="J513" s="14">
        <f>'[1]TCE - ANEXO III - Preencher'!K522</f>
        <v>0</v>
      </c>
      <c r="K513" s="15">
        <f>'[1]TCE - ANEXO III - Preencher'!L522</f>
        <v>199.55</v>
      </c>
      <c r="L513" s="15">
        <f>'[1]TCE - ANEXO III - Preencher'!M522</f>
        <v>32.42</v>
      </c>
      <c r="M513" s="15">
        <f t="shared" si="43"/>
        <v>167.13</v>
      </c>
      <c r="N513" s="15">
        <f>'[1]TCE - ANEXO III - Preencher'!O522</f>
        <v>2.5299999999999998</v>
      </c>
      <c r="O513" s="15">
        <f>'[1]TCE - ANEXO III - Preencher'!P522</f>
        <v>0</v>
      </c>
      <c r="P513" s="16">
        <f t="shared" si="44"/>
        <v>2.5299999999999998</v>
      </c>
      <c r="Q513" s="15">
        <f>'[1]TCE - ANEXO III - Preencher'!R522</f>
        <v>279.27547381429611</v>
      </c>
      <c r="R513" s="15">
        <f>'[1]TCE - ANEXO III - Preencher'!S522</f>
        <v>89.48</v>
      </c>
      <c r="S513" s="16">
        <f t="shared" si="45"/>
        <v>189.79547381429609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>-</v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638.36107381429611</v>
      </c>
    </row>
    <row r="514" spans="1:28" x14ac:dyDescent="0.25">
      <c r="A514" s="8">
        <f>IFERROR(VLOOKUP(B514,'[1]DADOS (OCULTAR)'!$Q$3:$S$136,3,0),"")</f>
        <v>9039744002723</v>
      </c>
      <c r="B514" s="9" t="str">
        <f>'[1]TCE - ANEXO III - Preencher'!C523</f>
        <v>HOSPITAL PELÓPIDAS SILVEIRA - CG Nº 017/2022</v>
      </c>
      <c r="C514" s="10"/>
      <c r="D514" s="11" t="str">
        <f>'[1]TCE - ANEXO III - Preencher'!E523</f>
        <v>GLEYCIANE MELO DA SILVA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3222-05</v>
      </c>
      <c r="G514" s="13" t="str">
        <f>IF('[1]TCE - ANEXO III - Preencher'!H523="","",'[1]TCE - ANEXO III - Preencher'!H523)</f>
        <v>08/2026</v>
      </c>
      <c r="H514" s="14">
        <f>'[1]TCE - ANEXO III - Preencher'!I523</f>
        <v>0</v>
      </c>
      <c r="I514" s="14">
        <f>'[1]TCE - ANEXO III - Preencher'!J523</f>
        <v>281.83839999999998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2.5299999999999998</v>
      </c>
      <c r="O514" s="15">
        <f>'[1]TCE - ANEXO III - Preencher'!P523</f>
        <v>0</v>
      </c>
      <c r="P514" s="16">
        <f t="shared" si="44"/>
        <v>2.5299999999999998</v>
      </c>
      <c r="Q514" s="15">
        <f>'[1]TCE - ANEXO III - Preencher'!R523</f>
        <v>297.72577991171977</v>
      </c>
      <c r="R514" s="15">
        <f>'[1]TCE - ANEXO III - Preencher'!S523</f>
        <v>97.26</v>
      </c>
      <c r="S514" s="16">
        <f t="shared" si="45"/>
        <v>200.46577991171978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>-</v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484.83417991171973</v>
      </c>
    </row>
    <row r="515" spans="1:28" x14ac:dyDescent="0.25">
      <c r="A515" s="8">
        <f>IFERROR(VLOOKUP(B515,'[1]DADOS (OCULTAR)'!$Q$3:$S$136,3,0),"")</f>
        <v>9039744002723</v>
      </c>
      <c r="B515" s="9" t="str">
        <f>'[1]TCE - ANEXO III - Preencher'!C524</f>
        <v>HOSPITAL PELÓPIDAS SILVEIRA - CG Nº 017/2022</v>
      </c>
      <c r="C515" s="10"/>
      <c r="D515" s="11" t="str">
        <f>'[1]TCE - ANEXO III - Preencher'!E524</f>
        <v>GLORIA MARIA DE ARAUJO DA SILVA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2235-05</v>
      </c>
      <c r="G515" s="13" t="str">
        <f>IF('[1]TCE - ANEXO III - Preencher'!H524="","",'[1]TCE - ANEXO III - Preencher'!H524)</f>
        <v>08/2026</v>
      </c>
      <c r="H515" s="14">
        <f>'[1]TCE - ANEXO III - Preencher'!I524</f>
        <v>0</v>
      </c>
      <c r="I515" s="14">
        <f>'[1]TCE - ANEXO III - Preencher'!J524</f>
        <v>510.36399999999998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5.31</v>
      </c>
      <c r="O515" s="15">
        <f>'[1]TCE - ANEXO III - Preencher'!P524</f>
        <v>0</v>
      </c>
      <c r="P515" s="16">
        <f t="shared" si="44"/>
        <v>5.31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>-</v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515.67399999999998</v>
      </c>
    </row>
    <row r="516" spans="1:28" x14ac:dyDescent="0.25">
      <c r="A516" s="8">
        <f>IFERROR(VLOOKUP(B516,'[1]DADOS (OCULTAR)'!$Q$3:$S$136,3,0),"")</f>
        <v>9039744002723</v>
      </c>
      <c r="B516" s="9" t="str">
        <f>'[1]TCE - ANEXO III - Preencher'!C525</f>
        <v>HOSPITAL PELÓPIDAS SILVEIRA - CG Nº 017/2022</v>
      </c>
      <c r="C516" s="10"/>
      <c r="D516" s="11" t="str">
        <f>'[1]TCE - ANEXO III - Preencher'!E525</f>
        <v>GRACIELE EDLA DE SOUZA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2235-05</v>
      </c>
      <c r="G516" s="13" t="str">
        <f>IF('[1]TCE - ANEXO III - Preencher'!H525="","",'[1]TCE - ANEXO III - Preencher'!H525)</f>
        <v>08/2026</v>
      </c>
      <c r="H516" s="14">
        <f>'[1]TCE - ANEXO III - Preencher'!I525</f>
        <v>0</v>
      </c>
      <c r="I516" s="14">
        <f>'[1]TCE - ANEXO III - Preencher'!J525</f>
        <v>490.53199999999998</v>
      </c>
      <c r="J516" s="14">
        <f>'[1]TCE - ANEXO III - Preencher'!K525</f>
        <v>0</v>
      </c>
      <c r="K516" s="15">
        <f>'[1]TCE - ANEXO III - Preencher'!L525</f>
        <v>199.55</v>
      </c>
      <c r="L516" s="15">
        <f>'[1]TCE - ANEXO III - Preencher'!M525</f>
        <v>3.59</v>
      </c>
      <c r="M516" s="15">
        <f t="shared" ref="M516:M579" si="49">K516-L516</f>
        <v>195.96</v>
      </c>
      <c r="N516" s="15">
        <f>'[1]TCE - ANEXO III - Preencher'!O525</f>
        <v>5.31</v>
      </c>
      <c r="O516" s="15">
        <f>'[1]TCE - ANEXO III - Preencher'!P525</f>
        <v>0</v>
      </c>
      <c r="P516" s="16">
        <f t="shared" ref="P516:P579" si="50">N516-O516</f>
        <v>5.31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120.26</v>
      </c>
      <c r="U516" s="15">
        <f>'[1]TCE - ANEXO III - Preencher'!V525</f>
        <v>0</v>
      </c>
      <c r="V516" s="16">
        <f t="shared" ref="V516:V579" si="52">T516-U516</f>
        <v>120.26</v>
      </c>
      <c r="W516" s="17" t="str">
        <f>IF('[1]TCE - ANEXO III - Preencher'!X525="","",'[1]TCE - ANEXO III - Preencher'!X525)</f>
        <v>Auxílio Básico</v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812.0619999999999</v>
      </c>
    </row>
    <row r="517" spans="1:28" x14ac:dyDescent="0.25">
      <c r="A517" s="8">
        <f>IFERROR(VLOOKUP(B517,'[1]DADOS (OCULTAR)'!$Q$3:$S$136,3,0),"")</f>
        <v>9039744002723</v>
      </c>
      <c r="B517" s="9" t="str">
        <f>'[1]TCE - ANEXO III - Preencher'!C526</f>
        <v>HOSPITAL PELÓPIDAS SILVEIRA - CG Nº 017/2022</v>
      </c>
      <c r="C517" s="10"/>
      <c r="D517" s="11" t="str">
        <f>'[1]TCE - ANEXO III - Preencher'!E526</f>
        <v>GRACIELY DE SANTANA SOUZA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3241-15</v>
      </c>
      <c r="G517" s="13" t="str">
        <f>IF('[1]TCE - ANEXO III - Preencher'!H526="","",'[1]TCE - ANEXO III - Preencher'!H526)</f>
        <v>08/2026</v>
      </c>
      <c r="H517" s="14">
        <f>'[1]TCE - ANEXO III - Preencher'!I526</f>
        <v>0</v>
      </c>
      <c r="I517" s="14">
        <f>'[1]TCE - ANEXO III - Preencher'!J526</f>
        <v>359.44560000000001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2.5299999999999998</v>
      </c>
      <c r="O517" s="15">
        <f>'[1]TCE - ANEXO III - Preencher'!P526</f>
        <v>0</v>
      </c>
      <c r="P517" s="16">
        <f t="shared" si="50"/>
        <v>2.5299999999999998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>-</v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361.97559999999999</v>
      </c>
    </row>
    <row r="518" spans="1:28" x14ac:dyDescent="0.25">
      <c r="A518" s="8">
        <f>IFERROR(VLOOKUP(B518,'[1]DADOS (OCULTAR)'!$Q$3:$S$136,3,0),"")</f>
        <v>9039744002723</v>
      </c>
      <c r="B518" s="9" t="str">
        <f>'[1]TCE - ANEXO III - Preencher'!C527</f>
        <v>HOSPITAL PELÓPIDAS SILVEIRA - CG Nº 017/2022</v>
      </c>
      <c r="C518" s="10"/>
      <c r="D518" s="11" t="str">
        <f>'[1]TCE - ANEXO III - Preencher'!E527</f>
        <v>GRAZIELE MARIA DA SILVEIRA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2236-05</v>
      </c>
      <c r="G518" s="13" t="str">
        <f>IF('[1]TCE - ANEXO III - Preencher'!H527="","",'[1]TCE - ANEXO III - Preencher'!H527)</f>
        <v>08/2026</v>
      </c>
      <c r="H518" s="14">
        <f>'[1]TCE - ANEXO III - Preencher'!I527</f>
        <v>0</v>
      </c>
      <c r="I518" s="14">
        <f>'[1]TCE - ANEXO III - Preencher'!J527</f>
        <v>227.62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5.31</v>
      </c>
      <c r="O518" s="15">
        <f>'[1]TCE - ANEXO III - Preencher'!P527</f>
        <v>0</v>
      </c>
      <c r="P518" s="16">
        <f t="shared" si="50"/>
        <v>5.31</v>
      </c>
      <c r="Q518" s="15">
        <f>'[1]TCE - ANEXO III - Preencher'!R527</f>
        <v>196.24909637588965</v>
      </c>
      <c r="R518" s="15">
        <f>'[1]TCE - ANEXO III - Preencher'!S527</f>
        <v>117.83</v>
      </c>
      <c r="S518" s="16">
        <f t="shared" si="51"/>
        <v>78.419096375889652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>-</v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311.34909637588964</v>
      </c>
    </row>
    <row r="519" spans="1:28" x14ac:dyDescent="0.25">
      <c r="A519" s="8">
        <f>IFERROR(VLOOKUP(B519,'[1]DADOS (OCULTAR)'!$Q$3:$S$136,3,0),"")</f>
        <v>9039744002723</v>
      </c>
      <c r="B519" s="9" t="str">
        <f>'[1]TCE - ANEXO III - Preencher'!C528</f>
        <v>HOSPITAL PELÓPIDAS SILVEIRA - CG Nº 017/2022</v>
      </c>
      <c r="C519" s="10"/>
      <c r="D519" s="11" t="str">
        <f>'[1]TCE - ANEXO III - Preencher'!E528</f>
        <v>GRAZIELLA ALINNY BEZERRA DA SILVA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5211-30</v>
      </c>
      <c r="G519" s="13" t="str">
        <f>IF('[1]TCE - ANEXO III - Preencher'!H528="","",'[1]TCE - ANEXO III - Preencher'!H528)</f>
        <v>08/2026</v>
      </c>
      <c r="H519" s="14">
        <f>'[1]TCE - ANEXO III - Preencher'!I528</f>
        <v>0</v>
      </c>
      <c r="I519" s="14">
        <f>'[1]TCE - ANEXO III - Preencher'!J528</f>
        <v>167.04159999999999</v>
      </c>
      <c r="J519" s="14">
        <f>'[1]TCE - ANEXO III - Preencher'!K528</f>
        <v>0</v>
      </c>
      <c r="K519" s="15">
        <f>'[1]TCE - ANEXO III - Preencher'!L528</f>
        <v>199.55</v>
      </c>
      <c r="L519" s="15">
        <f>'[1]TCE - ANEXO III - Preencher'!M528</f>
        <v>36.82</v>
      </c>
      <c r="M519" s="15">
        <f t="shared" si="49"/>
        <v>162.73000000000002</v>
      </c>
      <c r="N519" s="15">
        <f>'[1]TCE - ANEXO III - Preencher'!O528</f>
        <v>32.425933202357562</v>
      </c>
      <c r="O519" s="15">
        <f>'[1]TCE - ANEXO III - Preencher'!P528</f>
        <v>0</v>
      </c>
      <c r="P519" s="16">
        <f t="shared" si="50"/>
        <v>32.425933202357562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>-</v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362.19753320235759</v>
      </c>
    </row>
    <row r="520" spans="1:28" x14ac:dyDescent="0.25">
      <c r="A520" s="8">
        <f>IFERROR(VLOOKUP(B520,'[1]DADOS (OCULTAR)'!$Q$3:$S$136,3,0),"")</f>
        <v>9039744002723</v>
      </c>
      <c r="B520" s="9" t="str">
        <f>'[1]TCE - ANEXO III - Preencher'!C529</f>
        <v>HOSPITAL PELÓPIDAS SILVEIRA - CG Nº 017/2022</v>
      </c>
      <c r="C520" s="10"/>
      <c r="D520" s="11" t="str">
        <f>'[1]TCE - ANEXO III - Preencher'!E529</f>
        <v>GREICEANE FERNANDINA DE OLIVEIRA E SILVA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2238-10</v>
      </c>
      <c r="G520" s="13" t="str">
        <f>IF('[1]TCE - ANEXO III - Preencher'!H529="","",'[1]TCE - ANEXO III - Preencher'!H529)</f>
        <v>08/2026</v>
      </c>
      <c r="H520" s="14">
        <f>'[1]TCE - ANEXO III - Preencher'!I529</f>
        <v>0</v>
      </c>
      <c r="I520" s="14">
        <f>'[1]TCE - ANEXO III - Preencher'!J529</f>
        <v>305.08159999999998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32.425933202357562</v>
      </c>
      <c r="O520" s="15">
        <f>'[1]TCE - ANEXO III - Preencher'!P529</f>
        <v>0</v>
      </c>
      <c r="P520" s="16">
        <f t="shared" si="50"/>
        <v>32.425933202357562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>-</v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337.50753320235754</v>
      </c>
    </row>
    <row r="521" spans="1:28" x14ac:dyDescent="0.25">
      <c r="A521" s="8">
        <f>IFERROR(VLOOKUP(B521,'[1]DADOS (OCULTAR)'!$Q$3:$S$136,3,0),"")</f>
        <v>9039744002723</v>
      </c>
      <c r="B521" s="9" t="str">
        <f>'[1]TCE - ANEXO III - Preencher'!C530</f>
        <v>HOSPITAL PELÓPIDAS SILVEIRA - CG Nº 017/2022</v>
      </c>
      <c r="C521" s="10"/>
      <c r="D521" s="11" t="str">
        <f>'[1]TCE - ANEXO III - Preencher'!E530</f>
        <v>GUILHERME CARLOS FERREIRA DE ASSIS</v>
      </c>
      <c r="E521" s="9" t="str">
        <f>IF('[1]TCE - ANEXO III - Preencher'!F530="4 - Assistência Odontológica","2 - Outros Profissionais da Saúde",'[1]TCE - ANEXO III - Preencher'!F530)</f>
        <v>3 - Administrativo</v>
      </c>
      <c r="F521" s="12" t="str">
        <f>'[1]TCE - ANEXO III - Preencher'!G530</f>
        <v>5135-05</v>
      </c>
      <c r="G521" s="13" t="str">
        <f>IF('[1]TCE - ANEXO III - Preencher'!H530="","",'[1]TCE - ANEXO III - Preencher'!H530)</f>
        <v>08/2026</v>
      </c>
      <c r="H521" s="14">
        <f>'[1]TCE - ANEXO III - Preencher'!I530</f>
        <v>0</v>
      </c>
      <c r="I521" s="14">
        <f>'[1]TCE - ANEXO III - Preencher'!J530</f>
        <v>159.71600000000001</v>
      </c>
      <c r="J521" s="14">
        <f>'[1]TCE - ANEXO III - Preencher'!K530</f>
        <v>0</v>
      </c>
      <c r="K521" s="15">
        <f>'[1]TCE - ANEXO III - Preencher'!L530</f>
        <v>199.55</v>
      </c>
      <c r="L521" s="15">
        <f>'[1]TCE - ANEXO III - Preencher'!M530</f>
        <v>33.340000000000003</v>
      </c>
      <c r="M521" s="15">
        <f t="shared" si="49"/>
        <v>166.21</v>
      </c>
      <c r="N521" s="15">
        <f>'[1]TCE - ANEXO III - Preencher'!O530</f>
        <v>32.425933202357562</v>
      </c>
      <c r="O521" s="15">
        <f>'[1]TCE - ANEXO III - Preencher'!P530</f>
        <v>0</v>
      </c>
      <c r="P521" s="16">
        <f t="shared" si="50"/>
        <v>32.425933202357562</v>
      </c>
      <c r="Q521" s="15">
        <f>'[1]TCE - ANEXO III - Preencher'!R530</f>
        <v>279.27547381429611</v>
      </c>
      <c r="R521" s="15">
        <f>'[1]TCE - ANEXO III - Preencher'!S530</f>
        <v>97.35</v>
      </c>
      <c r="S521" s="16">
        <f t="shared" si="51"/>
        <v>181.92547381429611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>-</v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540.27740701665368</v>
      </c>
    </row>
    <row r="522" spans="1:28" x14ac:dyDescent="0.25">
      <c r="A522" s="8">
        <f>IFERROR(VLOOKUP(B522,'[1]DADOS (OCULTAR)'!$Q$3:$S$136,3,0),"")</f>
        <v>9039744002723</v>
      </c>
      <c r="B522" s="9" t="str">
        <f>'[1]TCE - ANEXO III - Preencher'!C531</f>
        <v>HOSPITAL PELÓPIDAS SILVEIRA - CG Nº 017/2022</v>
      </c>
      <c r="C522" s="10"/>
      <c r="D522" s="11" t="str">
        <f>'[1]TCE - ANEXO III - Preencher'!E531</f>
        <v>GUSTAVO GOMES DE LIMA</v>
      </c>
      <c r="E522" s="9" t="str">
        <f>IF('[1]TCE - ANEXO III - Preencher'!F531="4 - Assistência Odontológica","2 - Outros Profissionais da Saúde",'[1]TCE - ANEXO III - Preencher'!F531)</f>
        <v>1 - Médico</v>
      </c>
      <c r="F522" s="12" t="str">
        <f>'[1]TCE - ANEXO III - Preencher'!G531</f>
        <v>2251-25</v>
      </c>
      <c r="G522" s="13" t="str">
        <f>IF('[1]TCE - ANEXO III - Preencher'!H531="","",'[1]TCE - ANEXO III - Preencher'!H531)</f>
        <v>08/2026</v>
      </c>
      <c r="H522" s="14">
        <f>'[1]TCE - ANEXO III - Preencher'!I531</f>
        <v>0</v>
      </c>
      <c r="I522" s="14">
        <f>'[1]TCE - ANEXO III - Preencher'!J531</f>
        <v>639.61279999999999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20.239999999999998</v>
      </c>
      <c r="O522" s="15">
        <f>'[1]TCE - ANEXO III - Preencher'!P531</f>
        <v>0</v>
      </c>
      <c r="P522" s="16">
        <f t="shared" si="50"/>
        <v>20.239999999999998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>-</v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659.8528</v>
      </c>
    </row>
    <row r="523" spans="1:28" x14ac:dyDescent="0.25">
      <c r="A523" s="8">
        <f>IFERROR(VLOOKUP(B523,'[1]DADOS (OCULTAR)'!$Q$3:$S$136,3,0),"")</f>
        <v>9039744002723</v>
      </c>
      <c r="B523" s="9" t="str">
        <f>'[1]TCE - ANEXO III - Preencher'!C532</f>
        <v>HOSPITAL PELÓPIDAS SILVEIRA - CG Nº 017/2022</v>
      </c>
      <c r="C523" s="10"/>
      <c r="D523" s="11" t="str">
        <f>'[1]TCE - ANEXO III - Preencher'!E532</f>
        <v>HADASSA SILVA DO NASCIMENTO SOUZA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3222-05</v>
      </c>
      <c r="G523" s="13" t="str">
        <f>IF('[1]TCE - ANEXO III - Preencher'!H532="","",'[1]TCE - ANEXO III - Preencher'!H532)</f>
        <v>08/2026</v>
      </c>
      <c r="H523" s="14">
        <f>'[1]TCE - ANEXO III - Preencher'!I532</f>
        <v>0</v>
      </c>
      <c r="I523" s="14">
        <f>'[1]TCE - ANEXO III - Preencher'!J532</f>
        <v>279.61040000000003</v>
      </c>
      <c r="J523" s="14">
        <f>'[1]TCE - ANEXO III - Preencher'!K532</f>
        <v>0</v>
      </c>
      <c r="K523" s="15">
        <f>'[1]TCE - ANEXO III - Preencher'!L532</f>
        <v>199.55</v>
      </c>
      <c r="L523" s="15">
        <f>'[1]TCE - ANEXO III - Preencher'!M532</f>
        <v>32.42</v>
      </c>
      <c r="M523" s="15">
        <f t="shared" si="49"/>
        <v>167.13</v>
      </c>
      <c r="N523" s="15">
        <f>'[1]TCE - ANEXO III - Preencher'!O532</f>
        <v>2.5299999999999998</v>
      </c>
      <c r="O523" s="15">
        <f>'[1]TCE - ANEXO III - Preencher'!P532</f>
        <v>0</v>
      </c>
      <c r="P523" s="16">
        <f t="shared" si="50"/>
        <v>2.5299999999999998</v>
      </c>
      <c r="Q523" s="15">
        <f>'[1]TCE - ANEXO III - Preencher'!R532</f>
        <v>297.72577991171977</v>
      </c>
      <c r="R523" s="15">
        <f>'[1]TCE - ANEXO III - Preencher'!S532</f>
        <v>97.26</v>
      </c>
      <c r="S523" s="16">
        <f t="shared" si="51"/>
        <v>200.46577991171978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>-</v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649.73617991171977</v>
      </c>
    </row>
    <row r="524" spans="1:28" x14ac:dyDescent="0.25">
      <c r="A524" s="8">
        <f>IFERROR(VLOOKUP(B524,'[1]DADOS (OCULTAR)'!$Q$3:$S$136,3,0),"")</f>
        <v>9039744002723</v>
      </c>
      <c r="B524" s="9" t="str">
        <f>'[1]TCE - ANEXO III - Preencher'!C533</f>
        <v>HOSPITAL PELÓPIDAS SILVEIRA - CG Nº 017/2022</v>
      </c>
      <c r="C524" s="10"/>
      <c r="D524" s="11" t="str">
        <f>'[1]TCE - ANEXO III - Preencher'!E533</f>
        <v>HEBER ARAUJO SILVA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3222-05</v>
      </c>
      <c r="G524" s="13" t="str">
        <f>IF('[1]TCE - ANEXO III - Preencher'!H533="","",'[1]TCE - ANEXO III - Preencher'!H533)</f>
        <v>08/2026</v>
      </c>
      <c r="H524" s="14">
        <f>'[1]TCE - ANEXO III - Preencher'!I533</f>
        <v>0</v>
      </c>
      <c r="I524" s="14">
        <f>'[1]TCE - ANEXO III - Preencher'!J533</f>
        <v>301.24799999999999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2.5299999999999998</v>
      </c>
      <c r="O524" s="15">
        <f>'[1]TCE - ANEXO III - Preencher'!P533</f>
        <v>0</v>
      </c>
      <c r="P524" s="16">
        <f t="shared" si="50"/>
        <v>2.5299999999999998</v>
      </c>
      <c r="Q524" s="15">
        <f>'[1]TCE - ANEXO III - Preencher'!R533</f>
        <v>279.27547381429611</v>
      </c>
      <c r="R524" s="15">
        <f>'[1]TCE - ANEXO III - Preencher'!S533</f>
        <v>84.29</v>
      </c>
      <c r="S524" s="16">
        <f t="shared" si="51"/>
        <v>194.98547381429609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>-</v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498.76347381429605</v>
      </c>
    </row>
    <row r="525" spans="1:28" x14ac:dyDescent="0.25">
      <c r="A525" s="8">
        <f>IFERROR(VLOOKUP(B525,'[1]DADOS (OCULTAR)'!$Q$3:$S$136,3,0),"")</f>
        <v>9039744002723</v>
      </c>
      <c r="B525" s="9" t="str">
        <f>'[1]TCE - ANEXO III - Preencher'!C534</f>
        <v>HOSPITAL PELÓPIDAS SILVEIRA - CG Nº 017/2022</v>
      </c>
      <c r="C525" s="10"/>
      <c r="D525" s="11" t="str">
        <f>'[1]TCE - ANEXO III - Preencher'!E534</f>
        <v>HELAYNE NOGUEIRA MELO DO NASCIMENTO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08/2026</v>
      </c>
      <c r="H525" s="14">
        <f>'[1]TCE - ANEXO III - Preencher'!I534</f>
        <v>0</v>
      </c>
      <c r="I525" s="14">
        <f>'[1]TCE - ANEXO III - Preencher'!J534</f>
        <v>378.95519999999999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2.5299999999999998</v>
      </c>
      <c r="O525" s="15">
        <f>'[1]TCE - ANEXO III - Preencher'!P534</f>
        <v>0</v>
      </c>
      <c r="P525" s="16">
        <f t="shared" si="50"/>
        <v>2.5299999999999998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>-</v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381.48519999999996</v>
      </c>
    </row>
    <row r="526" spans="1:28" x14ac:dyDescent="0.25">
      <c r="A526" s="8">
        <f>IFERROR(VLOOKUP(B526,'[1]DADOS (OCULTAR)'!$Q$3:$S$136,3,0),"")</f>
        <v>9039744002723</v>
      </c>
      <c r="B526" s="9" t="str">
        <f>'[1]TCE - ANEXO III - Preencher'!C535</f>
        <v>HOSPITAL PELÓPIDAS SILVEIRA - CG Nº 017/2022</v>
      </c>
      <c r="C526" s="10"/>
      <c r="D526" s="11" t="str">
        <f>'[1]TCE - ANEXO III - Preencher'!E535</f>
        <v>HELENICE DOS SANTOS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 t="str">
        <f>IF('[1]TCE - ANEXO III - Preencher'!H535="","",'[1]TCE - ANEXO III - Preencher'!H535)</f>
        <v>08/2026</v>
      </c>
      <c r="H526" s="14">
        <f>'[1]TCE - ANEXO III - Preencher'!I535</f>
        <v>0</v>
      </c>
      <c r="I526" s="14">
        <f>'[1]TCE - ANEXO III - Preencher'!J535</f>
        <v>287.0256</v>
      </c>
      <c r="J526" s="14">
        <f>'[1]TCE - ANEXO III - Preencher'!K535</f>
        <v>0</v>
      </c>
      <c r="K526" s="15">
        <f>'[1]TCE - ANEXO III - Preencher'!L535</f>
        <v>199.55</v>
      </c>
      <c r="L526" s="15">
        <f>'[1]TCE - ANEXO III - Preencher'!M535</f>
        <v>32.42</v>
      </c>
      <c r="M526" s="15">
        <f t="shared" si="49"/>
        <v>167.13</v>
      </c>
      <c r="N526" s="15">
        <f>'[1]TCE - ANEXO III - Preencher'!O535</f>
        <v>2.5299999999999998</v>
      </c>
      <c r="O526" s="15">
        <f>'[1]TCE - ANEXO III - Preencher'!P535</f>
        <v>0</v>
      </c>
      <c r="P526" s="16">
        <f t="shared" si="50"/>
        <v>2.5299999999999998</v>
      </c>
      <c r="Q526" s="15">
        <f>'[1]TCE - ANEXO III - Preencher'!R535</f>
        <v>0</v>
      </c>
      <c r="R526" s="15">
        <f>'[1]TCE - ANEXO III - Preencher'!S535</f>
        <v>95.31</v>
      </c>
      <c r="S526" s="16">
        <f t="shared" si="51"/>
        <v>-95.31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>-</v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361.37559999999996</v>
      </c>
    </row>
    <row r="527" spans="1:28" x14ac:dyDescent="0.25">
      <c r="A527" s="8">
        <f>IFERROR(VLOOKUP(B527,'[1]DADOS (OCULTAR)'!$Q$3:$S$136,3,0),"")</f>
        <v>9039744002723</v>
      </c>
      <c r="B527" s="9" t="str">
        <f>'[1]TCE - ANEXO III - Preencher'!C536</f>
        <v>HOSPITAL PELÓPIDAS SILVEIRA - CG Nº 017/2022</v>
      </c>
      <c r="C527" s="10"/>
      <c r="D527" s="11" t="str">
        <f>'[1]TCE - ANEXO III - Preencher'!E536</f>
        <v>HELOISE GONDIM BEZERRA SILVA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1312-25</v>
      </c>
      <c r="G527" s="13" t="str">
        <f>IF('[1]TCE - ANEXO III - Preencher'!H536="","",'[1]TCE - ANEXO III - Preencher'!H536)</f>
        <v>08/2026</v>
      </c>
      <c r="H527" s="14">
        <f>'[1]TCE - ANEXO III - Preencher'!I536</f>
        <v>0</v>
      </c>
      <c r="I527" s="14">
        <f>'[1]TCE - ANEXO III - Preencher'!J536</f>
        <v>455.53519999999997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32.425933202357562</v>
      </c>
      <c r="O527" s="15">
        <f>'[1]TCE - ANEXO III - Preencher'!P536</f>
        <v>0</v>
      </c>
      <c r="P527" s="16">
        <f t="shared" si="50"/>
        <v>32.425933202357562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>-</v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487.96113320235753</v>
      </c>
    </row>
    <row r="528" spans="1:28" x14ac:dyDescent="0.25">
      <c r="A528" s="8">
        <f>IFERROR(VLOOKUP(B528,'[1]DADOS (OCULTAR)'!$Q$3:$S$136,3,0),"")</f>
        <v>9039744002723</v>
      </c>
      <c r="B528" s="9" t="str">
        <f>'[1]TCE - ANEXO III - Preencher'!C537</f>
        <v>HOSPITAL PELÓPIDAS SILVEIRA - CG Nº 017/2022</v>
      </c>
      <c r="C528" s="10"/>
      <c r="D528" s="11" t="str">
        <f>'[1]TCE - ANEXO III - Preencher'!E537</f>
        <v>HELTON DOUGLAS BARROS DA SILVA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2234-05</v>
      </c>
      <c r="G528" s="13" t="str">
        <f>IF('[1]TCE - ANEXO III - Preencher'!H537="","",'[1]TCE - ANEXO III - Preencher'!H537)</f>
        <v>08/2026</v>
      </c>
      <c r="H528" s="14">
        <f>'[1]TCE - ANEXO III - Preencher'!I537</f>
        <v>0</v>
      </c>
      <c r="I528" s="14">
        <f>'[1]TCE - ANEXO III - Preencher'!J537</f>
        <v>481.53440000000001</v>
      </c>
      <c r="J528" s="14">
        <f>'[1]TCE - ANEXO III - Preencher'!K537</f>
        <v>0</v>
      </c>
      <c r="K528" s="15">
        <f>'[1]TCE - ANEXO III - Preencher'!L537</f>
        <v>199.55</v>
      </c>
      <c r="L528" s="15">
        <f>'[1]TCE - ANEXO III - Preencher'!M537</f>
        <v>21.15</v>
      </c>
      <c r="M528" s="15">
        <f t="shared" si="49"/>
        <v>178.4</v>
      </c>
      <c r="N528" s="15">
        <f>'[1]TCE - ANEXO III - Preencher'!O537</f>
        <v>2.5299999999999998</v>
      </c>
      <c r="O528" s="15">
        <f>'[1]TCE - ANEXO III - Preencher'!P537</f>
        <v>0</v>
      </c>
      <c r="P528" s="16">
        <f t="shared" si="50"/>
        <v>2.5299999999999998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>-</v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662.46439999999996</v>
      </c>
    </row>
    <row r="529" spans="1:28" x14ac:dyDescent="0.25">
      <c r="A529" s="8">
        <f>IFERROR(VLOOKUP(B529,'[1]DADOS (OCULTAR)'!$Q$3:$S$136,3,0),"")</f>
        <v>9039744002723</v>
      </c>
      <c r="B529" s="9" t="str">
        <f>'[1]TCE - ANEXO III - Preencher'!C538</f>
        <v>HOSPITAL PELÓPIDAS SILVEIRA - CG Nº 017/2022</v>
      </c>
      <c r="C529" s="10"/>
      <c r="D529" s="11" t="str">
        <f>'[1]TCE - ANEXO III - Preencher'!E538</f>
        <v>HELY SUELEN MARIA BARBOSA DANTAS ESPOSITO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2238-10</v>
      </c>
      <c r="G529" s="13" t="str">
        <f>IF('[1]TCE - ANEXO III - Preencher'!H538="","",'[1]TCE - ANEXO III - Preencher'!H538)</f>
        <v>08/2026</v>
      </c>
      <c r="H529" s="14">
        <f>'[1]TCE - ANEXO III - Preencher'!I538</f>
        <v>0</v>
      </c>
      <c r="I529" s="14">
        <f>'[1]TCE - ANEXO III - Preencher'!J538</f>
        <v>289.55840000000001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32.425933202357562</v>
      </c>
      <c r="O529" s="15">
        <f>'[1]TCE - ANEXO III - Preencher'!P538</f>
        <v>0</v>
      </c>
      <c r="P529" s="16">
        <f t="shared" si="50"/>
        <v>32.425933202357562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>-</v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321.98433320235756</v>
      </c>
    </row>
    <row r="530" spans="1:28" x14ac:dyDescent="0.25">
      <c r="A530" s="8">
        <f>IFERROR(VLOOKUP(B530,'[1]DADOS (OCULTAR)'!$Q$3:$S$136,3,0),"")</f>
        <v>9039744002723</v>
      </c>
      <c r="B530" s="9" t="str">
        <f>'[1]TCE - ANEXO III - Preencher'!C539</f>
        <v>HOSPITAL PELÓPIDAS SILVEIRA - CG Nº 017/2022</v>
      </c>
      <c r="C530" s="10"/>
      <c r="D530" s="11" t="str">
        <f>'[1]TCE - ANEXO III - Preencher'!E539</f>
        <v>HENRIQUE BELEM RODRIGUES DE MELO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2236-05</v>
      </c>
      <c r="G530" s="13" t="str">
        <f>IF('[1]TCE - ANEXO III - Preencher'!H539="","",'[1]TCE - ANEXO III - Preencher'!H539)</f>
        <v>08/2026</v>
      </c>
      <c r="H530" s="14">
        <f>'[1]TCE - ANEXO III - Preencher'!I539</f>
        <v>0</v>
      </c>
      <c r="I530" s="14">
        <f>'[1]TCE - ANEXO III - Preencher'!J539</f>
        <v>311.4384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5.31</v>
      </c>
      <c r="O530" s="15">
        <f>'[1]TCE - ANEXO III - Preencher'!P539</f>
        <v>0</v>
      </c>
      <c r="P530" s="16">
        <f t="shared" si="50"/>
        <v>5.31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>-</v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316.7484</v>
      </c>
    </row>
    <row r="531" spans="1:28" x14ac:dyDescent="0.25">
      <c r="A531" s="8">
        <f>IFERROR(VLOOKUP(B531,'[1]DADOS (OCULTAR)'!$Q$3:$S$136,3,0),"")</f>
        <v>9039744002723</v>
      </c>
      <c r="B531" s="9" t="str">
        <f>'[1]TCE - ANEXO III - Preencher'!C540</f>
        <v>HOSPITAL PELÓPIDAS SILVEIRA - CG Nº 017/2022</v>
      </c>
      <c r="C531" s="10"/>
      <c r="D531" s="11" t="str">
        <f>'[1]TCE - ANEXO III - Preencher'!E540</f>
        <v>HENRIQUE DOUGLAS GOMES DOS SANTOS</v>
      </c>
      <c r="E531" s="9" t="str">
        <f>IF('[1]TCE - ANEXO III - Preencher'!F540="4 - Assistência Odontológica","2 - Outros Profissionais da Saúde",'[1]TCE - ANEXO III - Preencher'!F540)</f>
        <v>3 - Administrativo</v>
      </c>
      <c r="F531" s="12" t="str">
        <f>'[1]TCE - ANEXO III - Preencher'!G540</f>
        <v>5142-25</v>
      </c>
      <c r="G531" s="13" t="str">
        <f>IF('[1]TCE - ANEXO III - Preencher'!H540="","",'[1]TCE - ANEXO III - Preencher'!H540)</f>
        <v>08/2026</v>
      </c>
      <c r="H531" s="14">
        <f>'[1]TCE - ANEXO III - Preencher'!I540</f>
        <v>0</v>
      </c>
      <c r="I531" s="14">
        <f>'[1]TCE - ANEXO III - Preencher'!J540</f>
        <v>220.916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32.425933202357562</v>
      </c>
      <c r="O531" s="15">
        <f>'[1]TCE - ANEXO III - Preencher'!P540</f>
        <v>0</v>
      </c>
      <c r="P531" s="16">
        <f t="shared" si="50"/>
        <v>32.425933202357562</v>
      </c>
      <c r="Q531" s="15">
        <f>'[1]TCE - ANEXO III - Preencher'!R540</f>
        <v>150.12333113233049</v>
      </c>
      <c r="R531" s="15">
        <f>'[1]TCE - ANEXO III - Preencher'!S540</f>
        <v>83.92</v>
      </c>
      <c r="S531" s="16">
        <f t="shared" si="51"/>
        <v>66.20333113233049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>-</v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319.54526433468806</v>
      </c>
    </row>
    <row r="532" spans="1:28" x14ac:dyDescent="0.25">
      <c r="A532" s="8">
        <f>IFERROR(VLOOKUP(B532,'[1]DADOS (OCULTAR)'!$Q$3:$S$136,3,0),"")</f>
        <v>9039744002723</v>
      </c>
      <c r="B532" s="9" t="str">
        <f>'[1]TCE - ANEXO III - Preencher'!C541</f>
        <v>HOSPITAL PELÓPIDAS SILVEIRA - CG Nº 017/2022</v>
      </c>
      <c r="C532" s="10"/>
      <c r="D532" s="11" t="str">
        <f>'[1]TCE - ANEXO III - Preencher'!E541</f>
        <v>HERYBER VIEIRA DOS SANTOS</v>
      </c>
      <c r="E532" s="9" t="str">
        <f>IF('[1]TCE - ANEXO III - Preencher'!F541="4 - Assistência Odontológica","2 - Outros Profissionais da Saúde",'[1]TCE - ANEXO III - Preencher'!F541)</f>
        <v>3 - Administrativo</v>
      </c>
      <c r="F532" s="12" t="str">
        <f>'[1]TCE - ANEXO III - Preencher'!G541</f>
        <v>5174-10</v>
      </c>
      <c r="G532" s="13" t="str">
        <f>IF('[1]TCE - ANEXO III - Preencher'!H541="","",'[1]TCE - ANEXO III - Preencher'!H541)</f>
        <v>08/2026</v>
      </c>
      <c r="H532" s="14">
        <f>'[1]TCE - ANEXO III - Preencher'!I541</f>
        <v>0</v>
      </c>
      <c r="I532" s="14">
        <f>'[1]TCE - ANEXO III - Preencher'!J541</f>
        <v>150.35040000000001</v>
      </c>
      <c r="J532" s="14">
        <f>'[1]TCE - ANEXO III - Preencher'!K541</f>
        <v>0</v>
      </c>
      <c r="K532" s="15">
        <f>'[1]TCE - ANEXO III - Preencher'!L541</f>
        <v>199.55</v>
      </c>
      <c r="L532" s="15">
        <f>'[1]TCE - ANEXO III - Preencher'!M541</f>
        <v>33.340000000000003</v>
      </c>
      <c r="M532" s="15">
        <f t="shared" si="49"/>
        <v>166.21</v>
      </c>
      <c r="N532" s="15">
        <f>'[1]TCE - ANEXO III - Preencher'!O541</f>
        <v>32.425933202357562</v>
      </c>
      <c r="O532" s="15">
        <f>'[1]TCE - ANEXO III - Preencher'!P541</f>
        <v>0</v>
      </c>
      <c r="P532" s="16">
        <f t="shared" si="50"/>
        <v>32.425933202357562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>-</v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348.98633320235757</v>
      </c>
    </row>
    <row r="533" spans="1:28" x14ac:dyDescent="0.25">
      <c r="A533" s="8">
        <f>IFERROR(VLOOKUP(B533,'[1]DADOS (OCULTAR)'!$Q$3:$S$136,3,0),"")</f>
        <v>9039744002723</v>
      </c>
      <c r="B533" s="9" t="str">
        <f>'[1]TCE - ANEXO III - Preencher'!C542</f>
        <v>HOSPITAL PELÓPIDAS SILVEIRA - CG Nº 017/2022</v>
      </c>
      <c r="C533" s="10"/>
      <c r="D533" s="11" t="str">
        <f>'[1]TCE - ANEXO III - Preencher'!E542</f>
        <v>HILDA TUNU DA COSTA NETA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2236-05</v>
      </c>
      <c r="G533" s="13" t="str">
        <f>IF('[1]TCE - ANEXO III - Preencher'!H542="","",'[1]TCE - ANEXO III - Preencher'!H542)</f>
        <v>08/2026</v>
      </c>
      <c r="H533" s="14">
        <f>'[1]TCE - ANEXO III - Preencher'!I542</f>
        <v>0</v>
      </c>
      <c r="I533" s="14">
        <f>'[1]TCE - ANEXO III - Preencher'!J542</f>
        <v>255.86080000000001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5.31</v>
      </c>
      <c r="O533" s="15">
        <f>'[1]TCE - ANEXO III - Preencher'!P542</f>
        <v>0</v>
      </c>
      <c r="P533" s="16">
        <f t="shared" si="50"/>
        <v>5.31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>-</v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261.17079999999999</v>
      </c>
    </row>
    <row r="534" spans="1:28" x14ac:dyDescent="0.25">
      <c r="A534" s="8">
        <f>IFERROR(VLOOKUP(B534,'[1]DADOS (OCULTAR)'!$Q$3:$S$136,3,0),"")</f>
        <v>9039744002723</v>
      </c>
      <c r="B534" s="9" t="str">
        <f>'[1]TCE - ANEXO III - Preencher'!C543</f>
        <v>HOSPITAL PELÓPIDAS SILVEIRA - CG Nº 017/2022</v>
      </c>
      <c r="C534" s="10"/>
      <c r="D534" s="11" t="str">
        <f>'[1]TCE - ANEXO III - Preencher'!E543</f>
        <v>HORRANNY RODRIGUES SANTOS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3222-05</v>
      </c>
      <c r="G534" s="13" t="str">
        <f>IF('[1]TCE - ANEXO III - Preencher'!H543="","",'[1]TCE - ANEXO III - Preencher'!H543)</f>
        <v>08/2026</v>
      </c>
      <c r="H534" s="14">
        <f>'[1]TCE - ANEXO III - Preencher'!I543</f>
        <v>0</v>
      </c>
      <c r="I534" s="14">
        <f>'[1]TCE - ANEXO III - Preencher'!J543</f>
        <v>326.12560000000002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2.5299999999999998</v>
      </c>
      <c r="O534" s="15">
        <f>'[1]TCE - ANEXO III - Preencher'!P543</f>
        <v>0</v>
      </c>
      <c r="P534" s="16">
        <f t="shared" si="50"/>
        <v>2.5299999999999998</v>
      </c>
      <c r="Q534" s="15">
        <f>'[1]TCE - ANEXO III - Preencher'!R543</f>
        <v>0</v>
      </c>
      <c r="R534" s="15">
        <f>'[1]TCE - ANEXO III - Preencher'!S543</f>
        <v>97.26</v>
      </c>
      <c r="S534" s="16">
        <f t="shared" si="51"/>
        <v>-97.26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>-</v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231.3956</v>
      </c>
    </row>
    <row r="535" spans="1:28" x14ac:dyDescent="0.25">
      <c r="A535" s="8">
        <f>IFERROR(VLOOKUP(B535,'[1]DADOS (OCULTAR)'!$Q$3:$S$136,3,0),"")</f>
        <v>9039744002723</v>
      </c>
      <c r="B535" s="9" t="str">
        <f>'[1]TCE - ANEXO III - Preencher'!C544</f>
        <v>HOSPITAL PELÓPIDAS SILVEIRA - CG Nº 017/2022</v>
      </c>
      <c r="C535" s="10"/>
      <c r="D535" s="11" t="str">
        <f>'[1]TCE - ANEXO III - Preencher'!E544</f>
        <v>HUGO HENRIQUE ARAUJO FERREIRA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 t="str">
        <f>IF('[1]TCE - ANEXO III - Preencher'!H544="","",'[1]TCE - ANEXO III - Preencher'!H544)</f>
        <v>08/2026</v>
      </c>
      <c r="H535" s="14">
        <f>'[1]TCE - ANEXO III - Preencher'!I544</f>
        <v>0</v>
      </c>
      <c r="I535" s="14">
        <f>'[1]TCE - ANEXO III - Preencher'!J544</f>
        <v>280.9384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2.5299999999999998</v>
      </c>
      <c r="O535" s="15">
        <f>'[1]TCE - ANEXO III - Preencher'!P544</f>
        <v>0</v>
      </c>
      <c r="P535" s="16">
        <f t="shared" si="50"/>
        <v>2.5299999999999998</v>
      </c>
      <c r="Q535" s="15">
        <f>'[1]TCE - ANEXO III - Preencher'!R544</f>
        <v>140.89817808361866</v>
      </c>
      <c r="R535" s="15">
        <f>'[1]TCE - ANEXO III - Preencher'!S544</f>
        <v>97.26</v>
      </c>
      <c r="S535" s="16">
        <f t="shared" si="51"/>
        <v>43.638178083618655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>-</v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327.10657808361861</v>
      </c>
    </row>
    <row r="536" spans="1:28" x14ac:dyDescent="0.25">
      <c r="A536" s="8">
        <f>IFERROR(VLOOKUP(B536,'[1]DADOS (OCULTAR)'!$Q$3:$S$136,3,0),"")</f>
        <v>9039744002723</v>
      </c>
      <c r="B536" s="9" t="str">
        <f>'[1]TCE - ANEXO III - Preencher'!C545</f>
        <v>HOSPITAL PELÓPIDAS SILVEIRA - CG Nº 017/2022</v>
      </c>
      <c r="C536" s="10"/>
      <c r="D536" s="11" t="str">
        <f>'[1]TCE - ANEXO III - Preencher'!E545</f>
        <v>HUGO WEMERSON VIEIRA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5151-10</v>
      </c>
      <c r="G536" s="13" t="str">
        <f>IF('[1]TCE - ANEXO III - Preencher'!H545="","",'[1]TCE - ANEXO III - Preencher'!H545)</f>
        <v>08/2026</v>
      </c>
      <c r="H536" s="14">
        <f>'[1]TCE - ANEXO III - Preencher'!I545</f>
        <v>0</v>
      </c>
      <c r="I536" s="14">
        <f>'[1]TCE - ANEXO III - Preencher'!J545</f>
        <v>277.6352</v>
      </c>
      <c r="J536" s="14">
        <f>'[1]TCE - ANEXO III - Preencher'!K545</f>
        <v>0</v>
      </c>
      <c r="K536" s="15">
        <f>'[1]TCE - ANEXO III - Preencher'!L545</f>
        <v>199.55</v>
      </c>
      <c r="L536" s="15">
        <f>'[1]TCE - ANEXO III - Preencher'!M545</f>
        <v>33.340000000000003</v>
      </c>
      <c r="M536" s="15">
        <f t="shared" si="49"/>
        <v>166.21</v>
      </c>
      <c r="N536" s="15">
        <f>'[1]TCE - ANEXO III - Preencher'!O545</f>
        <v>32.425933202357562</v>
      </c>
      <c r="O536" s="15">
        <f>'[1]TCE - ANEXO III - Preencher'!P545</f>
        <v>0</v>
      </c>
      <c r="P536" s="16">
        <f t="shared" si="50"/>
        <v>32.425933202357562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>-</v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476.27113320235753</v>
      </c>
    </row>
    <row r="537" spans="1:28" x14ac:dyDescent="0.25">
      <c r="A537" s="8">
        <f>IFERROR(VLOOKUP(B537,'[1]DADOS (OCULTAR)'!$Q$3:$S$136,3,0),"")</f>
        <v>9039744002723</v>
      </c>
      <c r="B537" s="9" t="str">
        <f>'[1]TCE - ANEXO III - Preencher'!C546</f>
        <v>HOSPITAL PELÓPIDAS SILVEIRA - CG Nº 017/2022</v>
      </c>
      <c r="C537" s="10"/>
      <c r="D537" s="11" t="str">
        <f>'[1]TCE - ANEXO III - Preencher'!E546</f>
        <v>HUMBERTO FERREIRA DOS SANTOS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3241-15</v>
      </c>
      <c r="G537" s="13" t="str">
        <f>IF('[1]TCE - ANEXO III - Preencher'!H546="","",'[1]TCE - ANEXO III - Preencher'!H546)</f>
        <v>08/2026</v>
      </c>
      <c r="H537" s="14">
        <f>'[1]TCE - ANEXO III - Preencher'!I546</f>
        <v>0</v>
      </c>
      <c r="I537" s="14">
        <f>'[1]TCE - ANEXO III - Preencher'!J546</f>
        <v>307.61919999999998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2.5299999999999998</v>
      </c>
      <c r="O537" s="15">
        <f>'[1]TCE - ANEXO III - Preencher'!P546</f>
        <v>0</v>
      </c>
      <c r="P537" s="16">
        <f t="shared" si="50"/>
        <v>2.5299999999999998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>-</v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310.14919999999995</v>
      </c>
    </row>
    <row r="538" spans="1:28" x14ac:dyDescent="0.25">
      <c r="A538" s="8">
        <f>IFERROR(VLOOKUP(B538,'[1]DADOS (OCULTAR)'!$Q$3:$S$136,3,0),"")</f>
        <v>9039744002723</v>
      </c>
      <c r="B538" s="9" t="str">
        <f>'[1]TCE - ANEXO III - Preencher'!C547</f>
        <v>HOSPITAL PELÓPIDAS SILVEIRA - CG Nº 017/2022</v>
      </c>
      <c r="C538" s="10"/>
      <c r="D538" s="11" t="str">
        <f>'[1]TCE - ANEXO III - Preencher'!E547</f>
        <v>IANE MARIA DE SOUZA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3222-05</v>
      </c>
      <c r="G538" s="13" t="str">
        <f>IF('[1]TCE - ANEXO III - Preencher'!H547="","",'[1]TCE - ANEXO III - Preencher'!H547)</f>
        <v>08/2026</v>
      </c>
      <c r="H538" s="14">
        <f>'[1]TCE - ANEXO III - Preencher'!I547</f>
        <v>0</v>
      </c>
      <c r="I538" s="14">
        <f>'[1]TCE - ANEXO III - Preencher'!J547</f>
        <v>41.497599999999998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2.5299999999999998</v>
      </c>
      <c r="O538" s="15">
        <f>'[1]TCE - ANEXO III - Preencher'!P547</f>
        <v>0</v>
      </c>
      <c r="P538" s="16">
        <f t="shared" si="50"/>
        <v>2.5299999999999998</v>
      </c>
      <c r="Q538" s="15">
        <f>'[1]TCE - ANEXO III - Preencher'!R547</f>
        <v>48.904411764705884</v>
      </c>
      <c r="R538" s="15">
        <f>'[1]TCE - ANEXO III - Preencher'!S547</f>
        <v>25.94</v>
      </c>
      <c r="S538" s="16">
        <f t="shared" si="51"/>
        <v>22.964411764705883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>-</v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66.992011764705879</v>
      </c>
    </row>
    <row r="539" spans="1:28" x14ac:dyDescent="0.25">
      <c r="A539" s="8">
        <f>IFERROR(VLOOKUP(B539,'[1]DADOS (OCULTAR)'!$Q$3:$S$136,3,0),"")</f>
        <v>9039744002723</v>
      </c>
      <c r="B539" s="9" t="str">
        <f>'[1]TCE - ANEXO III - Preencher'!C548</f>
        <v>HOSPITAL PELÓPIDAS SILVEIRA - CG Nº 017/2022</v>
      </c>
      <c r="C539" s="10"/>
      <c r="D539" s="11" t="str">
        <f>'[1]TCE - ANEXO III - Preencher'!E548</f>
        <v>IANNE KELLY MOREIRA PINHEIRO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2235-05</v>
      </c>
      <c r="G539" s="13" t="str">
        <f>IF('[1]TCE - ANEXO III - Preencher'!H548="","",'[1]TCE - ANEXO III - Preencher'!H548)</f>
        <v>08/2026</v>
      </c>
      <c r="H539" s="14">
        <f>'[1]TCE - ANEXO III - Preencher'!I548</f>
        <v>0</v>
      </c>
      <c r="I539" s="14">
        <f>'[1]TCE - ANEXO III - Preencher'!J548</f>
        <v>511.56799999999998</v>
      </c>
      <c r="J539" s="14">
        <f>'[1]TCE - ANEXO III - Preencher'!K548</f>
        <v>0</v>
      </c>
      <c r="K539" s="15">
        <f>'[1]TCE - ANEXO III - Preencher'!L548</f>
        <v>199.55</v>
      </c>
      <c r="L539" s="15">
        <f>'[1]TCE - ANEXO III - Preencher'!M548</f>
        <v>3.05</v>
      </c>
      <c r="M539" s="15">
        <f t="shared" si="49"/>
        <v>196.5</v>
      </c>
      <c r="N539" s="15">
        <f>'[1]TCE - ANEXO III - Preencher'!O548</f>
        <v>5.31</v>
      </c>
      <c r="O539" s="15">
        <f>'[1]TCE - ANEXO III - Preencher'!P548</f>
        <v>0</v>
      </c>
      <c r="P539" s="16">
        <f t="shared" si="50"/>
        <v>5.31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>-</v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713.37799999999993</v>
      </c>
    </row>
    <row r="540" spans="1:28" x14ac:dyDescent="0.25">
      <c r="A540" s="8">
        <f>IFERROR(VLOOKUP(B540,'[1]DADOS (OCULTAR)'!$Q$3:$S$136,3,0),"")</f>
        <v>9039744002723</v>
      </c>
      <c r="B540" s="9" t="str">
        <f>'[1]TCE - ANEXO III - Preencher'!C549</f>
        <v>HOSPITAL PELÓPIDAS SILVEIRA - CG Nº 017/2022</v>
      </c>
      <c r="C540" s="10"/>
      <c r="D540" s="11" t="str">
        <f>'[1]TCE - ANEXO III - Preencher'!E549</f>
        <v>ILZA AMADIA DA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08/2026</v>
      </c>
      <c r="H540" s="14">
        <f>'[1]TCE - ANEXO III - Preencher'!I549</f>
        <v>0</v>
      </c>
      <c r="I540" s="14">
        <f>'[1]TCE - ANEXO III - Preencher'!J549</f>
        <v>303.84719999999999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2.5299999999999998</v>
      </c>
      <c r="O540" s="15">
        <f>'[1]TCE - ANEXO III - Preencher'!P549</f>
        <v>0</v>
      </c>
      <c r="P540" s="16">
        <f t="shared" si="50"/>
        <v>2.5299999999999998</v>
      </c>
      <c r="Q540" s="15">
        <f>'[1]TCE - ANEXO III - Preencher'!R549</f>
        <v>0</v>
      </c>
      <c r="R540" s="15">
        <f>'[1]TCE - ANEXO III - Preencher'!S549</f>
        <v>97.26</v>
      </c>
      <c r="S540" s="16">
        <f t="shared" si="51"/>
        <v>-97.26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>-</v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209.11719999999997</v>
      </c>
    </row>
    <row r="541" spans="1:28" x14ac:dyDescent="0.25">
      <c r="A541" s="8">
        <f>IFERROR(VLOOKUP(B541,'[1]DADOS (OCULTAR)'!$Q$3:$S$136,3,0),"")</f>
        <v>9039744002723</v>
      </c>
      <c r="B541" s="9" t="str">
        <f>'[1]TCE - ANEXO III - Preencher'!C550</f>
        <v>HOSPITAL PELÓPIDAS SILVEIRA - CG Nº 017/2022</v>
      </c>
      <c r="C541" s="10"/>
      <c r="D541" s="11" t="str">
        <f>'[1]TCE - ANEXO III - Preencher'!E550</f>
        <v>INES HENRIQUE DA SILVA SOUZA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3222-05</v>
      </c>
      <c r="G541" s="13" t="str">
        <f>IF('[1]TCE - ANEXO III - Preencher'!H550="","",'[1]TCE - ANEXO III - Preencher'!H550)</f>
        <v>08/2026</v>
      </c>
      <c r="H541" s="14">
        <f>'[1]TCE - ANEXO III - Preencher'!I550</f>
        <v>0</v>
      </c>
      <c r="I541" s="14">
        <f>'[1]TCE - ANEXO III - Preencher'!J550</f>
        <v>379.07040000000001</v>
      </c>
      <c r="J541" s="14">
        <f>'[1]TCE - ANEXO III - Preencher'!K550</f>
        <v>0</v>
      </c>
      <c r="K541" s="15">
        <f>'[1]TCE - ANEXO III - Preencher'!L550</f>
        <v>199.55</v>
      </c>
      <c r="L541" s="15">
        <f>'[1]TCE - ANEXO III - Preencher'!M550</f>
        <v>32.42</v>
      </c>
      <c r="M541" s="15">
        <f t="shared" si="49"/>
        <v>167.13</v>
      </c>
      <c r="N541" s="15">
        <f>'[1]TCE - ANEXO III - Preencher'!O550</f>
        <v>2.5299999999999998</v>
      </c>
      <c r="O541" s="15">
        <f>'[1]TCE - ANEXO III - Preencher'!P550</f>
        <v>0</v>
      </c>
      <c r="P541" s="16">
        <f t="shared" si="50"/>
        <v>2.5299999999999998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>-</v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548.73039999999992</v>
      </c>
    </row>
    <row r="542" spans="1:28" x14ac:dyDescent="0.25">
      <c r="A542" s="8">
        <f>IFERROR(VLOOKUP(B542,'[1]DADOS (OCULTAR)'!$Q$3:$S$136,3,0),"")</f>
        <v>9039744002723</v>
      </c>
      <c r="B542" s="9" t="str">
        <f>'[1]TCE - ANEXO III - Preencher'!C551</f>
        <v>HOSPITAL PELÓPIDAS SILVEIRA - CG Nº 017/2022</v>
      </c>
      <c r="C542" s="10"/>
      <c r="D542" s="11" t="str">
        <f>'[1]TCE - ANEXO III - Preencher'!E551</f>
        <v>INGRID RAYANNE ALVES SILVA MELO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2235-05</v>
      </c>
      <c r="G542" s="13" t="str">
        <f>IF('[1]TCE - ANEXO III - Preencher'!H551="","",'[1]TCE - ANEXO III - Preencher'!H551)</f>
        <v>08/2026</v>
      </c>
      <c r="H542" s="14">
        <f>'[1]TCE - ANEXO III - Preencher'!I551</f>
        <v>0</v>
      </c>
      <c r="I542" s="14">
        <f>'[1]TCE - ANEXO III - Preencher'!J551</f>
        <v>455.28480000000002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5.31</v>
      </c>
      <c r="O542" s="15">
        <f>'[1]TCE - ANEXO III - Preencher'!P551</f>
        <v>0</v>
      </c>
      <c r="P542" s="16">
        <f t="shared" si="50"/>
        <v>5.31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>-</v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460.59480000000002</v>
      </c>
    </row>
    <row r="543" spans="1:28" x14ac:dyDescent="0.25">
      <c r="A543" s="8">
        <f>IFERROR(VLOOKUP(B543,'[1]DADOS (OCULTAR)'!$Q$3:$S$136,3,0),"")</f>
        <v>9039744002723</v>
      </c>
      <c r="B543" s="9" t="str">
        <f>'[1]TCE - ANEXO III - Preencher'!C552</f>
        <v>HOSPITAL PELÓPIDAS SILVEIRA - CG Nº 017/2022</v>
      </c>
      <c r="C543" s="10"/>
      <c r="D543" s="11" t="str">
        <f>'[1]TCE - ANEXO III - Preencher'!E552</f>
        <v>INGRYD MYARA BATISTA DA SILVA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08/2026</v>
      </c>
      <c r="H543" s="14">
        <f>'[1]TCE - ANEXO III - Preencher'!I552</f>
        <v>0</v>
      </c>
      <c r="I543" s="14">
        <f>'[1]TCE - ANEXO III - Preencher'!J552</f>
        <v>285.80239999999998</v>
      </c>
      <c r="J543" s="14">
        <f>'[1]TCE - ANEXO III - Preencher'!K552</f>
        <v>0</v>
      </c>
      <c r="K543" s="15">
        <f>'[1]TCE - ANEXO III - Preencher'!L552</f>
        <v>199.55</v>
      </c>
      <c r="L543" s="15">
        <f>'[1]TCE - ANEXO III - Preencher'!M552</f>
        <v>32.42</v>
      </c>
      <c r="M543" s="15">
        <f t="shared" si="49"/>
        <v>167.13</v>
      </c>
      <c r="N543" s="15">
        <f>'[1]TCE - ANEXO III - Preencher'!O552</f>
        <v>2.5299999999999998</v>
      </c>
      <c r="O543" s="15">
        <f>'[1]TCE - ANEXO III - Preencher'!P552</f>
        <v>0</v>
      </c>
      <c r="P543" s="16">
        <f t="shared" si="50"/>
        <v>2.5299999999999998</v>
      </c>
      <c r="Q543" s="15">
        <f>'[1]TCE - ANEXO III - Preencher'!R552</f>
        <v>140.89817808361866</v>
      </c>
      <c r="R543" s="15">
        <f>'[1]TCE - ANEXO III - Preencher'!S552</f>
        <v>97.26</v>
      </c>
      <c r="S543" s="16">
        <f t="shared" si="51"/>
        <v>43.638178083618655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>-</v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499.10057808361859</v>
      </c>
    </row>
    <row r="544" spans="1:28" x14ac:dyDescent="0.25">
      <c r="A544" s="8">
        <f>IFERROR(VLOOKUP(B544,'[1]DADOS (OCULTAR)'!$Q$3:$S$136,3,0),"")</f>
        <v>9039744002723</v>
      </c>
      <c r="B544" s="9" t="str">
        <f>'[1]TCE - ANEXO III - Preencher'!C553</f>
        <v>HOSPITAL PELÓPIDAS SILVEIRA - CG Nº 017/2022</v>
      </c>
      <c r="C544" s="10"/>
      <c r="D544" s="11" t="str">
        <f>'[1]TCE - ANEXO III - Preencher'!E553</f>
        <v>IRAMAR AFONSO DE CARVALHO FILHO</v>
      </c>
      <c r="E544" s="9" t="str">
        <f>IF('[1]TCE - ANEXO III - Preencher'!F553="4 - Assistência Odontológica","2 - Outros Profissionais da Saúde",'[1]TCE - ANEXO III - Preencher'!F553)</f>
        <v>3 - Administrativo</v>
      </c>
      <c r="F544" s="12" t="str">
        <f>'[1]TCE - ANEXO III - Preencher'!G553</f>
        <v>3132-15</v>
      </c>
      <c r="G544" s="13" t="str">
        <f>IF('[1]TCE - ANEXO III - Preencher'!H553="","",'[1]TCE - ANEXO III - Preencher'!H553)</f>
        <v>08/2026</v>
      </c>
      <c r="H544" s="14">
        <f>'[1]TCE - ANEXO III - Preencher'!I553</f>
        <v>0</v>
      </c>
      <c r="I544" s="14">
        <f>'[1]TCE - ANEXO III - Preencher'!J553</f>
        <v>315.43680000000001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32.425933202357562</v>
      </c>
      <c r="O544" s="15">
        <f>'[1]TCE - ANEXO III - Preencher'!P553</f>
        <v>0</v>
      </c>
      <c r="P544" s="16">
        <f t="shared" si="50"/>
        <v>32.425933202357562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>-</v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347.86273320235756</v>
      </c>
    </row>
    <row r="545" spans="1:28" x14ac:dyDescent="0.25">
      <c r="A545" s="8">
        <f>IFERROR(VLOOKUP(B545,'[1]DADOS (OCULTAR)'!$Q$3:$S$136,3,0),"")</f>
        <v>9039744002723</v>
      </c>
      <c r="B545" s="9" t="str">
        <f>'[1]TCE - ANEXO III - Preencher'!C554</f>
        <v>HOSPITAL PELÓPIDAS SILVEIRA - CG Nº 017/2022</v>
      </c>
      <c r="C545" s="10"/>
      <c r="D545" s="11" t="str">
        <f>'[1]TCE - ANEXO III - Preencher'!E554</f>
        <v>IRANI PEREIRA DA SILVA</v>
      </c>
      <c r="E545" s="9" t="str">
        <f>IF('[1]TCE - ANEXO III - Preencher'!F554="4 - Assistência Odontológica","2 - Outros Profissionais da Saúde",'[1]TCE - ANEXO III - Preencher'!F554)</f>
        <v>3 - Administrativo</v>
      </c>
      <c r="F545" s="12" t="str">
        <f>'[1]TCE - ANEXO III - Preencher'!G554</f>
        <v>5134-30</v>
      </c>
      <c r="G545" s="13" t="str">
        <f>IF('[1]TCE - ANEXO III - Preencher'!H554="","",'[1]TCE - ANEXO III - Preencher'!H554)</f>
        <v>08/2026</v>
      </c>
      <c r="H545" s="14">
        <f>'[1]TCE - ANEXO III - Preencher'!I554</f>
        <v>0</v>
      </c>
      <c r="I545" s="14">
        <f>'[1]TCE - ANEXO III - Preencher'!J554</f>
        <v>161.0472</v>
      </c>
      <c r="J545" s="14">
        <f>'[1]TCE - ANEXO III - Preencher'!K554</f>
        <v>0</v>
      </c>
      <c r="K545" s="15">
        <f>'[1]TCE - ANEXO III - Preencher'!L554</f>
        <v>199.55</v>
      </c>
      <c r="L545" s="15">
        <f>'[1]TCE - ANEXO III - Preencher'!M554</f>
        <v>33.340000000000003</v>
      </c>
      <c r="M545" s="15">
        <f t="shared" si="49"/>
        <v>166.21</v>
      </c>
      <c r="N545" s="15">
        <f>'[1]TCE - ANEXO III - Preencher'!O554</f>
        <v>32.425933202357562</v>
      </c>
      <c r="O545" s="15">
        <f>'[1]TCE - ANEXO III - Preencher'!P554</f>
        <v>0</v>
      </c>
      <c r="P545" s="16">
        <f t="shared" si="50"/>
        <v>32.425933202357562</v>
      </c>
      <c r="Q545" s="15">
        <f>'[1]TCE - ANEXO III - Preencher'!R554</f>
        <v>0</v>
      </c>
      <c r="R545" s="15">
        <f>'[1]TCE - ANEXO III - Preencher'!S554</f>
        <v>100.03</v>
      </c>
      <c r="S545" s="16">
        <f t="shared" si="51"/>
        <v>-100.03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>-</v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259.65313320235759</v>
      </c>
    </row>
    <row r="546" spans="1:28" x14ac:dyDescent="0.25">
      <c r="A546" s="8">
        <f>IFERROR(VLOOKUP(B546,'[1]DADOS (OCULTAR)'!$Q$3:$S$136,3,0),"")</f>
        <v>9039744002723</v>
      </c>
      <c r="B546" s="9" t="str">
        <f>'[1]TCE - ANEXO III - Preencher'!C555</f>
        <v>HOSPITAL PELÓPIDAS SILVEIRA - CG Nº 017/2022</v>
      </c>
      <c r="C546" s="10"/>
      <c r="D546" s="11" t="str">
        <f>'[1]TCE - ANEXO III - Preencher'!E555</f>
        <v>IRINEIDE DO NASCIMENTO BRANDAO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 t="str">
        <f>IF('[1]TCE - ANEXO III - Preencher'!H555="","",'[1]TCE - ANEXO III - Preencher'!H555)</f>
        <v>08/2026</v>
      </c>
      <c r="H546" s="14">
        <f>'[1]TCE - ANEXO III - Preencher'!I555</f>
        <v>0</v>
      </c>
      <c r="I546" s="14">
        <f>'[1]TCE - ANEXO III - Preencher'!J555</f>
        <v>307.92</v>
      </c>
      <c r="J546" s="14">
        <f>'[1]TCE - ANEXO III - Preencher'!K555</f>
        <v>0</v>
      </c>
      <c r="K546" s="15">
        <f>'[1]TCE - ANEXO III - Preencher'!L555</f>
        <v>199.55</v>
      </c>
      <c r="L546" s="15">
        <f>'[1]TCE - ANEXO III - Preencher'!M555</f>
        <v>32.42</v>
      </c>
      <c r="M546" s="15">
        <f t="shared" si="49"/>
        <v>167.13</v>
      </c>
      <c r="N546" s="15">
        <f>'[1]TCE - ANEXO III - Preencher'!O555</f>
        <v>2.5299999999999998</v>
      </c>
      <c r="O546" s="15">
        <f>'[1]TCE - ANEXO III - Preencher'!P555</f>
        <v>0</v>
      </c>
      <c r="P546" s="16">
        <f t="shared" si="50"/>
        <v>2.5299999999999998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>-</v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477.58</v>
      </c>
    </row>
    <row r="547" spans="1:28" x14ac:dyDescent="0.25">
      <c r="A547" s="8">
        <f>IFERROR(VLOOKUP(B547,'[1]DADOS (OCULTAR)'!$Q$3:$S$136,3,0),"")</f>
        <v>9039744002723</v>
      </c>
      <c r="B547" s="9" t="str">
        <f>'[1]TCE - ANEXO III - Preencher'!C556</f>
        <v>HOSPITAL PELÓPIDAS SILVEIRA - CG Nº 017/2022</v>
      </c>
      <c r="C547" s="10"/>
      <c r="D547" s="11" t="str">
        <f>'[1]TCE - ANEXO III - Preencher'!E556</f>
        <v>IRIS CAROLINE DA SILVA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3222-05</v>
      </c>
      <c r="G547" s="13" t="str">
        <f>IF('[1]TCE - ANEXO III - Preencher'!H556="","",'[1]TCE - ANEXO III - Preencher'!H556)</f>
        <v>08/2026</v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2.5299999999999998</v>
      </c>
      <c r="O547" s="15">
        <f>'[1]TCE - ANEXO III - Preencher'!P556</f>
        <v>0</v>
      </c>
      <c r="P547" s="16">
        <f t="shared" si="50"/>
        <v>2.5299999999999998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>-</v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2.5299999999999998</v>
      </c>
    </row>
    <row r="548" spans="1:28" x14ac:dyDescent="0.25">
      <c r="A548" s="8">
        <f>IFERROR(VLOOKUP(B548,'[1]DADOS (OCULTAR)'!$Q$3:$S$136,3,0),"")</f>
        <v>9039744002723</v>
      </c>
      <c r="B548" s="9" t="str">
        <f>'[1]TCE - ANEXO III - Preencher'!C557</f>
        <v>HOSPITAL PELÓPIDAS SILVEIRA - CG Nº 017/2022</v>
      </c>
      <c r="C548" s="10"/>
      <c r="D548" s="11" t="str">
        <f>'[1]TCE - ANEXO III - Preencher'!E557</f>
        <v>IRLA MILENA DE ALBUQUERQUE BIEGING</v>
      </c>
      <c r="E548" s="9" t="str">
        <f>IF('[1]TCE - ANEXO III - Preencher'!F557="4 - Assistência Odontológica","2 - Outros Profissionais da Saúde",'[1]TCE - ANEXO III - Preencher'!F557)</f>
        <v>2 - Outros Profissionais da Saúde</v>
      </c>
      <c r="F548" s="12" t="str">
        <f>'[1]TCE - ANEXO III - Preencher'!G557</f>
        <v>2236-05</v>
      </c>
      <c r="G548" s="13" t="str">
        <f>IF('[1]TCE - ANEXO III - Preencher'!H557="","",'[1]TCE - ANEXO III - Preencher'!H557)</f>
        <v>08/2026</v>
      </c>
      <c r="H548" s="14">
        <f>'[1]TCE - ANEXO III - Preencher'!I557</f>
        <v>0</v>
      </c>
      <c r="I548" s="14">
        <f>'[1]TCE - ANEXO III - Preencher'!J557</f>
        <v>392.13920000000002</v>
      </c>
      <c r="J548" s="14">
        <f>'[1]TCE - ANEXO III - Preencher'!K557</f>
        <v>0</v>
      </c>
      <c r="K548" s="15">
        <f>'[1]TCE - ANEXO III - Preencher'!L557</f>
        <v>199.55</v>
      </c>
      <c r="L548" s="15">
        <f>'[1]TCE - ANEXO III - Preencher'!M557</f>
        <v>3.06</v>
      </c>
      <c r="M548" s="15">
        <f t="shared" si="49"/>
        <v>196.49</v>
      </c>
      <c r="N548" s="15">
        <f>'[1]TCE - ANEXO III - Preencher'!O557</f>
        <v>5.31</v>
      </c>
      <c r="O548" s="15">
        <f>'[1]TCE - ANEXO III - Preencher'!P557</f>
        <v>0</v>
      </c>
      <c r="P548" s="16">
        <f t="shared" si="50"/>
        <v>5.31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121.1</v>
      </c>
      <c r="U548" s="15">
        <f>'[1]TCE - ANEXO III - Preencher'!V557</f>
        <v>0</v>
      </c>
      <c r="V548" s="16">
        <f t="shared" si="52"/>
        <v>121.1</v>
      </c>
      <c r="W548" s="17" t="str">
        <f>IF('[1]TCE - ANEXO III - Preencher'!X557="","",'[1]TCE - ANEXO III - Preencher'!X557)</f>
        <v>Auxílio Básico</v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715.03920000000005</v>
      </c>
    </row>
    <row r="549" spans="1:28" x14ac:dyDescent="0.25">
      <c r="A549" s="8">
        <f>IFERROR(VLOOKUP(B549,'[1]DADOS (OCULTAR)'!$Q$3:$S$136,3,0),"")</f>
        <v>9039744002723</v>
      </c>
      <c r="B549" s="9" t="str">
        <f>'[1]TCE - ANEXO III - Preencher'!C558</f>
        <v>HOSPITAL PELÓPIDAS SILVEIRA - CG Nº 017/2022</v>
      </c>
      <c r="C549" s="10"/>
      <c r="D549" s="11" t="str">
        <f>'[1]TCE - ANEXO III - Preencher'!E558</f>
        <v>ISA CARLA AZEVEDO DELMONDES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2234-05</v>
      </c>
      <c r="G549" s="13" t="str">
        <f>IF('[1]TCE - ANEXO III - Preencher'!H558="","",'[1]TCE - ANEXO III - Preencher'!H558)</f>
        <v>08/2026</v>
      </c>
      <c r="H549" s="14">
        <f>'[1]TCE - ANEXO III - Preencher'!I558</f>
        <v>0</v>
      </c>
      <c r="I549" s="14">
        <f>'[1]TCE - ANEXO III - Preencher'!J558</f>
        <v>363.1848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2.5299999999999998</v>
      </c>
      <c r="O549" s="15">
        <f>'[1]TCE - ANEXO III - Preencher'!P558</f>
        <v>0</v>
      </c>
      <c r="P549" s="16">
        <f t="shared" si="50"/>
        <v>2.5299999999999998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>-</v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365.71479999999997</v>
      </c>
    </row>
    <row r="550" spans="1:28" x14ac:dyDescent="0.25">
      <c r="A550" s="8">
        <f>IFERROR(VLOOKUP(B550,'[1]DADOS (OCULTAR)'!$Q$3:$S$136,3,0),"")</f>
        <v>9039744002723</v>
      </c>
      <c r="B550" s="9" t="str">
        <f>'[1]TCE - ANEXO III - Preencher'!C559</f>
        <v>HOSPITAL PELÓPIDAS SILVEIRA - CG Nº 017/2022</v>
      </c>
      <c r="C550" s="10"/>
      <c r="D550" s="11" t="str">
        <f>'[1]TCE - ANEXO III - Preencher'!E559</f>
        <v>ISABEL CRISTINA GOMES DA SILVA</v>
      </c>
      <c r="E550" s="9" t="str">
        <f>IF('[1]TCE - ANEXO III - Preencher'!F559="4 - Assistência Odontológica","2 - Outros Profissionais da Saúde",'[1]TCE - ANEXO III - Preencher'!F559)</f>
        <v>3 - Administrativo</v>
      </c>
      <c r="F550" s="12" t="str">
        <f>'[1]TCE - ANEXO III - Preencher'!G559</f>
        <v>5143-20</v>
      </c>
      <c r="G550" s="13" t="str">
        <f>IF('[1]TCE - ANEXO III - Preencher'!H559="","",'[1]TCE - ANEXO III - Preencher'!H559)</f>
        <v>08/2026</v>
      </c>
      <c r="H550" s="14">
        <f>'[1]TCE - ANEXO III - Preencher'!I559</f>
        <v>0</v>
      </c>
      <c r="I550" s="14">
        <f>'[1]TCE - ANEXO III - Preencher'!J559</f>
        <v>208.9616</v>
      </c>
      <c r="J550" s="14">
        <f>'[1]TCE - ANEXO III - Preencher'!K559</f>
        <v>0</v>
      </c>
      <c r="K550" s="15">
        <f>'[1]TCE - ANEXO III - Preencher'!L559</f>
        <v>199.55</v>
      </c>
      <c r="L550" s="15">
        <f>'[1]TCE - ANEXO III - Preencher'!M559</f>
        <v>33.340000000000003</v>
      </c>
      <c r="M550" s="15">
        <f t="shared" si="49"/>
        <v>166.21</v>
      </c>
      <c r="N550" s="15">
        <f>'[1]TCE - ANEXO III - Preencher'!O559</f>
        <v>32.425933202357562</v>
      </c>
      <c r="O550" s="15">
        <f>'[1]TCE - ANEXO III - Preencher'!P559</f>
        <v>0</v>
      </c>
      <c r="P550" s="16">
        <f t="shared" si="50"/>
        <v>32.425933202357562</v>
      </c>
      <c r="Q550" s="15">
        <f>'[1]TCE - ANEXO III - Preencher'!R559</f>
        <v>140.89817808361866</v>
      </c>
      <c r="R550" s="15">
        <f>'[1]TCE - ANEXO III - Preencher'!S559</f>
        <v>100.03</v>
      </c>
      <c r="S550" s="16">
        <f t="shared" si="51"/>
        <v>40.868178083618659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>-</v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448.46571128597623</v>
      </c>
    </row>
    <row r="551" spans="1:28" x14ac:dyDescent="0.25">
      <c r="A551" s="8">
        <f>IFERROR(VLOOKUP(B551,'[1]DADOS (OCULTAR)'!$Q$3:$S$136,3,0),"")</f>
        <v>9039744002723</v>
      </c>
      <c r="B551" s="9" t="str">
        <f>'[1]TCE - ANEXO III - Preencher'!C560</f>
        <v>HOSPITAL PELÓPIDAS SILVEIRA - CG Nº 017/2022</v>
      </c>
      <c r="C551" s="10"/>
      <c r="D551" s="11" t="str">
        <f>'[1]TCE - ANEXO III - Preencher'!E560</f>
        <v>ISABELA GABRIELLY FREITAS GOMES DA SILVA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3222-05</v>
      </c>
      <c r="G551" s="13" t="str">
        <f>IF('[1]TCE - ANEXO III - Preencher'!H560="","",'[1]TCE - ANEXO III - Preencher'!H560)</f>
        <v>08/2026</v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>-</v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>
        <f>IFERROR(VLOOKUP(B552,'[1]DADOS (OCULTAR)'!$Q$3:$S$136,3,0),"")</f>
        <v>9039744002723</v>
      </c>
      <c r="B552" s="9" t="str">
        <f>'[1]TCE - ANEXO III - Preencher'!C561</f>
        <v>HOSPITAL PELÓPIDAS SILVEIRA - CG Nº 017/2022</v>
      </c>
      <c r="C552" s="10"/>
      <c r="D552" s="11" t="str">
        <f>'[1]TCE - ANEXO III - Preencher'!E561</f>
        <v>ISABELA OLIVEIRA DA SILVA FLOR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2235-05</v>
      </c>
      <c r="G552" s="13" t="str">
        <f>IF('[1]TCE - ANEXO III - Preencher'!H561="","",'[1]TCE - ANEXO III - Preencher'!H561)</f>
        <v>08/2026</v>
      </c>
      <c r="H552" s="14">
        <f>'[1]TCE - ANEXO III - Preencher'!I561</f>
        <v>0</v>
      </c>
      <c r="I552" s="14">
        <f>'[1]TCE - ANEXO III - Preencher'!J561</f>
        <v>452.39600000000002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5.31</v>
      </c>
      <c r="O552" s="15">
        <f>'[1]TCE - ANEXO III - Preencher'!P561</f>
        <v>0</v>
      </c>
      <c r="P552" s="16">
        <f t="shared" si="50"/>
        <v>5.31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>-</v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457.70600000000002</v>
      </c>
    </row>
    <row r="553" spans="1:28" x14ac:dyDescent="0.25">
      <c r="A553" s="8">
        <f>IFERROR(VLOOKUP(B553,'[1]DADOS (OCULTAR)'!$Q$3:$S$136,3,0),"")</f>
        <v>9039744002723</v>
      </c>
      <c r="B553" s="9" t="str">
        <f>'[1]TCE - ANEXO III - Preencher'!C562</f>
        <v>HOSPITAL PELÓPIDAS SILVEIRA - CG Nº 017/2022</v>
      </c>
      <c r="C553" s="10"/>
      <c r="D553" s="11" t="str">
        <f>'[1]TCE - ANEXO III - Preencher'!E562</f>
        <v>ISABELA RAFAELLI MARQUES DE SA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2235-05</v>
      </c>
      <c r="G553" s="13" t="str">
        <f>IF('[1]TCE - ANEXO III - Preencher'!H562="","",'[1]TCE - ANEXO III - Preencher'!H562)</f>
        <v>08/2026</v>
      </c>
      <c r="H553" s="14">
        <f>'[1]TCE - ANEXO III - Preencher'!I562</f>
        <v>0</v>
      </c>
      <c r="I553" s="14">
        <f>'[1]TCE - ANEXO III - Preencher'!J562</f>
        <v>440.02719999999999</v>
      </c>
      <c r="J553" s="14">
        <f>'[1]TCE - ANEXO III - Preencher'!K562</f>
        <v>0</v>
      </c>
      <c r="K553" s="15">
        <f>'[1]TCE - ANEXO III - Preencher'!L562</f>
        <v>199.55</v>
      </c>
      <c r="L553" s="15">
        <f>'[1]TCE - ANEXO III - Preencher'!M562</f>
        <v>2.79</v>
      </c>
      <c r="M553" s="15">
        <f t="shared" si="49"/>
        <v>196.76000000000002</v>
      </c>
      <c r="N553" s="15">
        <f>'[1]TCE - ANEXO III - Preencher'!O562</f>
        <v>5.31</v>
      </c>
      <c r="O553" s="15">
        <f>'[1]TCE - ANEXO III - Preencher'!P562</f>
        <v>0</v>
      </c>
      <c r="P553" s="16">
        <f t="shared" si="50"/>
        <v>5.31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>-</v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642.09719999999993</v>
      </c>
    </row>
    <row r="554" spans="1:28" x14ac:dyDescent="0.25">
      <c r="A554" s="8">
        <f>IFERROR(VLOOKUP(B554,'[1]DADOS (OCULTAR)'!$Q$3:$S$136,3,0),"")</f>
        <v>9039744002723</v>
      </c>
      <c r="B554" s="9" t="str">
        <f>'[1]TCE - ANEXO III - Preencher'!C563</f>
        <v>HOSPITAL PELÓPIDAS SILVEIRA - CG Nº 017/2022</v>
      </c>
      <c r="C554" s="10"/>
      <c r="D554" s="11" t="str">
        <f>'[1]TCE - ANEXO III - Preencher'!E563</f>
        <v>ISABELLA DA SILVA GALDINO TAVARES</v>
      </c>
      <c r="E554" s="9" t="str">
        <f>IF('[1]TCE - ANEXO III - Preencher'!F563="4 - Assistência Odontológica","2 - Outros Profissionais da Saúde",'[1]TCE - ANEXO III - Preencher'!F563)</f>
        <v>2 - Outros Profissionais da Saúde</v>
      </c>
      <c r="F554" s="12" t="str">
        <f>'[1]TCE - ANEXO III - Preencher'!G563</f>
        <v>3222-05</v>
      </c>
      <c r="G554" s="13" t="str">
        <f>IF('[1]TCE - ANEXO III - Preencher'!H563="","",'[1]TCE - ANEXO III - Preencher'!H563)</f>
        <v>08/2026</v>
      </c>
      <c r="H554" s="14">
        <f>'[1]TCE - ANEXO III - Preencher'!I563</f>
        <v>0</v>
      </c>
      <c r="I554" s="14">
        <f>'[1]TCE - ANEXO III - Preencher'!J563</f>
        <v>314.98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2.5299999999999998</v>
      </c>
      <c r="O554" s="15">
        <f>'[1]TCE - ANEXO III - Preencher'!P563</f>
        <v>0</v>
      </c>
      <c r="P554" s="16">
        <f t="shared" si="50"/>
        <v>2.5299999999999998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>-</v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317.51</v>
      </c>
    </row>
    <row r="555" spans="1:28" x14ac:dyDescent="0.25">
      <c r="A555" s="8">
        <f>IFERROR(VLOOKUP(B555,'[1]DADOS (OCULTAR)'!$Q$3:$S$136,3,0),"")</f>
        <v>9039744002723</v>
      </c>
      <c r="B555" s="9" t="str">
        <f>'[1]TCE - ANEXO III - Preencher'!C564</f>
        <v>HOSPITAL PELÓPIDAS SILVEIRA - CG Nº 017/2022</v>
      </c>
      <c r="C555" s="10"/>
      <c r="D555" s="11" t="str">
        <f>'[1]TCE - ANEXO III - Preencher'!E564</f>
        <v>ISADORA MARIA NASCIMENTO LEMOS</v>
      </c>
      <c r="E555" s="9" t="str">
        <f>IF('[1]TCE - ANEXO III - Preencher'!F564="4 - Assistência Odontológica","2 - Outros Profissionais da Saúde",'[1]TCE - ANEXO III - Preencher'!F564)</f>
        <v>3 - Administrativo</v>
      </c>
      <c r="F555" s="12" t="str">
        <f>'[1]TCE - ANEXO III - Preencher'!G564</f>
        <v>4110-10</v>
      </c>
      <c r="G555" s="13" t="str">
        <f>IF('[1]TCE - ANEXO III - Preencher'!H564="","",'[1]TCE - ANEXO III - Preencher'!H564)</f>
        <v>08/2026</v>
      </c>
      <c r="H555" s="14">
        <f>'[1]TCE - ANEXO III - Preencher'!I564</f>
        <v>0</v>
      </c>
      <c r="I555" s="14">
        <f>'[1]TCE - ANEXO III - Preencher'!J564</f>
        <v>133.37520000000001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32.425933202357562</v>
      </c>
      <c r="O555" s="15">
        <f>'[1]TCE - ANEXO III - Preencher'!P564</f>
        <v>0</v>
      </c>
      <c r="P555" s="16">
        <f t="shared" si="50"/>
        <v>32.425933202357562</v>
      </c>
      <c r="Q555" s="15">
        <f>'[1]TCE - ANEXO III - Preencher'!R564</f>
        <v>297.72577991171977</v>
      </c>
      <c r="R555" s="15">
        <f>'[1]TCE - ANEXO III - Preencher'!S564</f>
        <v>100.03</v>
      </c>
      <c r="S555" s="16">
        <f t="shared" si="51"/>
        <v>197.69577991171977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>-</v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363.4969131140773</v>
      </c>
    </row>
    <row r="556" spans="1:28" x14ac:dyDescent="0.25">
      <c r="A556" s="8">
        <f>IFERROR(VLOOKUP(B556,'[1]DADOS (OCULTAR)'!$Q$3:$S$136,3,0),"")</f>
        <v>9039744002723</v>
      </c>
      <c r="B556" s="9" t="str">
        <f>'[1]TCE - ANEXO III - Preencher'!C565</f>
        <v>HOSPITAL PELÓPIDAS SILVEIRA - CG Nº 017/2022</v>
      </c>
      <c r="C556" s="10"/>
      <c r="D556" s="11" t="str">
        <f>'[1]TCE - ANEXO III - Preencher'!E565</f>
        <v>ISRAEL EUGENIO DA SILVA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5174-10</v>
      </c>
      <c r="G556" s="13" t="str">
        <f>IF('[1]TCE - ANEXO III - Preencher'!H565="","",'[1]TCE - ANEXO III - Preencher'!H565)</f>
        <v>08/2026</v>
      </c>
      <c r="H556" s="14">
        <f>'[1]TCE - ANEXO III - Preencher'!I565</f>
        <v>0</v>
      </c>
      <c r="I556" s="14">
        <f>'[1]TCE - ANEXO III - Preencher'!J565</f>
        <v>133.37520000000001</v>
      </c>
      <c r="J556" s="14">
        <f>'[1]TCE - ANEXO III - Preencher'!K565</f>
        <v>0</v>
      </c>
      <c r="K556" s="15">
        <f>'[1]TCE - ANEXO III - Preencher'!L565</f>
        <v>199.55</v>
      </c>
      <c r="L556" s="15">
        <f>'[1]TCE - ANEXO III - Preencher'!M565</f>
        <v>33.340000000000003</v>
      </c>
      <c r="M556" s="15">
        <f t="shared" si="49"/>
        <v>166.21</v>
      </c>
      <c r="N556" s="15">
        <f>'[1]TCE - ANEXO III - Preencher'!O565</f>
        <v>32.425933202357562</v>
      </c>
      <c r="O556" s="15">
        <f>'[1]TCE - ANEXO III - Preencher'!P565</f>
        <v>0</v>
      </c>
      <c r="P556" s="16">
        <f t="shared" si="50"/>
        <v>32.425933202357562</v>
      </c>
      <c r="Q556" s="15">
        <f>'[1]TCE - ANEXO III - Preencher'!R565</f>
        <v>279.27547381429611</v>
      </c>
      <c r="R556" s="15">
        <f>'[1]TCE - ANEXO III - Preencher'!S565</f>
        <v>100.03</v>
      </c>
      <c r="S556" s="16">
        <f t="shared" si="51"/>
        <v>179.2454738142961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>-</v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511.25660701665367</v>
      </c>
    </row>
    <row r="557" spans="1:28" x14ac:dyDescent="0.25">
      <c r="A557" s="8">
        <f>IFERROR(VLOOKUP(B557,'[1]DADOS (OCULTAR)'!$Q$3:$S$136,3,0),"")</f>
        <v>9039744002723</v>
      </c>
      <c r="B557" s="9" t="str">
        <f>'[1]TCE - ANEXO III - Preencher'!C566</f>
        <v>HOSPITAL PELÓPIDAS SILVEIRA - CG Nº 017/2022</v>
      </c>
      <c r="C557" s="10"/>
      <c r="D557" s="11" t="str">
        <f>'[1]TCE - ANEXO III - Preencher'!E566</f>
        <v>ITALO GOMES DA SILVA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2236-05</v>
      </c>
      <c r="G557" s="13" t="str">
        <f>IF('[1]TCE - ANEXO III - Preencher'!H566="","",'[1]TCE - ANEXO III - Preencher'!H566)</f>
        <v>08/2026</v>
      </c>
      <c r="H557" s="14">
        <f>'[1]TCE - ANEXO III - Preencher'!I566</f>
        <v>0</v>
      </c>
      <c r="I557" s="14">
        <f>'[1]TCE - ANEXO III - Preencher'!J566</f>
        <v>223.77440000000001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5.31</v>
      </c>
      <c r="O557" s="15">
        <f>'[1]TCE - ANEXO III - Preencher'!P566</f>
        <v>0</v>
      </c>
      <c r="P557" s="16">
        <f t="shared" si="50"/>
        <v>5.31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>-</v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229.08440000000002</v>
      </c>
    </row>
    <row r="558" spans="1:28" x14ac:dyDescent="0.25">
      <c r="A558" s="8">
        <f>IFERROR(VLOOKUP(B558,'[1]DADOS (OCULTAR)'!$Q$3:$S$136,3,0),"")</f>
        <v>9039744002723</v>
      </c>
      <c r="B558" s="9" t="str">
        <f>'[1]TCE - ANEXO III - Preencher'!C567</f>
        <v>HOSPITAL PELÓPIDAS SILVEIRA - CG Nº 017/2022</v>
      </c>
      <c r="C558" s="10"/>
      <c r="D558" s="11" t="str">
        <f>'[1]TCE - ANEXO III - Preencher'!E567</f>
        <v>ITALO JONATHAS PEREIRA DE OLIVEIRA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5211-30</v>
      </c>
      <c r="G558" s="13" t="str">
        <f>IF('[1]TCE - ANEXO III - Preencher'!H567="","",'[1]TCE - ANEXO III - Preencher'!H567)</f>
        <v>08/2026</v>
      </c>
      <c r="H558" s="14">
        <f>'[1]TCE - ANEXO III - Preencher'!I567</f>
        <v>0</v>
      </c>
      <c r="I558" s="14">
        <f>'[1]TCE - ANEXO III - Preencher'!J567</f>
        <v>161.59280000000001</v>
      </c>
      <c r="J558" s="14">
        <f>'[1]TCE - ANEXO III - Preencher'!K567</f>
        <v>0</v>
      </c>
      <c r="K558" s="15">
        <f>'[1]TCE - ANEXO III - Preencher'!L567</f>
        <v>199.55</v>
      </c>
      <c r="L558" s="15">
        <f>'[1]TCE - ANEXO III - Preencher'!M567</f>
        <v>36.82</v>
      </c>
      <c r="M558" s="15">
        <f t="shared" si="49"/>
        <v>162.73000000000002</v>
      </c>
      <c r="N558" s="15">
        <f>'[1]TCE - ANEXO III - Preencher'!O567</f>
        <v>32.425933202357562</v>
      </c>
      <c r="O558" s="15">
        <f>'[1]TCE - ANEXO III - Preencher'!P567</f>
        <v>0</v>
      </c>
      <c r="P558" s="16">
        <f t="shared" si="50"/>
        <v>32.425933202357562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>-</v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356.74873320235758</v>
      </c>
    </row>
    <row r="559" spans="1:28" x14ac:dyDescent="0.25">
      <c r="A559" s="8">
        <f>IFERROR(VLOOKUP(B559,'[1]DADOS (OCULTAR)'!$Q$3:$S$136,3,0),"")</f>
        <v>9039744002723</v>
      </c>
      <c r="B559" s="9" t="str">
        <f>'[1]TCE - ANEXO III - Preencher'!C568</f>
        <v>HOSPITAL PELÓPIDAS SILVEIRA - CG Nº 017/2022</v>
      </c>
      <c r="C559" s="10"/>
      <c r="D559" s="11" t="str">
        <f>'[1]TCE - ANEXO III - Preencher'!E568</f>
        <v>ITALO OLIVEIRA DE MACEDO</v>
      </c>
      <c r="E559" s="9" t="str">
        <f>IF('[1]TCE - ANEXO III - Preencher'!F568="4 - Assistência Odontológica","2 - Outros Profissionais da Saúde",'[1]TCE - ANEXO III - Preencher'!F568)</f>
        <v>3 - Administrativo</v>
      </c>
      <c r="F559" s="12" t="str">
        <f>'[1]TCE - ANEXO III - Preencher'!G568</f>
        <v>4102-20</v>
      </c>
      <c r="G559" s="13" t="str">
        <f>IF('[1]TCE - ANEXO III - Preencher'!H568="","",'[1]TCE - ANEXO III - Preencher'!H568)</f>
        <v>08/2026</v>
      </c>
      <c r="H559" s="14">
        <f>'[1]TCE - ANEXO III - Preencher'!I568</f>
        <v>0</v>
      </c>
      <c r="I559" s="14">
        <f>'[1]TCE - ANEXO III - Preencher'!J568</f>
        <v>137.82079999999999</v>
      </c>
      <c r="J559" s="14">
        <f>'[1]TCE - ANEXO III - Preencher'!K568</f>
        <v>0</v>
      </c>
      <c r="K559" s="15">
        <f>'[1]TCE - ANEXO III - Preencher'!L568</f>
        <v>199.55</v>
      </c>
      <c r="L559" s="15">
        <f>'[1]TCE - ANEXO III - Preencher'!M568</f>
        <v>33.340000000000003</v>
      </c>
      <c r="M559" s="15">
        <f t="shared" si="49"/>
        <v>166.21</v>
      </c>
      <c r="N559" s="15">
        <f>'[1]TCE - ANEXO III - Preencher'!O568</f>
        <v>32.425933202357562</v>
      </c>
      <c r="O559" s="15">
        <f>'[1]TCE - ANEXO III - Preencher'!P568</f>
        <v>0</v>
      </c>
      <c r="P559" s="16">
        <f t="shared" si="50"/>
        <v>32.425933202357562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>-</v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336.45673320235755</v>
      </c>
    </row>
    <row r="560" spans="1:28" x14ac:dyDescent="0.25">
      <c r="A560" s="8">
        <f>IFERROR(VLOOKUP(B560,'[1]DADOS (OCULTAR)'!$Q$3:$S$136,3,0),"")</f>
        <v>9039744002723</v>
      </c>
      <c r="B560" s="9" t="str">
        <f>'[1]TCE - ANEXO III - Preencher'!C569</f>
        <v>HOSPITAL PELÓPIDAS SILVEIRA - CG Nº 017/2022</v>
      </c>
      <c r="C560" s="10"/>
      <c r="D560" s="11" t="str">
        <f>'[1]TCE - ANEXO III - Preencher'!E569</f>
        <v>ITALO PAULO DA SILVA LIMA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5143-20</v>
      </c>
      <c r="G560" s="13" t="str">
        <f>IF('[1]TCE - ANEXO III - Preencher'!H569="","",'[1]TCE - ANEXO III - Preencher'!H569)</f>
        <v>08/2026</v>
      </c>
      <c r="H560" s="14">
        <f>'[1]TCE - ANEXO III - Preencher'!I569</f>
        <v>0</v>
      </c>
      <c r="I560" s="14">
        <f>'[1]TCE - ANEXO III - Preencher'!J569</f>
        <v>191.53360000000001</v>
      </c>
      <c r="J560" s="14">
        <f>'[1]TCE - ANEXO III - Preencher'!K569</f>
        <v>0</v>
      </c>
      <c r="K560" s="15">
        <f>'[1]TCE - ANEXO III - Preencher'!L569</f>
        <v>199.55</v>
      </c>
      <c r="L560" s="15">
        <f>'[1]TCE - ANEXO III - Preencher'!M569</f>
        <v>33.340000000000003</v>
      </c>
      <c r="M560" s="15">
        <f t="shared" si="49"/>
        <v>166.21</v>
      </c>
      <c r="N560" s="15">
        <f>'[1]TCE - ANEXO III - Preencher'!O569</f>
        <v>32.425933202357562</v>
      </c>
      <c r="O560" s="15">
        <f>'[1]TCE - ANEXO III - Preencher'!P569</f>
        <v>0</v>
      </c>
      <c r="P560" s="16">
        <f t="shared" si="50"/>
        <v>32.425933202357562</v>
      </c>
      <c r="Q560" s="15">
        <f>'[1]TCE - ANEXO III - Preencher'!R569</f>
        <v>279.27547381429611</v>
      </c>
      <c r="R560" s="15">
        <f>'[1]TCE - ANEXO III - Preencher'!S569</f>
        <v>93.92</v>
      </c>
      <c r="S560" s="16">
        <f t="shared" si="51"/>
        <v>185.35547381429609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>-</v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575.52500701665372</v>
      </c>
    </row>
    <row r="561" spans="1:28" x14ac:dyDescent="0.25">
      <c r="A561" s="8">
        <f>IFERROR(VLOOKUP(B561,'[1]DADOS (OCULTAR)'!$Q$3:$S$136,3,0),"")</f>
        <v>9039744002723</v>
      </c>
      <c r="B561" s="9" t="str">
        <f>'[1]TCE - ANEXO III - Preencher'!C570</f>
        <v>HOSPITAL PELÓPIDAS SILVEIRA - CG Nº 017/2022</v>
      </c>
      <c r="C561" s="10"/>
      <c r="D561" s="11" t="str">
        <f>'[1]TCE - ANEXO III - Preencher'!E570</f>
        <v>ITHAWANA LUIZA DA SILVA ARAUJO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3222-05</v>
      </c>
      <c r="G561" s="13" t="str">
        <f>IF('[1]TCE - ANEXO III - Preencher'!H570="","",'[1]TCE - ANEXO III - Preencher'!H570)</f>
        <v>08/2026</v>
      </c>
      <c r="H561" s="14">
        <f>'[1]TCE - ANEXO III - Preencher'!I570</f>
        <v>0</v>
      </c>
      <c r="I561" s="14">
        <f>'[1]TCE - ANEXO III - Preencher'!J570</f>
        <v>322.94319999999999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2.5299999999999998</v>
      </c>
      <c r="O561" s="15">
        <f>'[1]TCE - ANEXO III - Preencher'!P570</f>
        <v>0</v>
      </c>
      <c r="P561" s="16">
        <f t="shared" si="50"/>
        <v>2.5299999999999998</v>
      </c>
      <c r="Q561" s="15">
        <f>'[1]TCE - ANEXO III - Preencher'!R570</f>
        <v>279.27547381429611</v>
      </c>
      <c r="R561" s="15">
        <f>'[1]TCE - ANEXO III - Preencher'!S570</f>
        <v>97.26</v>
      </c>
      <c r="S561" s="16">
        <f t="shared" si="51"/>
        <v>182.01547381429612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>-</v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507.48867381429608</v>
      </c>
    </row>
    <row r="562" spans="1:28" x14ac:dyDescent="0.25">
      <c r="A562" s="8">
        <f>IFERROR(VLOOKUP(B562,'[1]DADOS (OCULTAR)'!$Q$3:$S$136,3,0),"")</f>
        <v>9039744002723</v>
      </c>
      <c r="B562" s="9" t="str">
        <f>'[1]TCE - ANEXO III - Preencher'!C571</f>
        <v>HOSPITAL PELÓPIDAS SILVEIRA - CG Nº 017/2022</v>
      </c>
      <c r="C562" s="10"/>
      <c r="D562" s="11" t="str">
        <f>'[1]TCE - ANEXO III - Preencher'!E571</f>
        <v>IVALDO AMARO SABINO FILHO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5151-10</v>
      </c>
      <c r="G562" s="13" t="str">
        <f>IF('[1]TCE - ANEXO III - Preencher'!H571="","",'[1]TCE - ANEXO III - Preencher'!H571)</f>
        <v>08/2026</v>
      </c>
      <c r="H562" s="14">
        <f>'[1]TCE - ANEXO III - Preencher'!I571</f>
        <v>0</v>
      </c>
      <c r="I562" s="14">
        <f>'[1]TCE - ANEXO III - Preencher'!J571</f>
        <v>192.23759999999999</v>
      </c>
      <c r="J562" s="14">
        <f>'[1]TCE - ANEXO III - Preencher'!K571</f>
        <v>0</v>
      </c>
      <c r="K562" s="15">
        <f>'[1]TCE - ANEXO III - Preencher'!L571</f>
        <v>199.55</v>
      </c>
      <c r="L562" s="15">
        <f>'[1]TCE - ANEXO III - Preencher'!M571</f>
        <v>33.340000000000003</v>
      </c>
      <c r="M562" s="15">
        <f t="shared" si="49"/>
        <v>166.21</v>
      </c>
      <c r="N562" s="15">
        <f>'[1]TCE - ANEXO III - Preencher'!O571</f>
        <v>32.425933202357562</v>
      </c>
      <c r="O562" s="15">
        <f>'[1]TCE - ANEXO III - Preencher'!P571</f>
        <v>0</v>
      </c>
      <c r="P562" s="16">
        <f t="shared" si="50"/>
        <v>32.425933202357562</v>
      </c>
      <c r="Q562" s="15">
        <f>'[1]TCE - ANEXO III - Preencher'!R571</f>
        <v>279.27547381429611</v>
      </c>
      <c r="R562" s="15">
        <f>'[1]TCE - ANEXO III - Preencher'!S571</f>
        <v>100.03</v>
      </c>
      <c r="S562" s="16">
        <f t="shared" si="51"/>
        <v>179.2454738142961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>-</v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570.11900701665365</v>
      </c>
    </row>
    <row r="563" spans="1:28" x14ac:dyDescent="0.25">
      <c r="A563" s="8">
        <f>IFERROR(VLOOKUP(B563,'[1]DADOS (OCULTAR)'!$Q$3:$S$136,3,0),"")</f>
        <v>9039744002723</v>
      </c>
      <c r="B563" s="9" t="str">
        <f>'[1]TCE - ANEXO III - Preencher'!C572</f>
        <v>HOSPITAL PELÓPIDAS SILVEIRA - CG Nº 017/2022</v>
      </c>
      <c r="C563" s="10"/>
      <c r="D563" s="11" t="str">
        <f>'[1]TCE - ANEXO III - Preencher'!E572</f>
        <v>IVANEIDE VERGETE MARQUES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3241-15</v>
      </c>
      <c r="G563" s="13" t="str">
        <f>IF('[1]TCE - ANEXO III - Preencher'!H572="","",'[1]TCE - ANEXO III - Preencher'!H572)</f>
        <v>08/2026</v>
      </c>
      <c r="H563" s="14">
        <f>'[1]TCE - ANEXO III - Preencher'!I572</f>
        <v>0</v>
      </c>
      <c r="I563" s="14">
        <f>'[1]TCE - ANEXO III - Preencher'!J572</f>
        <v>440.31040000000002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2.5299999999999998</v>
      </c>
      <c r="O563" s="15">
        <f>'[1]TCE - ANEXO III - Preencher'!P572</f>
        <v>0</v>
      </c>
      <c r="P563" s="16">
        <f t="shared" si="50"/>
        <v>2.5299999999999998</v>
      </c>
      <c r="Q563" s="15">
        <f>'[1]TCE - ANEXO III - Preencher'!R572</f>
        <v>94.772412840059502</v>
      </c>
      <c r="R563" s="15">
        <f>'[1]TCE - ANEXO III - Preencher'!S572</f>
        <v>81.97</v>
      </c>
      <c r="S563" s="16">
        <f t="shared" si="51"/>
        <v>12.802412840059503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>-</v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455.64281284005949</v>
      </c>
    </row>
    <row r="564" spans="1:28" x14ac:dyDescent="0.25">
      <c r="A564" s="8">
        <f>IFERROR(VLOOKUP(B564,'[1]DADOS (OCULTAR)'!$Q$3:$S$136,3,0),"")</f>
        <v>9039744002723</v>
      </c>
      <c r="B564" s="9" t="str">
        <f>'[1]TCE - ANEXO III - Preencher'!C573</f>
        <v>HOSPITAL PELÓPIDAS SILVEIRA - CG Nº 017/2022</v>
      </c>
      <c r="C564" s="10"/>
      <c r="D564" s="11" t="str">
        <f>'[1]TCE - ANEXO III - Preencher'!E573</f>
        <v>IVANETE DAS GRACAS TININ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3222-05</v>
      </c>
      <c r="G564" s="13" t="str">
        <f>IF('[1]TCE - ANEXO III - Preencher'!H573="","",'[1]TCE - ANEXO III - Preencher'!H573)</f>
        <v>08/2026</v>
      </c>
      <c r="H564" s="14">
        <f>'[1]TCE - ANEXO III - Preencher'!I573</f>
        <v>0</v>
      </c>
      <c r="I564" s="14">
        <f>'[1]TCE - ANEXO III - Preencher'!J573</f>
        <v>306.06319999999999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2.5299999999999998</v>
      </c>
      <c r="O564" s="15">
        <f>'[1]TCE - ANEXO III - Preencher'!P573</f>
        <v>0</v>
      </c>
      <c r="P564" s="16">
        <f t="shared" si="50"/>
        <v>2.5299999999999998</v>
      </c>
      <c r="Q564" s="15">
        <f>'[1]TCE - ANEXO III - Preencher'!R573</f>
        <v>150.12333113233049</v>
      </c>
      <c r="R564" s="15">
        <f>'[1]TCE - ANEXO III - Preencher'!S573</f>
        <v>97.26</v>
      </c>
      <c r="S564" s="16">
        <f t="shared" si="51"/>
        <v>52.863331132330487</v>
      </c>
      <c r="T564" s="15">
        <f>'[1]TCE - ANEXO III - Preencher'!U573</f>
        <v>81.02</v>
      </c>
      <c r="U564" s="15">
        <f>'[1]TCE - ANEXO III - Preencher'!V573</f>
        <v>0</v>
      </c>
      <c r="V564" s="16">
        <f t="shared" si="52"/>
        <v>81.02</v>
      </c>
      <c r="W564" s="17" t="str">
        <f>IF('[1]TCE - ANEXO III - Preencher'!X573="","",'[1]TCE - ANEXO III - Preencher'!X573)</f>
        <v>Auxílio Básico</v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442.47653113233042</v>
      </c>
    </row>
    <row r="565" spans="1:28" x14ac:dyDescent="0.25">
      <c r="A565" s="8">
        <f>IFERROR(VLOOKUP(B565,'[1]DADOS (OCULTAR)'!$Q$3:$S$136,3,0),"")</f>
        <v>9039744002723</v>
      </c>
      <c r="B565" s="9" t="str">
        <f>'[1]TCE - ANEXO III - Preencher'!C574</f>
        <v>HOSPITAL PELÓPIDAS SILVEIRA - CG Nº 017/2022</v>
      </c>
      <c r="C565" s="10"/>
      <c r="D565" s="11" t="str">
        <f>'[1]TCE - ANEXO III - Preencher'!E574</f>
        <v>IVONEIDE GOMES DE ASSIS SILVA</v>
      </c>
      <c r="E565" s="9" t="str">
        <f>IF('[1]TCE - ANEXO III - Preencher'!F574="4 - Assistência Odontológica","2 - Outros Profissionais da Saúde",'[1]TCE - ANEXO III - Preencher'!F574)</f>
        <v>3 - Administrativo</v>
      </c>
      <c r="F565" s="12" t="str">
        <f>'[1]TCE - ANEXO III - Preencher'!G574</f>
        <v>5134-30</v>
      </c>
      <c r="G565" s="13" t="str">
        <f>IF('[1]TCE - ANEXO III - Preencher'!H574="","",'[1]TCE - ANEXO III - Preencher'!H574)</f>
        <v>08/2026</v>
      </c>
      <c r="H565" s="14">
        <f>'[1]TCE - ANEXO III - Preencher'!I574</f>
        <v>0</v>
      </c>
      <c r="I565" s="14">
        <f>'[1]TCE - ANEXO III - Preencher'!J574</f>
        <v>227.54079999999999</v>
      </c>
      <c r="J565" s="14">
        <f>'[1]TCE - ANEXO III - Preencher'!K574</f>
        <v>0</v>
      </c>
      <c r="K565" s="15">
        <f>'[1]TCE - ANEXO III - Preencher'!L574</f>
        <v>199.55</v>
      </c>
      <c r="L565" s="15">
        <f>'[1]TCE - ANEXO III - Preencher'!M574</f>
        <v>33.340000000000003</v>
      </c>
      <c r="M565" s="15">
        <f t="shared" si="49"/>
        <v>166.21</v>
      </c>
      <c r="N565" s="15">
        <f>'[1]TCE - ANEXO III - Preencher'!O574</f>
        <v>32.425933202357562</v>
      </c>
      <c r="O565" s="15">
        <f>'[1]TCE - ANEXO III - Preencher'!P574</f>
        <v>0</v>
      </c>
      <c r="P565" s="16">
        <f t="shared" si="50"/>
        <v>32.425933202357562</v>
      </c>
      <c r="Q565" s="15">
        <f>'[1]TCE - ANEXO III - Preencher'!R574</f>
        <v>140.89817808361866</v>
      </c>
      <c r="R565" s="15">
        <f>'[1]TCE - ANEXO III - Preencher'!S574</f>
        <v>100.03</v>
      </c>
      <c r="S565" s="16">
        <f t="shared" si="51"/>
        <v>40.868178083618659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>-</v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467.04491128597624</v>
      </c>
    </row>
    <row r="566" spans="1:28" x14ac:dyDescent="0.25">
      <c r="A566" s="8">
        <f>IFERROR(VLOOKUP(B566,'[1]DADOS (OCULTAR)'!$Q$3:$S$136,3,0),"")</f>
        <v>9039744002723</v>
      </c>
      <c r="B566" s="9" t="str">
        <f>'[1]TCE - ANEXO III - Preencher'!C575</f>
        <v>HOSPITAL PELÓPIDAS SILVEIRA - CG Nº 017/2022</v>
      </c>
      <c r="C566" s="10"/>
      <c r="D566" s="11" t="str">
        <f>'[1]TCE - ANEXO III - Preencher'!E575</f>
        <v>IZABEL CRISTINA FERREIRA DA SILVA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3222-05</v>
      </c>
      <c r="G566" s="13" t="str">
        <f>IF('[1]TCE - ANEXO III - Preencher'!H575="","",'[1]TCE - ANEXO III - Preencher'!H575)</f>
        <v>08/2026</v>
      </c>
      <c r="H566" s="14">
        <f>'[1]TCE - ANEXO III - Preencher'!I575</f>
        <v>0</v>
      </c>
      <c r="I566" s="14">
        <f>'[1]TCE - ANEXO III - Preencher'!J575</f>
        <v>310.6712</v>
      </c>
      <c r="J566" s="14">
        <f>'[1]TCE - ANEXO III - Preencher'!K575</f>
        <v>0</v>
      </c>
      <c r="K566" s="15">
        <f>'[1]TCE - ANEXO III - Preencher'!L575</f>
        <v>199.55</v>
      </c>
      <c r="L566" s="15">
        <f>'[1]TCE - ANEXO III - Preencher'!M575</f>
        <v>32.42</v>
      </c>
      <c r="M566" s="15">
        <f t="shared" si="49"/>
        <v>167.13</v>
      </c>
      <c r="N566" s="15">
        <f>'[1]TCE - ANEXO III - Preencher'!O575</f>
        <v>2.5299999999999998</v>
      </c>
      <c r="O566" s="15">
        <f>'[1]TCE - ANEXO III - Preencher'!P575</f>
        <v>0</v>
      </c>
      <c r="P566" s="16">
        <f t="shared" si="50"/>
        <v>2.5299999999999998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>-</v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480.33119999999997</v>
      </c>
    </row>
    <row r="567" spans="1:28" x14ac:dyDescent="0.25">
      <c r="A567" s="8">
        <f>IFERROR(VLOOKUP(B567,'[1]DADOS (OCULTAR)'!$Q$3:$S$136,3,0),"")</f>
        <v>9039744002723</v>
      </c>
      <c r="B567" s="9" t="str">
        <f>'[1]TCE - ANEXO III - Preencher'!C576</f>
        <v>HOSPITAL PELÓPIDAS SILVEIRA - CG Nº 017/2022</v>
      </c>
      <c r="C567" s="10"/>
      <c r="D567" s="11" t="str">
        <f>'[1]TCE - ANEXO III - Preencher'!E576</f>
        <v>IZABEL MARIA MONTEIRO DE ARAUJO</v>
      </c>
      <c r="E567" s="9" t="str">
        <f>IF('[1]TCE - ANEXO III - Preencher'!F576="4 - Assistência Odontológica","2 - Outros Profissionais da Saúde",'[1]TCE - ANEXO III - Preencher'!F576)</f>
        <v>2 - Outros Profissionais da Saúde</v>
      </c>
      <c r="F567" s="12" t="str">
        <f>'[1]TCE - ANEXO III - Preencher'!G576</f>
        <v>2235-05</v>
      </c>
      <c r="G567" s="13" t="str">
        <f>IF('[1]TCE - ANEXO III - Preencher'!H576="","",'[1]TCE - ANEXO III - Preencher'!H576)</f>
        <v>08/2026</v>
      </c>
      <c r="H567" s="14">
        <f>'[1]TCE - ANEXO III - Preencher'!I576</f>
        <v>0</v>
      </c>
      <c r="I567" s="14">
        <f>'[1]TCE - ANEXO III - Preencher'!J576</f>
        <v>447.416</v>
      </c>
      <c r="J567" s="14">
        <f>'[1]TCE - ANEXO III - Preencher'!K576</f>
        <v>0</v>
      </c>
      <c r="K567" s="15">
        <f>'[1]TCE - ANEXO III - Preencher'!L576</f>
        <v>199.55</v>
      </c>
      <c r="L567" s="15">
        <f>'[1]TCE - ANEXO III - Preencher'!M576</f>
        <v>3.33</v>
      </c>
      <c r="M567" s="15">
        <f t="shared" si="49"/>
        <v>196.22</v>
      </c>
      <c r="N567" s="15">
        <f>'[1]TCE - ANEXO III - Preencher'!O576</f>
        <v>5.31</v>
      </c>
      <c r="O567" s="15">
        <f>'[1]TCE - ANEXO III - Preencher'!P576</f>
        <v>0</v>
      </c>
      <c r="P567" s="16">
        <f t="shared" si="50"/>
        <v>5.31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>-</v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648.94599999999991</v>
      </c>
    </row>
    <row r="568" spans="1:28" x14ac:dyDescent="0.25">
      <c r="A568" s="8">
        <f>IFERROR(VLOOKUP(B568,'[1]DADOS (OCULTAR)'!$Q$3:$S$136,3,0),"")</f>
        <v>9039744002723</v>
      </c>
      <c r="B568" s="9" t="str">
        <f>'[1]TCE - ANEXO III - Preencher'!C577</f>
        <v>HOSPITAL PELÓPIDAS SILVEIRA - CG Nº 017/2022</v>
      </c>
      <c r="C568" s="10"/>
      <c r="D568" s="11" t="str">
        <f>'[1]TCE - ANEXO III - Preencher'!E577</f>
        <v>IZABELLE ALESSANDRA TININ MARINHO</v>
      </c>
      <c r="E568" s="9" t="str">
        <f>IF('[1]TCE - ANEXO III - Preencher'!F577="4 - Assistência Odontológica","2 - Outros Profissionais da Saúde",'[1]TCE - ANEXO III - Preencher'!F577)</f>
        <v>2 - Outros Profissionais da Saúde</v>
      </c>
      <c r="F568" s="12" t="str">
        <f>'[1]TCE - ANEXO III - Preencher'!G577</f>
        <v>3222-05</v>
      </c>
      <c r="G568" s="13" t="str">
        <f>IF('[1]TCE - ANEXO III - Preencher'!H577="","",'[1]TCE - ANEXO III - Preencher'!H577)</f>
        <v>08/2026</v>
      </c>
      <c r="H568" s="14">
        <f>'[1]TCE - ANEXO III - Preencher'!I577</f>
        <v>0</v>
      </c>
      <c r="I568" s="14">
        <f>'[1]TCE - ANEXO III - Preencher'!J577</f>
        <v>23.374400000000001</v>
      </c>
      <c r="J568" s="14">
        <f>'[1]TCE - ANEXO III - Preencher'!K577</f>
        <v>0</v>
      </c>
      <c r="K568" s="15">
        <f>'[1]TCE - ANEXO III - Preencher'!L577</f>
        <v>199.55</v>
      </c>
      <c r="L568" s="15">
        <f>'[1]TCE - ANEXO III - Preencher'!M577</f>
        <v>32.42</v>
      </c>
      <c r="M568" s="15">
        <f t="shared" si="49"/>
        <v>167.13</v>
      </c>
      <c r="N568" s="15">
        <f>'[1]TCE - ANEXO III - Preencher'!O577</f>
        <v>2.5299999999999998</v>
      </c>
      <c r="O568" s="15">
        <f>'[1]TCE - ANEXO III - Preencher'!P577</f>
        <v>0</v>
      </c>
      <c r="P568" s="16">
        <f t="shared" si="50"/>
        <v>2.5299999999999998</v>
      </c>
      <c r="Q568" s="15">
        <f>'[1]TCE - ANEXO III - Preencher'!R577</f>
        <v>39.421494547788505</v>
      </c>
      <c r="R568" s="15">
        <f>'[1]TCE - ANEXO III - Preencher'!S577</f>
        <v>36</v>
      </c>
      <c r="S568" s="16">
        <f t="shared" si="51"/>
        <v>3.4214945477885053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>-</v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196.45589454778852</v>
      </c>
    </row>
    <row r="569" spans="1:28" x14ac:dyDescent="0.25">
      <c r="A569" s="8">
        <f>IFERROR(VLOOKUP(B569,'[1]DADOS (OCULTAR)'!$Q$3:$S$136,3,0),"")</f>
        <v>9039744002723</v>
      </c>
      <c r="B569" s="9" t="str">
        <f>'[1]TCE - ANEXO III - Preencher'!C578</f>
        <v>HOSPITAL PELÓPIDAS SILVEIRA - CG Nº 017/2022</v>
      </c>
      <c r="C569" s="10"/>
      <c r="D569" s="11" t="str">
        <f>'[1]TCE - ANEXO III - Preencher'!E578</f>
        <v>JACIARA SANTOS BATISTA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3222-05</v>
      </c>
      <c r="G569" s="13" t="str">
        <f>IF('[1]TCE - ANEXO III - Preencher'!H578="","",'[1]TCE - ANEXO III - Preencher'!H578)</f>
        <v>08/2026</v>
      </c>
      <c r="H569" s="14">
        <f>'[1]TCE - ANEXO III - Preencher'!I578</f>
        <v>0</v>
      </c>
      <c r="I569" s="14">
        <f>'[1]TCE - ANEXO III - Preencher'!J578</f>
        <v>294.96480000000003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2.5299999999999998</v>
      </c>
      <c r="O569" s="15">
        <f>'[1]TCE - ANEXO III - Preencher'!P578</f>
        <v>0</v>
      </c>
      <c r="P569" s="16">
        <f t="shared" si="50"/>
        <v>2.5299999999999998</v>
      </c>
      <c r="Q569" s="15">
        <f>'[1]TCE - ANEXO III - Preencher'!R578</f>
        <v>279.27547381429611</v>
      </c>
      <c r="R569" s="15">
        <f>'[1]TCE - ANEXO III - Preencher'!S578</f>
        <v>97.26</v>
      </c>
      <c r="S569" s="16">
        <f t="shared" si="51"/>
        <v>182.01547381429612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>-</v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479.51027381429611</v>
      </c>
    </row>
    <row r="570" spans="1:28" x14ac:dyDescent="0.25">
      <c r="A570" s="8">
        <f>IFERROR(VLOOKUP(B570,'[1]DADOS (OCULTAR)'!$Q$3:$S$136,3,0),"")</f>
        <v>9039744002723</v>
      </c>
      <c r="B570" s="9" t="str">
        <f>'[1]TCE - ANEXO III - Preencher'!C579</f>
        <v>HOSPITAL PELÓPIDAS SILVEIRA - CG Nº 017/2022</v>
      </c>
      <c r="C570" s="10"/>
      <c r="D570" s="11" t="str">
        <f>'[1]TCE - ANEXO III - Preencher'!E579</f>
        <v>JACIARA TOMAZ DA SILVA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3222-05</v>
      </c>
      <c r="G570" s="13" t="str">
        <f>IF('[1]TCE - ANEXO III - Preencher'!H579="","",'[1]TCE - ANEXO III - Preencher'!H579)</f>
        <v>08/2026</v>
      </c>
      <c r="H570" s="14">
        <f>'[1]TCE - ANEXO III - Preencher'!I579</f>
        <v>0</v>
      </c>
      <c r="I570" s="14">
        <f>'[1]TCE - ANEXO III - Preencher'!J579</f>
        <v>283.34879999999998</v>
      </c>
      <c r="J570" s="14">
        <f>'[1]TCE - ANEXO III - Preencher'!K579</f>
        <v>0</v>
      </c>
      <c r="K570" s="15">
        <f>'[1]TCE - ANEXO III - Preencher'!L579</f>
        <v>199.55</v>
      </c>
      <c r="L570" s="15">
        <f>'[1]TCE - ANEXO III - Preencher'!M579</f>
        <v>32.42</v>
      </c>
      <c r="M570" s="15">
        <f t="shared" si="49"/>
        <v>167.13</v>
      </c>
      <c r="N570" s="15">
        <f>'[1]TCE - ANEXO III - Preencher'!O579</f>
        <v>2.5299999999999998</v>
      </c>
      <c r="O570" s="15">
        <f>'[1]TCE - ANEXO III - Preencher'!P579</f>
        <v>0</v>
      </c>
      <c r="P570" s="16">
        <f t="shared" si="50"/>
        <v>2.5299999999999998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>-</v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453.00879999999995</v>
      </c>
    </row>
    <row r="571" spans="1:28" x14ac:dyDescent="0.25">
      <c r="A571" s="8">
        <f>IFERROR(VLOOKUP(B571,'[1]DADOS (OCULTAR)'!$Q$3:$S$136,3,0),"")</f>
        <v>9039744002723</v>
      </c>
      <c r="B571" s="9" t="str">
        <f>'[1]TCE - ANEXO III - Preencher'!C580</f>
        <v>HOSPITAL PELÓPIDAS SILVEIRA - CG Nº 017/2022</v>
      </c>
      <c r="C571" s="10"/>
      <c r="D571" s="11" t="str">
        <f>'[1]TCE - ANEXO III - Preencher'!E580</f>
        <v>JACIENE MARIA DA SILVA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3222-05</v>
      </c>
      <c r="G571" s="13" t="str">
        <f>IF('[1]TCE - ANEXO III - Preencher'!H580="","",'[1]TCE - ANEXO III - Preencher'!H580)</f>
        <v>08/2026</v>
      </c>
      <c r="H571" s="14">
        <f>'[1]TCE - ANEXO III - Preencher'!I580</f>
        <v>0</v>
      </c>
      <c r="I571" s="14">
        <f>'[1]TCE - ANEXO III - Preencher'!J580</f>
        <v>324.44560000000001</v>
      </c>
      <c r="J571" s="14">
        <f>'[1]TCE - ANEXO III - Preencher'!K580</f>
        <v>0</v>
      </c>
      <c r="K571" s="15">
        <f>'[1]TCE - ANEXO III - Preencher'!L580</f>
        <v>199.55</v>
      </c>
      <c r="L571" s="15">
        <f>'[1]TCE - ANEXO III - Preencher'!M580</f>
        <v>32.42</v>
      </c>
      <c r="M571" s="15">
        <f t="shared" si="49"/>
        <v>167.13</v>
      </c>
      <c r="N571" s="15">
        <f>'[1]TCE - ANEXO III - Preencher'!O580</f>
        <v>2.5299999999999998</v>
      </c>
      <c r="O571" s="15">
        <f>'[1]TCE - ANEXO III - Preencher'!P580</f>
        <v>0</v>
      </c>
      <c r="P571" s="16">
        <f t="shared" si="50"/>
        <v>2.5299999999999998</v>
      </c>
      <c r="Q571" s="15">
        <f>'[1]TCE - ANEXO III - Preencher'!R580</f>
        <v>140.89817808361866</v>
      </c>
      <c r="R571" s="15">
        <f>'[1]TCE - ANEXO III - Preencher'!S580</f>
        <v>97.26</v>
      </c>
      <c r="S571" s="16">
        <f t="shared" si="51"/>
        <v>43.638178083618655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>-</v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537.74377808361862</v>
      </c>
    </row>
    <row r="572" spans="1:28" x14ac:dyDescent="0.25">
      <c r="A572" s="8">
        <f>IFERROR(VLOOKUP(B572,'[1]DADOS (OCULTAR)'!$Q$3:$S$136,3,0),"")</f>
        <v>9039744002723</v>
      </c>
      <c r="B572" s="9" t="str">
        <f>'[1]TCE - ANEXO III - Preencher'!C581</f>
        <v>HOSPITAL PELÓPIDAS SILVEIRA - CG Nº 017/2022</v>
      </c>
      <c r="C572" s="10"/>
      <c r="D572" s="11" t="str">
        <f>'[1]TCE - ANEXO III - Preencher'!E581</f>
        <v>JACIENE MARIA SANTANA DOS SANTOS</v>
      </c>
      <c r="E572" s="9" t="str">
        <f>IF('[1]TCE - ANEXO III - Preencher'!F581="4 - Assistência Odontológica","2 - Outros Profissionais da Saúde",'[1]TCE - ANEXO III - Preencher'!F581)</f>
        <v>3 - Administrativo</v>
      </c>
      <c r="F572" s="12" t="str">
        <f>'[1]TCE - ANEXO III - Preencher'!G581</f>
        <v>5143-20</v>
      </c>
      <c r="G572" s="13" t="str">
        <f>IF('[1]TCE - ANEXO III - Preencher'!H581="","",'[1]TCE - ANEXO III - Preencher'!H581)</f>
        <v>08/2026</v>
      </c>
      <c r="H572" s="14">
        <f>'[1]TCE - ANEXO III - Preencher'!I581</f>
        <v>0</v>
      </c>
      <c r="I572" s="14">
        <f>'[1]TCE - ANEXO III - Preencher'!J581</f>
        <v>207.9408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32.425933202357562</v>
      </c>
      <c r="O572" s="15">
        <f>'[1]TCE - ANEXO III - Preencher'!P581</f>
        <v>0</v>
      </c>
      <c r="P572" s="16">
        <f t="shared" si="50"/>
        <v>32.425933202357562</v>
      </c>
      <c r="Q572" s="15">
        <f>'[1]TCE - ANEXO III - Preencher'!R581</f>
        <v>140.89817808361866</v>
      </c>
      <c r="R572" s="15">
        <f>'[1]TCE - ANEXO III - Preencher'!S581</f>
        <v>100.03</v>
      </c>
      <c r="S572" s="16">
        <f t="shared" si="51"/>
        <v>40.868178083618659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>-</v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281.23491128597618</v>
      </c>
    </row>
    <row r="573" spans="1:28" x14ac:dyDescent="0.25">
      <c r="A573" s="8">
        <f>IFERROR(VLOOKUP(B573,'[1]DADOS (OCULTAR)'!$Q$3:$S$136,3,0),"")</f>
        <v>9039744002723</v>
      </c>
      <c r="B573" s="9" t="str">
        <f>'[1]TCE - ANEXO III - Preencher'!C582</f>
        <v>HOSPITAL PELÓPIDAS SILVEIRA - CG Nº 017/2022</v>
      </c>
      <c r="C573" s="10"/>
      <c r="D573" s="11" t="str">
        <f>'[1]TCE - ANEXO III - Preencher'!E582</f>
        <v>JACKSON DOUGLAS FERREIRA ROCHA</v>
      </c>
      <c r="E573" s="9" t="str">
        <f>IF('[1]TCE - ANEXO III - Preencher'!F582="4 - Assistência Odontológica","2 - Outros Profissionais da Saúde",'[1]TCE - ANEXO III - Preencher'!F582)</f>
        <v>3 - Administrativo</v>
      </c>
      <c r="F573" s="12" t="str">
        <f>'[1]TCE - ANEXO III - Preencher'!G582</f>
        <v>5174-10</v>
      </c>
      <c r="G573" s="13" t="str">
        <f>IF('[1]TCE - ANEXO III - Preencher'!H582="","",'[1]TCE - ANEXO III - Preencher'!H582)</f>
        <v>08/2026</v>
      </c>
      <c r="H573" s="14">
        <f>'[1]TCE - ANEXO III - Preencher'!I582</f>
        <v>0</v>
      </c>
      <c r="I573" s="14">
        <f>'[1]TCE - ANEXO III - Preencher'!J582</f>
        <v>151.24959999999999</v>
      </c>
      <c r="J573" s="14">
        <f>'[1]TCE - ANEXO III - Preencher'!K582</f>
        <v>0</v>
      </c>
      <c r="K573" s="15">
        <f>'[1]TCE - ANEXO III - Preencher'!L582</f>
        <v>199.55</v>
      </c>
      <c r="L573" s="15">
        <f>'[1]TCE - ANEXO III - Preencher'!M582</f>
        <v>33.340000000000003</v>
      </c>
      <c r="M573" s="15">
        <f t="shared" si="49"/>
        <v>166.21</v>
      </c>
      <c r="N573" s="15">
        <f>'[1]TCE - ANEXO III - Preencher'!O582</f>
        <v>32.425933202357562</v>
      </c>
      <c r="O573" s="15">
        <f>'[1]TCE - ANEXO III - Preencher'!P582</f>
        <v>0</v>
      </c>
      <c r="P573" s="16">
        <f t="shared" si="50"/>
        <v>32.425933202357562</v>
      </c>
      <c r="Q573" s="15">
        <f>'[1]TCE - ANEXO III - Preencher'!R582</f>
        <v>279.27547381429611</v>
      </c>
      <c r="R573" s="15">
        <f>'[1]TCE - ANEXO III - Preencher'!S582</f>
        <v>100.03</v>
      </c>
      <c r="S573" s="16">
        <f t="shared" si="51"/>
        <v>179.2454738142961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>-</v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529.13100701665371</v>
      </c>
    </row>
    <row r="574" spans="1:28" x14ac:dyDescent="0.25">
      <c r="A574" s="8">
        <f>IFERROR(VLOOKUP(B574,'[1]DADOS (OCULTAR)'!$Q$3:$S$136,3,0),"")</f>
        <v>9039744002723</v>
      </c>
      <c r="B574" s="9" t="str">
        <f>'[1]TCE - ANEXO III - Preencher'!C583</f>
        <v>HOSPITAL PELÓPIDAS SILVEIRA - CG Nº 017/2022</v>
      </c>
      <c r="C574" s="10"/>
      <c r="D574" s="11" t="str">
        <f>'[1]TCE - ANEXO III - Preencher'!E583</f>
        <v>JACQUELINE FERREIRA E SILVA</v>
      </c>
      <c r="E574" s="9" t="str">
        <f>IF('[1]TCE - ANEXO III - Preencher'!F583="4 - Assistência Odontológica","2 - Outros Profissionais da Saúde",'[1]TCE - ANEXO III - Preencher'!F583)</f>
        <v>3 - Administrativo</v>
      </c>
      <c r="F574" s="12" t="str">
        <f>'[1]TCE - ANEXO III - Preencher'!G583</f>
        <v>5174-10</v>
      </c>
      <c r="G574" s="13" t="str">
        <f>IF('[1]TCE - ANEXO III - Preencher'!H583="","",'[1]TCE - ANEXO III - Preencher'!H583)</f>
        <v>08/2026</v>
      </c>
      <c r="H574" s="14">
        <f>'[1]TCE - ANEXO III - Preencher'!I583</f>
        <v>0</v>
      </c>
      <c r="I574" s="14">
        <f>'[1]TCE - ANEXO III - Preencher'!J583</f>
        <v>126.71599999999999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32.425933202357562</v>
      </c>
      <c r="O574" s="15">
        <f>'[1]TCE - ANEXO III - Preencher'!P583</f>
        <v>0</v>
      </c>
      <c r="P574" s="16">
        <f t="shared" si="50"/>
        <v>32.425933202357562</v>
      </c>
      <c r="Q574" s="15">
        <f>'[1]TCE - ANEXO III - Preencher'!R583</f>
        <v>389.97731039883809</v>
      </c>
      <c r="R574" s="15">
        <f>'[1]TCE - ANEXO III - Preencher'!S583</f>
        <v>79.72</v>
      </c>
      <c r="S574" s="16">
        <f t="shared" si="51"/>
        <v>310.25731039883806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>-</v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469.39924360119562</v>
      </c>
    </row>
    <row r="575" spans="1:28" x14ac:dyDescent="0.25">
      <c r="A575" s="8">
        <f>IFERROR(VLOOKUP(B575,'[1]DADOS (OCULTAR)'!$Q$3:$S$136,3,0),"")</f>
        <v>9039744002723</v>
      </c>
      <c r="B575" s="9" t="str">
        <f>'[1]TCE - ANEXO III - Preencher'!C584</f>
        <v>HOSPITAL PELÓPIDAS SILVEIRA - CG Nº 017/2022</v>
      </c>
      <c r="C575" s="10"/>
      <c r="D575" s="11" t="str">
        <f>'[1]TCE - ANEXO III - Preencher'!E584</f>
        <v>JADE NAYARA SOARES GUIMARAES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3222-05</v>
      </c>
      <c r="G575" s="13" t="str">
        <f>IF('[1]TCE - ANEXO III - Preencher'!H584="","",'[1]TCE - ANEXO III - Preencher'!H584)</f>
        <v>08/2026</v>
      </c>
      <c r="H575" s="14">
        <f>'[1]TCE - ANEXO III - Preencher'!I584</f>
        <v>0</v>
      </c>
      <c r="I575" s="14">
        <f>'[1]TCE - ANEXO III - Preencher'!J584</f>
        <v>328.57440000000003</v>
      </c>
      <c r="J575" s="14">
        <f>'[1]TCE - ANEXO III - Preencher'!K584</f>
        <v>0</v>
      </c>
      <c r="K575" s="15">
        <f>'[1]TCE - ANEXO III - Preencher'!L584</f>
        <v>199.55</v>
      </c>
      <c r="L575" s="15">
        <f>'[1]TCE - ANEXO III - Preencher'!M584</f>
        <v>32.42</v>
      </c>
      <c r="M575" s="15">
        <f t="shared" si="49"/>
        <v>167.13</v>
      </c>
      <c r="N575" s="15">
        <f>'[1]TCE - ANEXO III - Preencher'!O584</f>
        <v>2.5299999999999998</v>
      </c>
      <c r="O575" s="15">
        <f>'[1]TCE - ANEXO III - Preencher'!P584</f>
        <v>0</v>
      </c>
      <c r="P575" s="16">
        <f t="shared" si="50"/>
        <v>2.5299999999999998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81.02</v>
      </c>
      <c r="U575" s="15">
        <f>'[1]TCE - ANEXO III - Preencher'!V584</f>
        <v>0</v>
      </c>
      <c r="V575" s="16">
        <f t="shared" si="52"/>
        <v>81.02</v>
      </c>
      <c r="W575" s="17" t="str">
        <f>IF('[1]TCE - ANEXO III - Preencher'!X584="","",'[1]TCE - ANEXO III - Preencher'!X584)</f>
        <v>Auxílio Básico</v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579.25440000000003</v>
      </c>
    </row>
    <row r="576" spans="1:28" x14ac:dyDescent="0.25">
      <c r="A576" s="8">
        <f>IFERROR(VLOOKUP(B576,'[1]DADOS (OCULTAR)'!$Q$3:$S$136,3,0),"")</f>
        <v>9039744002723</v>
      </c>
      <c r="B576" s="9" t="str">
        <f>'[1]TCE - ANEXO III - Preencher'!C585</f>
        <v>HOSPITAL PELÓPIDAS SILVEIRA - CG Nº 017/2022</v>
      </c>
      <c r="C576" s="10"/>
      <c r="D576" s="11" t="str">
        <f>'[1]TCE - ANEXO III - Preencher'!E585</f>
        <v>JAFIA JOAIDE CAFE DE CARVALHO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2235-05</v>
      </c>
      <c r="G576" s="13" t="str">
        <f>IF('[1]TCE - ANEXO III - Preencher'!H585="","",'[1]TCE - ANEXO III - Preencher'!H585)</f>
        <v>08/2026</v>
      </c>
      <c r="H576" s="14">
        <f>'[1]TCE - ANEXO III - Preencher'!I585</f>
        <v>0</v>
      </c>
      <c r="I576" s="14">
        <f>'[1]TCE - ANEXO III - Preencher'!J585</f>
        <v>421.80560000000003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5.31</v>
      </c>
      <c r="O576" s="15">
        <f>'[1]TCE - ANEXO III - Preencher'!P585</f>
        <v>0</v>
      </c>
      <c r="P576" s="16">
        <f t="shared" si="50"/>
        <v>5.31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>-</v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427.11560000000003</v>
      </c>
    </row>
    <row r="577" spans="1:28" x14ac:dyDescent="0.25">
      <c r="A577" s="8">
        <f>IFERROR(VLOOKUP(B577,'[1]DADOS (OCULTAR)'!$Q$3:$S$136,3,0),"")</f>
        <v>9039744002723</v>
      </c>
      <c r="B577" s="9" t="str">
        <f>'[1]TCE - ANEXO III - Preencher'!C586</f>
        <v>HOSPITAL PELÓPIDAS SILVEIRA - CG Nº 017/2022</v>
      </c>
      <c r="C577" s="10"/>
      <c r="D577" s="11" t="str">
        <f>'[1]TCE - ANEXO III - Preencher'!E586</f>
        <v>JAIANE KESSYLA DO NASCIMENTO FERREIRA DE OLIVEIRA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2235-05</v>
      </c>
      <c r="G577" s="13" t="str">
        <f>IF('[1]TCE - ANEXO III - Preencher'!H586="","",'[1]TCE - ANEXO III - Preencher'!H586)</f>
        <v>08/2026</v>
      </c>
      <c r="H577" s="14">
        <f>'[1]TCE - ANEXO III - Preencher'!I586</f>
        <v>0</v>
      </c>
      <c r="I577" s="14">
        <f>'[1]TCE - ANEXO III - Preencher'!J586</f>
        <v>51.923999999999999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>-</v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51.923999999999999</v>
      </c>
    </row>
    <row r="578" spans="1:28" x14ac:dyDescent="0.25">
      <c r="A578" s="8">
        <f>IFERROR(VLOOKUP(B578,'[1]DADOS (OCULTAR)'!$Q$3:$S$136,3,0),"")</f>
        <v>9039744002723</v>
      </c>
      <c r="B578" s="9" t="str">
        <f>'[1]TCE - ANEXO III - Preencher'!C587</f>
        <v>HOSPITAL PELÓPIDAS SILVEIRA - CG Nº 017/2022</v>
      </c>
      <c r="C578" s="10"/>
      <c r="D578" s="11" t="str">
        <f>'[1]TCE - ANEXO III - Preencher'!E587</f>
        <v>JAILSON CORREIA DA SILVA</v>
      </c>
      <c r="E578" s="9" t="str">
        <f>IF('[1]TCE - ANEXO III - Preencher'!F587="4 - Assistência Odontológica","2 - Outros Profissionais da Saúde",'[1]TCE - ANEXO III - Preencher'!F587)</f>
        <v>3 - Administrativo</v>
      </c>
      <c r="F578" s="12" t="str">
        <f>'[1]TCE - ANEXO III - Preencher'!G587</f>
        <v>5174-10</v>
      </c>
      <c r="G578" s="13" t="str">
        <f>IF('[1]TCE - ANEXO III - Preencher'!H587="","",'[1]TCE - ANEXO III - Preencher'!H587)</f>
        <v>08/2026</v>
      </c>
      <c r="H578" s="14">
        <f>'[1]TCE - ANEXO III - Preencher'!I587</f>
        <v>0</v>
      </c>
      <c r="I578" s="14">
        <f>'[1]TCE - ANEXO III - Preencher'!J587</f>
        <v>150.7176</v>
      </c>
      <c r="J578" s="14">
        <f>'[1]TCE - ANEXO III - Preencher'!K587</f>
        <v>0</v>
      </c>
      <c r="K578" s="15">
        <f>'[1]TCE - ANEXO III - Preencher'!L587</f>
        <v>199.55</v>
      </c>
      <c r="L578" s="15">
        <f>'[1]TCE - ANEXO III - Preencher'!M587</f>
        <v>33.340000000000003</v>
      </c>
      <c r="M578" s="15">
        <f t="shared" si="49"/>
        <v>166.21</v>
      </c>
      <c r="N578" s="15">
        <f>'[1]TCE - ANEXO III - Preencher'!O587</f>
        <v>32.425933202357562</v>
      </c>
      <c r="O578" s="15">
        <f>'[1]TCE - ANEXO III - Preencher'!P587</f>
        <v>0</v>
      </c>
      <c r="P578" s="16">
        <f t="shared" si="50"/>
        <v>32.425933202357562</v>
      </c>
      <c r="Q578" s="15">
        <f>'[1]TCE - ANEXO III - Preencher'!R587</f>
        <v>297.72577991171977</v>
      </c>
      <c r="R578" s="15">
        <f>'[1]TCE - ANEXO III - Preencher'!S587</f>
        <v>100.03</v>
      </c>
      <c r="S578" s="16">
        <f t="shared" si="51"/>
        <v>197.69577991171977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>-</v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547.04931311407734</v>
      </c>
    </row>
    <row r="579" spans="1:28" x14ac:dyDescent="0.25">
      <c r="A579" s="8">
        <f>IFERROR(VLOOKUP(B579,'[1]DADOS (OCULTAR)'!$Q$3:$S$136,3,0),"")</f>
        <v>9039744002723</v>
      </c>
      <c r="B579" s="9" t="str">
        <f>'[1]TCE - ANEXO III - Preencher'!C588</f>
        <v>HOSPITAL PELÓPIDAS SILVEIRA - CG Nº 017/2022</v>
      </c>
      <c r="C579" s="10"/>
      <c r="D579" s="11" t="str">
        <f>'[1]TCE - ANEXO III - Preencher'!E588</f>
        <v>JAILSON WANDERLEY DOS SANTOS BRITO</v>
      </c>
      <c r="E579" s="9" t="str">
        <f>IF('[1]TCE - ANEXO III - Preencher'!F588="4 - Assistência Odontológica","2 - Outros Profissionais da Saúde",'[1]TCE - ANEXO III - Preencher'!F588)</f>
        <v>3 - Administrativo</v>
      </c>
      <c r="F579" s="12" t="str">
        <f>'[1]TCE - ANEXO III - Preencher'!G588</f>
        <v>5143-20</v>
      </c>
      <c r="G579" s="13" t="str">
        <f>IF('[1]TCE - ANEXO III - Preencher'!H588="","",'[1]TCE - ANEXO III - Preencher'!H588)</f>
        <v>08/2026</v>
      </c>
      <c r="H579" s="14">
        <f>'[1]TCE - ANEXO III - Preencher'!I588</f>
        <v>0</v>
      </c>
      <c r="I579" s="14">
        <f>'[1]TCE - ANEXO III - Preencher'!J588</f>
        <v>92.623199999999997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150.12333113233049</v>
      </c>
      <c r="R579" s="15">
        <f>'[1]TCE - ANEXO III - Preencher'!S588</f>
        <v>27.6</v>
      </c>
      <c r="S579" s="16">
        <f t="shared" si="51"/>
        <v>122.5233311323305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>-</v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215.14653113233049</v>
      </c>
    </row>
    <row r="580" spans="1:28" x14ac:dyDescent="0.25">
      <c r="A580" s="8">
        <f>IFERROR(VLOOKUP(B580,'[1]DADOS (OCULTAR)'!$Q$3:$S$136,3,0),"")</f>
        <v>9039744002723</v>
      </c>
      <c r="B580" s="9" t="str">
        <f>'[1]TCE - ANEXO III - Preencher'!C589</f>
        <v>HOSPITAL PELÓPIDAS SILVEIRA - CG Nº 017/2022</v>
      </c>
      <c r="C580" s="10"/>
      <c r="D580" s="11" t="str">
        <f>'[1]TCE - ANEXO III - Preencher'!E589</f>
        <v>JAILTON DA SILVA CHACON</v>
      </c>
      <c r="E580" s="9" t="str">
        <f>IF('[1]TCE - ANEXO III - Preencher'!F589="4 - Assistência Odontológica","2 - Outros Profissionais da Saúde",'[1]TCE - ANEXO III - Preencher'!F589)</f>
        <v>3 - Administrativo</v>
      </c>
      <c r="F580" s="12" t="str">
        <f>'[1]TCE - ANEXO III - Preencher'!G589</f>
        <v>5135-05</v>
      </c>
      <c r="G580" s="13" t="str">
        <f>IF('[1]TCE - ANEXO III - Preencher'!H589="","",'[1]TCE - ANEXO III - Preencher'!H589)</f>
        <v>08/2026</v>
      </c>
      <c r="H580" s="14">
        <f>'[1]TCE - ANEXO III - Preencher'!I589</f>
        <v>0</v>
      </c>
      <c r="I580" s="14">
        <f>'[1]TCE - ANEXO III - Preencher'!J589</f>
        <v>208.73519999999999</v>
      </c>
      <c r="J580" s="14">
        <f>'[1]TCE - ANEXO III - Preencher'!K589</f>
        <v>0</v>
      </c>
      <c r="K580" s="15">
        <f>'[1]TCE - ANEXO III - Preencher'!L589</f>
        <v>199.55</v>
      </c>
      <c r="L580" s="15">
        <f>'[1]TCE - ANEXO III - Preencher'!M589</f>
        <v>33.340000000000003</v>
      </c>
      <c r="M580" s="15">
        <f t="shared" ref="M580:M643" si="55">K580-L580</f>
        <v>166.21</v>
      </c>
      <c r="N580" s="15">
        <f>'[1]TCE - ANEXO III - Preencher'!O589</f>
        <v>32.425933202357562</v>
      </c>
      <c r="O580" s="15">
        <f>'[1]TCE - ANEXO III - Preencher'!P589</f>
        <v>0</v>
      </c>
      <c r="P580" s="16">
        <f t="shared" ref="P580:P643" si="56">N580-O580</f>
        <v>32.425933202357562</v>
      </c>
      <c r="Q580" s="15">
        <f>'[1]TCE - ANEXO III - Preencher'!R589</f>
        <v>297.72577991171977</v>
      </c>
      <c r="R580" s="15">
        <f>'[1]TCE - ANEXO III - Preencher'!S589</f>
        <v>97.99</v>
      </c>
      <c r="S580" s="16">
        <f t="shared" ref="S580:S643" si="57">Q580-R580</f>
        <v>199.73577991171976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>-</v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607.10691311407732</v>
      </c>
    </row>
    <row r="581" spans="1:28" x14ac:dyDescent="0.25">
      <c r="A581" s="8">
        <f>IFERROR(VLOOKUP(B581,'[1]DADOS (OCULTAR)'!$Q$3:$S$136,3,0),"")</f>
        <v>9039744002723</v>
      </c>
      <c r="B581" s="9" t="str">
        <f>'[1]TCE - ANEXO III - Preencher'!C590</f>
        <v>HOSPITAL PELÓPIDAS SILVEIRA - CG Nº 017/2022</v>
      </c>
      <c r="C581" s="10"/>
      <c r="D581" s="11" t="str">
        <f>'[1]TCE - ANEXO III - Preencher'!E590</f>
        <v>JAINE RAYANNE DO NASCIMENTO DE ASSIS DE OLIVEIRA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3222-05</v>
      </c>
      <c r="G581" s="13" t="str">
        <f>IF('[1]TCE - ANEXO III - Preencher'!H590="","",'[1]TCE - ANEXO III - Preencher'!H590)</f>
        <v>08/2026</v>
      </c>
      <c r="H581" s="14">
        <f>'[1]TCE - ANEXO III - Preencher'!I590</f>
        <v>0</v>
      </c>
      <c r="I581" s="14">
        <f>'[1]TCE - ANEXO III - Preencher'!J590</f>
        <v>281.83839999999998</v>
      </c>
      <c r="J581" s="14">
        <f>'[1]TCE - ANEXO III - Preencher'!K590</f>
        <v>0</v>
      </c>
      <c r="K581" s="15">
        <f>'[1]TCE - ANEXO III - Preencher'!L590</f>
        <v>199.55</v>
      </c>
      <c r="L581" s="15">
        <f>'[1]TCE - ANEXO III - Preencher'!M590</f>
        <v>32.42</v>
      </c>
      <c r="M581" s="15">
        <f t="shared" si="55"/>
        <v>167.13</v>
      </c>
      <c r="N581" s="15">
        <f>'[1]TCE - ANEXO III - Preencher'!O590</f>
        <v>2.5299999999999998</v>
      </c>
      <c r="O581" s="15">
        <f>'[1]TCE - ANEXO III - Preencher'!P590</f>
        <v>0</v>
      </c>
      <c r="P581" s="16">
        <f t="shared" si="56"/>
        <v>2.5299999999999998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75.62</v>
      </c>
      <c r="U581" s="15">
        <f>'[1]TCE - ANEXO III - Preencher'!V590</f>
        <v>0</v>
      </c>
      <c r="V581" s="16">
        <f t="shared" si="58"/>
        <v>75.62</v>
      </c>
      <c r="W581" s="17" t="str">
        <f>IF('[1]TCE - ANEXO III - Preencher'!X590="","",'[1]TCE - ANEXO III - Preencher'!X590)</f>
        <v>Auxílio Básico</v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527.11839999999995</v>
      </c>
    </row>
    <row r="582" spans="1:28" x14ac:dyDescent="0.25">
      <c r="A582" s="8">
        <f>IFERROR(VLOOKUP(B582,'[1]DADOS (OCULTAR)'!$Q$3:$S$136,3,0),"")</f>
        <v>9039744002723</v>
      </c>
      <c r="B582" s="9" t="str">
        <f>'[1]TCE - ANEXO III - Preencher'!C591</f>
        <v>HOSPITAL PELÓPIDAS SILVEIRA - CG Nº 017/2022</v>
      </c>
      <c r="C582" s="10"/>
      <c r="D582" s="11" t="str">
        <f>'[1]TCE - ANEXO III - Preencher'!E591</f>
        <v>JAMERSON DAVI PEREIRA DA SILVA</v>
      </c>
      <c r="E582" s="9" t="str">
        <f>IF('[1]TCE - ANEXO III - Preencher'!F591="4 - Assistência Odontológica","2 - Outros Profissionais da Saúde",'[1]TCE - ANEXO III - Preencher'!F591)</f>
        <v>3 - Administrativo</v>
      </c>
      <c r="F582" s="12" t="str">
        <f>'[1]TCE - ANEXO III - Preencher'!G591</f>
        <v>5143-20</v>
      </c>
      <c r="G582" s="13" t="str">
        <f>IF('[1]TCE - ANEXO III - Preencher'!H591="","",'[1]TCE - ANEXO III - Preencher'!H591)</f>
        <v>08/2026</v>
      </c>
      <c r="H582" s="14">
        <f>'[1]TCE - ANEXO III - Preencher'!I591</f>
        <v>0</v>
      </c>
      <c r="I582" s="14">
        <f>'[1]TCE - ANEXO III - Preencher'!J591</f>
        <v>209.696</v>
      </c>
      <c r="J582" s="14">
        <f>'[1]TCE - ANEXO III - Preencher'!K591</f>
        <v>0</v>
      </c>
      <c r="K582" s="15">
        <f>'[1]TCE - ANEXO III - Preencher'!L591</f>
        <v>199.55</v>
      </c>
      <c r="L582" s="15">
        <f>'[1]TCE - ANEXO III - Preencher'!M591</f>
        <v>33.340000000000003</v>
      </c>
      <c r="M582" s="15">
        <f t="shared" si="55"/>
        <v>166.21</v>
      </c>
      <c r="N582" s="15">
        <f>'[1]TCE - ANEXO III - Preencher'!O591</f>
        <v>32.425933202357562</v>
      </c>
      <c r="O582" s="15">
        <f>'[1]TCE - ANEXO III - Preencher'!P591</f>
        <v>0</v>
      </c>
      <c r="P582" s="16">
        <f t="shared" si="56"/>
        <v>32.425933202357562</v>
      </c>
      <c r="Q582" s="15">
        <f>'[1]TCE - ANEXO III - Preencher'!R591</f>
        <v>297.72577991171977</v>
      </c>
      <c r="R582" s="15">
        <f>'[1]TCE - ANEXO III - Preencher'!S591</f>
        <v>76.88</v>
      </c>
      <c r="S582" s="16">
        <f t="shared" si="57"/>
        <v>220.84577991171977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>-</v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629.17771311407728</v>
      </c>
    </row>
    <row r="583" spans="1:28" x14ac:dyDescent="0.25">
      <c r="A583" s="8">
        <f>IFERROR(VLOOKUP(B583,'[1]DADOS (OCULTAR)'!$Q$3:$S$136,3,0),"")</f>
        <v>9039744002723</v>
      </c>
      <c r="B583" s="9" t="str">
        <f>'[1]TCE - ANEXO III - Preencher'!C592</f>
        <v>HOSPITAL PELÓPIDAS SILVEIRA - CG Nº 017/2022</v>
      </c>
      <c r="C583" s="10"/>
      <c r="D583" s="11" t="str">
        <f>'[1]TCE - ANEXO III - Preencher'!E592</f>
        <v>JAMILLE BARBOSA DE LIMA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2235-05</v>
      </c>
      <c r="G583" s="13" t="str">
        <f>IF('[1]TCE - ANEXO III - Preencher'!H592="","",'[1]TCE - ANEXO III - Preencher'!H592)</f>
        <v>08/2026</v>
      </c>
      <c r="H583" s="14">
        <f>'[1]TCE - ANEXO III - Preencher'!I592</f>
        <v>0</v>
      </c>
      <c r="I583" s="14">
        <f>'[1]TCE - ANEXO III - Preencher'!J592</f>
        <v>480.82080000000002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5.31</v>
      </c>
      <c r="O583" s="15">
        <f>'[1]TCE - ANEXO III - Preencher'!P592</f>
        <v>0</v>
      </c>
      <c r="P583" s="16">
        <f t="shared" si="56"/>
        <v>5.31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120.26</v>
      </c>
      <c r="U583" s="15">
        <f>'[1]TCE - ANEXO III - Preencher'!V592</f>
        <v>0</v>
      </c>
      <c r="V583" s="16">
        <f t="shared" si="58"/>
        <v>120.26</v>
      </c>
      <c r="W583" s="17" t="str">
        <f>IF('[1]TCE - ANEXO III - Preencher'!X592="","",'[1]TCE - ANEXO III - Preencher'!X592)</f>
        <v>Auxílio Básico</v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606.39080000000001</v>
      </c>
    </row>
    <row r="584" spans="1:28" x14ac:dyDescent="0.25">
      <c r="A584" s="8">
        <f>IFERROR(VLOOKUP(B584,'[1]DADOS (OCULTAR)'!$Q$3:$S$136,3,0),"")</f>
        <v>9039744002723</v>
      </c>
      <c r="B584" s="9" t="str">
        <f>'[1]TCE - ANEXO III - Preencher'!C593</f>
        <v>HOSPITAL PELÓPIDAS SILVEIRA - CG Nº 017/2022</v>
      </c>
      <c r="C584" s="10"/>
      <c r="D584" s="11" t="str">
        <f>'[1]TCE - ANEXO III - Preencher'!E593</f>
        <v>JAMILY ROBERTA DA SILVA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 t="str">
        <f>IF('[1]TCE - ANEXO III - Preencher'!H593="","",'[1]TCE - ANEXO III - Preencher'!H593)</f>
        <v>08/2026</v>
      </c>
      <c r="H584" s="14">
        <f>'[1]TCE - ANEXO III - Preencher'!I593</f>
        <v>0</v>
      </c>
      <c r="I584" s="14">
        <f>'[1]TCE - ANEXO III - Preencher'!J593</f>
        <v>282.0872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2.5299999999999998</v>
      </c>
      <c r="O584" s="15">
        <f>'[1]TCE - ANEXO III - Preencher'!P593</f>
        <v>0</v>
      </c>
      <c r="P584" s="16">
        <f t="shared" si="56"/>
        <v>2.5299999999999998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>-</v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284.61719999999997</v>
      </c>
    </row>
    <row r="585" spans="1:28" x14ac:dyDescent="0.25">
      <c r="A585" s="8">
        <f>IFERROR(VLOOKUP(B585,'[1]DADOS (OCULTAR)'!$Q$3:$S$136,3,0),"")</f>
        <v>9039744002723</v>
      </c>
      <c r="B585" s="9" t="str">
        <f>'[1]TCE - ANEXO III - Preencher'!C594</f>
        <v>HOSPITAL PELÓPIDAS SILVEIRA - CG Nº 017/2022</v>
      </c>
      <c r="C585" s="10"/>
      <c r="D585" s="11" t="str">
        <f>'[1]TCE - ANEXO III - Preencher'!E594</f>
        <v>JAMINE MARIA DA SILVA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2234-05</v>
      </c>
      <c r="G585" s="13" t="str">
        <f>IF('[1]TCE - ANEXO III - Preencher'!H594="","",'[1]TCE - ANEXO III - Preencher'!H594)</f>
        <v>08/2026</v>
      </c>
      <c r="H585" s="14">
        <f>'[1]TCE - ANEXO III - Preencher'!I594</f>
        <v>0</v>
      </c>
      <c r="I585" s="14">
        <f>'[1]TCE - ANEXO III - Preencher'!J594</f>
        <v>411.6576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2.5299999999999998</v>
      </c>
      <c r="O585" s="15">
        <f>'[1]TCE - ANEXO III - Preencher'!P594</f>
        <v>0</v>
      </c>
      <c r="P585" s="16">
        <f t="shared" si="56"/>
        <v>2.5299999999999998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>-</v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414.18759999999997</v>
      </c>
    </row>
    <row r="586" spans="1:28" x14ac:dyDescent="0.25">
      <c r="A586" s="8">
        <f>IFERROR(VLOOKUP(B586,'[1]DADOS (OCULTAR)'!$Q$3:$S$136,3,0),"")</f>
        <v>9039744002723</v>
      </c>
      <c r="B586" s="9" t="str">
        <f>'[1]TCE - ANEXO III - Preencher'!C595</f>
        <v>HOSPITAL PELÓPIDAS SILVEIRA - CG Nº 017/2022</v>
      </c>
      <c r="C586" s="10"/>
      <c r="D586" s="11" t="str">
        <f>'[1]TCE - ANEXO III - Preencher'!E595</f>
        <v>JANAINA HONORIO ALVES WANDERLEY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3222-05</v>
      </c>
      <c r="G586" s="13" t="str">
        <f>IF('[1]TCE - ANEXO III - Preencher'!H595="","",'[1]TCE - ANEXO III - Preencher'!H595)</f>
        <v>08/2026</v>
      </c>
      <c r="H586" s="14">
        <f>'[1]TCE - ANEXO III - Preencher'!I595</f>
        <v>0</v>
      </c>
      <c r="I586" s="14">
        <f>'[1]TCE - ANEXO III - Preencher'!J595</f>
        <v>339.02960000000002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2.5299999999999998</v>
      </c>
      <c r="O586" s="15">
        <f>'[1]TCE - ANEXO III - Preencher'!P595</f>
        <v>0</v>
      </c>
      <c r="P586" s="16">
        <f t="shared" si="56"/>
        <v>2.5299999999999998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>-</v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341.55959999999999</v>
      </c>
    </row>
    <row r="587" spans="1:28" x14ac:dyDescent="0.25">
      <c r="A587" s="8">
        <f>IFERROR(VLOOKUP(B587,'[1]DADOS (OCULTAR)'!$Q$3:$S$136,3,0),"")</f>
        <v>9039744002723</v>
      </c>
      <c r="B587" s="9" t="str">
        <f>'[1]TCE - ANEXO III - Preencher'!C596</f>
        <v>HOSPITAL PELÓPIDAS SILVEIRA - CG Nº 017/2022</v>
      </c>
      <c r="C587" s="10"/>
      <c r="D587" s="11" t="str">
        <f>'[1]TCE - ANEXO III - Preencher'!E596</f>
        <v>JANAINA MARIA DA SILVA</v>
      </c>
      <c r="E587" s="9" t="str">
        <f>IF('[1]TCE - ANEXO III - Preencher'!F596="4 - Assistência Odontológica","2 - Outros Profissionais da Saúde",'[1]TCE - ANEXO III - Preencher'!F596)</f>
        <v>2 - Outros Profissionais da Saúde</v>
      </c>
      <c r="F587" s="12" t="str">
        <f>'[1]TCE - ANEXO III - Preencher'!G596</f>
        <v>3222-05</v>
      </c>
      <c r="G587" s="13" t="str">
        <f>IF('[1]TCE - ANEXO III - Preencher'!H596="","",'[1]TCE - ANEXO III - Preencher'!H596)</f>
        <v>08/2026</v>
      </c>
      <c r="H587" s="14">
        <f>'[1]TCE - ANEXO III - Preencher'!I596</f>
        <v>0</v>
      </c>
      <c r="I587" s="14">
        <f>'[1]TCE - ANEXO III - Preencher'!J596</f>
        <v>283.77120000000002</v>
      </c>
      <c r="J587" s="14">
        <f>'[1]TCE - ANEXO III - Preencher'!K596</f>
        <v>0</v>
      </c>
      <c r="K587" s="15">
        <f>'[1]TCE - ANEXO III - Preencher'!L596</f>
        <v>199.55</v>
      </c>
      <c r="L587" s="15">
        <f>'[1]TCE - ANEXO III - Preencher'!M596</f>
        <v>32.42</v>
      </c>
      <c r="M587" s="15">
        <f t="shared" si="55"/>
        <v>167.13</v>
      </c>
      <c r="N587" s="15">
        <f>'[1]TCE - ANEXO III - Preencher'!O596</f>
        <v>2.5299999999999998</v>
      </c>
      <c r="O587" s="15">
        <f>'[1]TCE - ANEXO III - Preencher'!P596</f>
        <v>0</v>
      </c>
      <c r="P587" s="16">
        <f t="shared" si="56"/>
        <v>2.5299999999999998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>-</v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453.43119999999999</v>
      </c>
    </row>
    <row r="588" spans="1:28" x14ac:dyDescent="0.25">
      <c r="A588" s="8">
        <f>IFERROR(VLOOKUP(B588,'[1]DADOS (OCULTAR)'!$Q$3:$S$136,3,0),"")</f>
        <v>9039744002723</v>
      </c>
      <c r="B588" s="9" t="str">
        <f>'[1]TCE - ANEXO III - Preencher'!C597</f>
        <v>HOSPITAL PELÓPIDAS SILVEIRA - CG Nº 017/2022</v>
      </c>
      <c r="C588" s="10"/>
      <c r="D588" s="11" t="str">
        <f>'[1]TCE - ANEXO III - Preencher'!E597</f>
        <v>JANAINA MARIA RAMOS DA SILVA</v>
      </c>
      <c r="E588" s="9" t="str">
        <f>IF('[1]TCE - ANEXO III - Preencher'!F597="4 - Assistência Odontológica","2 - Outros Profissionais da Saúde",'[1]TCE - ANEXO III - Preencher'!F597)</f>
        <v>3 - Administrativo</v>
      </c>
      <c r="F588" s="12" t="str">
        <f>'[1]TCE - ANEXO III - Preencher'!G597</f>
        <v>4110-10</v>
      </c>
      <c r="G588" s="13" t="str">
        <f>IF('[1]TCE - ANEXO III - Preencher'!H597="","",'[1]TCE - ANEXO III - Preencher'!H597)</f>
        <v>08/2026</v>
      </c>
      <c r="H588" s="14">
        <f>'[1]TCE - ANEXO III - Preencher'!I597</f>
        <v>0</v>
      </c>
      <c r="I588" s="14">
        <f>'[1]TCE - ANEXO III - Preencher'!J597</f>
        <v>133.37520000000001</v>
      </c>
      <c r="J588" s="14">
        <f>'[1]TCE - ANEXO III - Preencher'!K597</f>
        <v>0</v>
      </c>
      <c r="K588" s="15">
        <f>'[1]TCE - ANEXO III - Preencher'!L597</f>
        <v>199.55</v>
      </c>
      <c r="L588" s="15">
        <f>'[1]TCE - ANEXO III - Preencher'!M597</f>
        <v>33.340000000000003</v>
      </c>
      <c r="M588" s="15">
        <f t="shared" si="55"/>
        <v>166.21</v>
      </c>
      <c r="N588" s="15">
        <f>'[1]TCE - ANEXO III - Preencher'!O597</f>
        <v>32.425933202357562</v>
      </c>
      <c r="O588" s="15">
        <f>'[1]TCE - ANEXO III - Preencher'!P597</f>
        <v>0</v>
      </c>
      <c r="P588" s="16">
        <f t="shared" si="56"/>
        <v>32.425933202357562</v>
      </c>
      <c r="Q588" s="15">
        <f>'[1]TCE - ANEXO III - Preencher'!R597</f>
        <v>389.97731039883809</v>
      </c>
      <c r="R588" s="15">
        <f>'[1]TCE - ANEXO III - Preencher'!S597</f>
        <v>96.7</v>
      </c>
      <c r="S588" s="16">
        <f t="shared" si="57"/>
        <v>293.2773103988381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>-</v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625.2884436011957</v>
      </c>
    </row>
    <row r="589" spans="1:28" x14ac:dyDescent="0.25">
      <c r="A589" s="8">
        <f>IFERROR(VLOOKUP(B589,'[1]DADOS (OCULTAR)'!$Q$3:$S$136,3,0),"")</f>
        <v>9039744002723</v>
      </c>
      <c r="B589" s="9" t="str">
        <f>'[1]TCE - ANEXO III - Preencher'!C598</f>
        <v>HOSPITAL PELÓPIDAS SILVEIRA - CG Nº 017/2022</v>
      </c>
      <c r="C589" s="10"/>
      <c r="D589" s="11" t="str">
        <f>'[1]TCE - ANEXO III - Preencher'!E598</f>
        <v>JANAINA VIEIRA DE SOUZA CHAGAS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2235-05</v>
      </c>
      <c r="G589" s="13" t="str">
        <f>IF('[1]TCE - ANEXO III - Preencher'!H598="","",'[1]TCE - ANEXO III - Preencher'!H598)</f>
        <v>08/2026</v>
      </c>
      <c r="H589" s="14">
        <f>'[1]TCE - ANEXO III - Preencher'!I598</f>
        <v>0</v>
      </c>
      <c r="I589" s="14">
        <f>'[1]TCE - ANEXO III - Preencher'!J598</f>
        <v>525.10640000000001</v>
      </c>
      <c r="J589" s="14">
        <f>'[1]TCE - ANEXO III - Preencher'!K598</f>
        <v>0</v>
      </c>
      <c r="K589" s="15">
        <f>'[1]TCE - ANEXO III - Preencher'!L598</f>
        <v>199.55</v>
      </c>
      <c r="L589" s="15">
        <f>'[1]TCE - ANEXO III - Preencher'!M598</f>
        <v>3.59</v>
      </c>
      <c r="M589" s="15">
        <f t="shared" si="55"/>
        <v>195.96</v>
      </c>
      <c r="N589" s="15">
        <f>'[1]TCE - ANEXO III - Preencher'!O598</f>
        <v>5.31</v>
      </c>
      <c r="O589" s="15">
        <f>'[1]TCE - ANEXO III - Preencher'!P598</f>
        <v>0</v>
      </c>
      <c r="P589" s="16">
        <f t="shared" si="56"/>
        <v>5.31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120.26</v>
      </c>
      <c r="U589" s="15">
        <f>'[1]TCE - ANEXO III - Preencher'!V598</f>
        <v>0</v>
      </c>
      <c r="V589" s="16">
        <f t="shared" si="58"/>
        <v>120.26</v>
      </c>
      <c r="W589" s="17" t="str">
        <f>IF('[1]TCE - ANEXO III - Preencher'!X598="","",'[1]TCE - ANEXO III - Preencher'!X598)</f>
        <v>Auxílio Básico</v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846.63639999999998</v>
      </c>
    </row>
    <row r="590" spans="1:28" x14ac:dyDescent="0.25">
      <c r="A590" s="8">
        <f>IFERROR(VLOOKUP(B590,'[1]DADOS (OCULTAR)'!$Q$3:$S$136,3,0),"")</f>
        <v>9039744002723</v>
      </c>
      <c r="B590" s="9" t="str">
        <f>'[1]TCE - ANEXO III - Preencher'!C599</f>
        <v>HOSPITAL PELÓPIDAS SILVEIRA - CG Nº 017/2022</v>
      </c>
      <c r="C590" s="10"/>
      <c r="D590" s="11" t="str">
        <f>'[1]TCE - ANEXO III - Preencher'!E599</f>
        <v>JANDARACY OLEGARIA DA SILVA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3222-05</v>
      </c>
      <c r="G590" s="13" t="str">
        <f>IF('[1]TCE - ANEXO III - Preencher'!H599="","",'[1]TCE - ANEXO III - Preencher'!H599)</f>
        <v>08/2026</v>
      </c>
      <c r="H590" s="14">
        <f>'[1]TCE - ANEXO III - Preencher'!I599</f>
        <v>0</v>
      </c>
      <c r="I590" s="14">
        <f>'[1]TCE - ANEXO III - Preencher'!J599</f>
        <v>298.4008</v>
      </c>
      <c r="J590" s="14">
        <f>'[1]TCE - ANEXO III - Preencher'!K599</f>
        <v>0</v>
      </c>
      <c r="K590" s="15">
        <f>'[1]TCE - ANEXO III - Preencher'!L599</f>
        <v>199.55</v>
      </c>
      <c r="L590" s="15">
        <f>'[1]TCE - ANEXO III - Preencher'!M599</f>
        <v>32.42</v>
      </c>
      <c r="M590" s="15">
        <f t="shared" si="55"/>
        <v>167.13</v>
      </c>
      <c r="N590" s="15">
        <f>'[1]TCE - ANEXO III - Preencher'!O599</f>
        <v>2.5299999999999998</v>
      </c>
      <c r="O590" s="15">
        <f>'[1]TCE - ANEXO III - Preencher'!P599</f>
        <v>0</v>
      </c>
      <c r="P590" s="16">
        <f t="shared" si="56"/>
        <v>2.5299999999999998</v>
      </c>
      <c r="Q590" s="15">
        <f>'[1]TCE - ANEXO III - Preencher'!R599</f>
        <v>297.72577991171977</v>
      </c>
      <c r="R590" s="15">
        <f>'[1]TCE - ANEXO III - Preencher'!S599</f>
        <v>92.07</v>
      </c>
      <c r="S590" s="16">
        <f t="shared" si="57"/>
        <v>205.65577991171978</v>
      </c>
      <c r="T590" s="15">
        <f>'[1]TCE - ANEXO III - Preencher'!U599</f>
        <v>75.62</v>
      </c>
      <c r="U590" s="15">
        <f>'[1]TCE - ANEXO III - Preencher'!V599</f>
        <v>0</v>
      </c>
      <c r="V590" s="16">
        <f t="shared" si="58"/>
        <v>75.62</v>
      </c>
      <c r="W590" s="17" t="str">
        <f>IF('[1]TCE - ANEXO III - Preencher'!X599="","",'[1]TCE - ANEXO III - Preencher'!X599)</f>
        <v>Auxílio Básico</v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749.3365799117197</v>
      </c>
    </row>
    <row r="591" spans="1:28" x14ac:dyDescent="0.25">
      <c r="A591" s="8">
        <f>IFERROR(VLOOKUP(B591,'[1]DADOS (OCULTAR)'!$Q$3:$S$136,3,0),"")</f>
        <v>9039744002723</v>
      </c>
      <c r="B591" s="9" t="str">
        <f>'[1]TCE - ANEXO III - Preencher'!C600</f>
        <v>HOSPITAL PELÓPIDAS SILVEIRA - CG Nº 017/2022</v>
      </c>
      <c r="C591" s="10"/>
      <c r="D591" s="11" t="str">
        <f>'[1]TCE - ANEXO III - Preencher'!E600</f>
        <v>JANDESON SANTOS OLIVEIRA</v>
      </c>
      <c r="E591" s="9" t="str">
        <f>IF('[1]TCE - ANEXO III - Preencher'!F600="4 - Assistência Odontológica","2 - Outros Profissionais da Saúde",'[1]TCE - ANEXO III - Preencher'!F600)</f>
        <v>3 - Administrativo</v>
      </c>
      <c r="F591" s="12" t="str">
        <f>'[1]TCE - ANEXO III - Preencher'!G600</f>
        <v>5142-25</v>
      </c>
      <c r="G591" s="13" t="str">
        <f>IF('[1]TCE - ANEXO III - Preencher'!H600="","",'[1]TCE - ANEXO III - Preencher'!H600)</f>
        <v>08/2026</v>
      </c>
      <c r="H591" s="14">
        <f>'[1]TCE - ANEXO III - Preencher'!I600</f>
        <v>0</v>
      </c>
      <c r="I591" s="14">
        <f>'[1]TCE - ANEXO III - Preencher'!J600</f>
        <v>195.87039999999999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279.27547381429611</v>
      </c>
      <c r="R591" s="15">
        <f>'[1]TCE - ANEXO III - Preencher'!S600</f>
        <v>78.61</v>
      </c>
      <c r="S591" s="16">
        <f t="shared" si="57"/>
        <v>200.66547381429609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>-</v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396.53587381429611</v>
      </c>
    </row>
    <row r="592" spans="1:28" x14ac:dyDescent="0.25">
      <c r="A592" s="8">
        <f>IFERROR(VLOOKUP(B592,'[1]DADOS (OCULTAR)'!$Q$3:$S$136,3,0),"")</f>
        <v>9039744002723</v>
      </c>
      <c r="B592" s="9" t="str">
        <f>'[1]TCE - ANEXO III - Preencher'!C601</f>
        <v>HOSPITAL PELÓPIDAS SILVEIRA - CG Nº 017/2022</v>
      </c>
      <c r="C592" s="10"/>
      <c r="D592" s="11" t="str">
        <f>'[1]TCE - ANEXO III - Preencher'!E601</f>
        <v>JANE FERREIRA DA SILVA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4110-10</v>
      </c>
      <c r="G592" s="13" t="str">
        <f>IF('[1]TCE - ANEXO III - Preencher'!H601="","",'[1]TCE - ANEXO III - Preencher'!H601)</f>
        <v>08/2026</v>
      </c>
      <c r="H592" s="14">
        <f>'[1]TCE - ANEXO III - Preencher'!I601</f>
        <v>0</v>
      </c>
      <c r="I592" s="14">
        <f>'[1]TCE - ANEXO III - Preencher'!J601</f>
        <v>133.37520000000001</v>
      </c>
      <c r="J592" s="14">
        <f>'[1]TCE - ANEXO III - Preencher'!K601</f>
        <v>0</v>
      </c>
      <c r="K592" s="15">
        <f>'[1]TCE - ANEXO III - Preencher'!L601</f>
        <v>199.55</v>
      </c>
      <c r="L592" s="15">
        <f>'[1]TCE - ANEXO III - Preencher'!M601</f>
        <v>33.340000000000003</v>
      </c>
      <c r="M592" s="15">
        <f t="shared" si="55"/>
        <v>166.21</v>
      </c>
      <c r="N592" s="15">
        <f>'[1]TCE - ANEXO III - Preencher'!O601</f>
        <v>32.425933202357562</v>
      </c>
      <c r="O592" s="15">
        <f>'[1]TCE - ANEXO III - Preencher'!P601</f>
        <v>0</v>
      </c>
      <c r="P592" s="16">
        <f t="shared" si="56"/>
        <v>32.425933202357562</v>
      </c>
      <c r="Q592" s="15">
        <f>'[1]TCE - ANEXO III - Preencher'!R601</f>
        <v>389.97731039883809</v>
      </c>
      <c r="R592" s="15">
        <f>'[1]TCE - ANEXO III - Preencher'!S601</f>
        <v>100.03</v>
      </c>
      <c r="S592" s="16">
        <f t="shared" si="57"/>
        <v>289.94731039883811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>-</v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621.95844360119565</v>
      </c>
    </row>
    <row r="593" spans="1:28" x14ac:dyDescent="0.25">
      <c r="A593" s="8">
        <f>IFERROR(VLOOKUP(B593,'[1]DADOS (OCULTAR)'!$Q$3:$S$136,3,0),"")</f>
        <v>9039744002723</v>
      </c>
      <c r="B593" s="9" t="str">
        <f>'[1]TCE - ANEXO III - Preencher'!C602</f>
        <v>HOSPITAL PELÓPIDAS SILVEIRA - CG Nº 017/2022</v>
      </c>
      <c r="C593" s="10"/>
      <c r="D593" s="11" t="str">
        <f>'[1]TCE - ANEXO III - Preencher'!E602</f>
        <v>JANE KELLY DE ANDRADE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3222-05</v>
      </c>
      <c r="G593" s="13" t="str">
        <f>IF('[1]TCE - ANEXO III - Preencher'!H602="","",'[1]TCE - ANEXO III - Preencher'!H602)</f>
        <v>08/2026</v>
      </c>
      <c r="H593" s="14">
        <f>'[1]TCE - ANEXO III - Preencher'!I602</f>
        <v>0</v>
      </c>
      <c r="I593" s="14">
        <f>'[1]TCE - ANEXO III - Preencher'!J602</f>
        <v>283.44639999999998</v>
      </c>
      <c r="J593" s="14">
        <f>'[1]TCE - ANEXO III - Preencher'!K602</f>
        <v>0</v>
      </c>
      <c r="K593" s="15">
        <f>'[1]TCE - ANEXO III - Preencher'!L602</f>
        <v>199.55</v>
      </c>
      <c r="L593" s="15">
        <f>'[1]TCE - ANEXO III - Preencher'!M602</f>
        <v>32.42</v>
      </c>
      <c r="M593" s="15">
        <f t="shared" si="55"/>
        <v>167.13</v>
      </c>
      <c r="N593" s="15">
        <f>'[1]TCE - ANEXO III - Preencher'!O602</f>
        <v>2.5299999999999998</v>
      </c>
      <c r="O593" s="15">
        <f>'[1]TCE - ANEXO III - Preencher'!P602</f>
        <v>0</v>
      </c>
      <c r="P593" s="16">
        <f t="shared" si="56"/>
        <v>2.5299999999999998</v>
      </c>
      <c r="Q593" s="15">
        <f>'[1]TCE - ANEXO III - Preencher'!R602</f>
        <v>140.89817808361866</v>
      </c>
      <c r="R593" s="15">
        <f>'[1]TCE - ANEXO III - Preencher'!S602</f>
        <v>97.26</v>
      </c>
      <c r="S593" s="16">
        <f t="shared" si="57"/>
        <v>43.638178083618655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>-</v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496.74457808361859</v>
      </c>
    </row>
    <row r="594" spans="1:28" x14ac:dyDescent="0.25">
      <c r="A594" s="8">
        <f>IFERROR(VLOOKUP(B594,'[1]DADOS (OCULTAR)'!$Q$3:$S$136,3,0),"")</f>
        <v>9039744002723</v>
      </c>
      <c r="B594" s="9" t="str">
        <f>'[1]TCE - ANEXO III - Preencher'!C603</f>
        <v>HOSPITAL PELÓPIDAS SILVEIRA - CG Nº 017/2022</v>
      </c>
      <c r="C594" s="10"/>
      <c r="D594" s="11" t="str">
        <f>'[1]TCE - ANEXO III - Preencher'!E603</f>
        <v>JANETE FERREIRA DA SILVA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3242-05</v>
      </c>
      <c r="G594" s="13" t="str">
        <f>IF('[1]TCE - ANEXO III - Preencher'!H603="","",'[1]TCE - ANEXO III - Preencher'!H603)</f>
        <v>08/2026</v>
      </c>
      <c r="H594" s="14">
        <f>'[1]TCE - ANEXO III - Preencher'!I603</f>
        <v>0</v>
      </c>
      <c r="I594" s="14">
        <f>'[1]TCE - ANEXO III - Preencher'!J603</f>
        <v>228.7784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2.5299999999999998</v>
      </c>
      <c r="O594" s="15">
        <f>'[1]TCE - ANEXO III - Preencher'!P603</f>
        <v>0</v>
      </c>
      <c r="P594" s="16">
        <f t="shared" si="56"/>
        <v>2.5299999999999998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>-</v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231.30840000000001</v>
      </c>
    </row>
    <row r="595" spans="1:28" x14ac:dyDescent="0.25">
      <c r="A595" s="8">
        <f>IFERROR(VLOOKUP(B595,'[1]DADOS (OCULTAR)'!$Q$3:$S$136,3,0),"")</f>
        <v>9039744002723</v>
      </c>
      <c r="B595" s="9" t="str">
        <f>'[1]TCE - ANEXO III - Preencher'!C604</f>
        <v>HOSPITAL PELÓPIDAS SILVEIRA - CG Nº 017/2022</v>
      </c>
      <c r="C595" s="10"/>
      <c r="D595" s="11" t="str">
        <f>'[1]TCE - ANEXO III - Preencher'!E604</f>
        <v>JANICE MARIA DA CONCEICAO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 t="str">
        <f>IF('[1]TCE - ANEXO III - Preencher'!H604="","",'[1]TCE - ANEXO III - Preencher'!H604)</f>
        <v>08/2026</v>
      </c>
      <c r="H595" s="14">
        <f>'[1]TCE - ANEXO III - Preencher'!I604</f>
        <v>0</v>
      </c>
      <c r="I595" s="14">
        <f>'[1]TCE - ANEXO III - Preencher'!J604</f>
        <v>283.83280000000002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2.5299999999999998</v>
      </c>
      <c r="O595" s="15">
        <f>'[1]TCE - ANEXO III - Preencher'!P604</f>
        <v>0</v>
      </c>
      <c r="P595" s="16">
        <f t="shared" si="56"/>
        <v>2.5299999999999998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>-</v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286.36279999999999</v>
      </c>
    </row>
    <row r="596" spans="1:28" x14ac:dyDescent="0.25">
      <c r="A596" s="8">
        <f>IFERROR(VLOOKUP(B596,'[1]DADOS (OCULTAR)'!$Q$3:$S$136,3,0),"")</f>
        <v>9039744002723</v>
      </c>
      <c r="B596" s="9" t="str">
        <f>'[1]TCE - ANEXO III - Preencher'!C605</f>
        <v>HOSPITAL PELÓPIDAS SILVEIRA - CG Nº 017/2022</v>
      </c>
      <c r="C596" s="10"/>
      <c r="D596" s="11" t="str">
        <f>'[1]TCE - ANEXO III - Preencher'!E605</f>
        <v>JANIELLE TAYNA LYRA DE FARIAS</v>
      </c>
      <c r="E596" s="9" t="str">
        <f>IF('[1]TCE - ANEXO III - Preencher'!F605="4 - Assistência Odontológica","2 - Outros Profissionais da Saúde",'[1]TCE - ANEXO III - Preencher'!F605)</f>
        <v>3 - Administrativo</v>
      </c>
      <c r="F596" s="12" t="str">
        <f>'[1]TCE - ANEXO III - Preencher'!G605</f>
        <v>4110-10</v>
      </c>
      <c r="G596" s="13" t="str">
        <f>IF('[1]TCE - ANEXO III - Preencher'!H605="","",'[1]TCE - ANEXO III - Preencher'!H605)</f>
        <v>08/2026</v>
      </c>
      <c r="H596" s="14">
        <f>'[1]TCE - ANEXO III - Preencher'!I605</f>
        <v>0</v>
      </c>
      <c r="I596" s="14">
        <f>'[1]TCE - ANEXO III - Preencher'!J605</f>
        <v>16.166799999999999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32.425933202357562</v>
      </c>
      <c r="O596" s="15">
        <f>'[1]TCE - ANEXO III - Preencher'!P605</f>
        <v>0</v>
      </c>
      <c r="P596" s="16">
        <f t="shared" si="56"/>
        <v>32.425933202357562</v>
      </c>
      <c r="Q596" s="15">
        <f>'[1]TCE - ANEXO III - Preencher'!R605</f>
        <v>196.34354901960788</v>
      </c>
      <c r="R596" s="15">
        <f>'[1]TCE - ANEXO III - Preencher'!S605</f>
        <v>48.63</v>
      </c>
      <c r="S596" s="16">
        <f t="shared" si="57"/>
        <v>147.71354901960788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>-</v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196.30628222196543</v>
      </c>
    </row>
    <row r="597" spans="1:28" x14ac:dyDescent="0.25">
      <c r="A597" s="8">
        <f>IFERROR(VLOOKUP(B597,'[1]DADOS (OCULTAR)'!$Q$3:$S$136,3,0),"")</f>
        <v>9039744002723</v>
      </c>
      <c r="B597" s="9" t="str">
        <f>'[1]TCE - ANEXO III - Preencher'!C606</f>
        <v>HOSPITAL PELÓPIDAS SILVEIRA - CG Nº 017/2022</v>
      </c>
      <c r="C597" s="10"/>
      <c r="D597" s="11" t="str">
        <f>'[1]TCE - ANEXO III - Preencher'!E606</f>
        <v>JAQUELINE HENRIQUE DOS SANTOS SANTANA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3222-05</v>
      </c>
      <c r="G597" s="13" t="str">
        <f>IF('[1]TCE - ANEXO III - Preencher'!H606="","",'[1]TCE - ANEXO III - Preencher'!H606)</f>
        <v>08/2026</v>
      </c>
      <c r="H597" s="14">
        <f>'[1]TCE - ANEXO III - Preencher'!I606</f>
        <v>0</v>
      </c>
      <c r="I597" s="14">
        <f>'[1]TCE - ANEXO III - Preencher'!J606</f>
        <v>295.16879999999998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2.5299999999999998</v>
      </c>
      <c r="O597" s="15">
        <f>'[1]TCE - ANEXO III - Preencher'!P606</f>
        <v>0</v>
      </c>
      <c r="P597" s="16">
        <f t="shared" si="56"/>
        <v>2.5299999999999998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>-</v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297.69879999999995</v>
      </c>
    </row>
    <row r="598" spans="1:28" x14ac:dyDescent="0.25">
      <c r="A598" s="8">
        <f>IFERROR(VLOOKUP(B598,'[1]DADOS (OCULTAR)'!$Q$3:$S$136,3,0),"")</f>
        <v>9039744002723</v>
      </c>
      <c r="B598" s="9" t="str">
        <f>'[1]TCE - ANEXO III - Preencher'!C607</f>
        <v>HOSPITAL PELÓPIDAS SILVEIRA - CG Nº 017/2022</v>
      </c>
      <c r="C598" s="10"/>
      <c r="D598" s="11" t="str">
        <f>'[1]TCE - ANEXO III - Preencher'!E607</f>
        <v>JAQUELINE MARIA MOREIRA REIS</v>
      </c>
      <c r="E598" s="9" t="str">
        <f>IF('[1]TCE - ANEXO III - Preencher'!F607="4 - Assistência Odontológica","2 - Outros Profissionais da Saúde",'[1]TCE - ANEXO III - Preencher'!F607)</f>
        <v>3 - Administrativo</v>
      </c>
      <c r="F598" s="12" t="str">
        <f>'[1]TCE - ANEXO III - Preencher'!G607</f>
        <v>5143-20</v>
      </c>
      <c r="G598" s="13" t="str">
        <f>IF('[1]TCE - ANEXO III - Preencher'!H607="","",'[1]TCE - ANEXO III - Preencher'!H607)</f>
        <v>08/2026</v>
      </c>
      <c r="H598" s="14">
        <f>'[1]TCE - ANEXO III - Preencher'!I607</f>
        <v>0</v>
      </c>
      <c r="I598" s="14">
        <f>'[1]TCE - ANEXO III - Preencher'!J607</f>
        <v>218.91120000000001</v>
      </c>
      <c r="J598" s="14">
        <f>'[1]TCE - ANEXO III - Preencher'!K607</f>
        <v>0</v>
      </c>
      <c r="K598" s="15">
        <f>'[1]TCE - ANEXO III - Preencher'!L607</f>
        <v>199.55</v>
      </c>
      <c r="L598" s="15">
        <f>'[1]TCE - ANEXO III - Preencher'!M607</f>
        <v>33.340000000000003</v>
      </c>
      <c r="M598" s="15">
        <f t="shared" si="55"/>
        <v>166.21</v>
      </c>
      <c r="N598" s="15">
        <f>'[1]TCE - ANEXO III - Preencher'!O607</f>
        <v>32.425933202357562</v>
      </c>
      <c r="O598" s="15">
        <f>'[1]TCE - ANEXO III - Preencher'!P607</f>
        <v>0</v>
      </c>
      <c r="P598" s="16">
        <f t="shared" si="56"/>
        <v>32.425933202357562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>-</v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417.5471332023576</v>
      </c>
    </row>
    <row r="599" spans="1:28" x14ac:dyDescent="0.25">
      <c r="A599" s="8">
        <f>IFERROR(VLOOKUP(B599,'[1]DADOS (OCULTAR)'!$Q$3:$S$136,3,0),"")</f>
        <v>9039744002723</v>
      </c>
      <c r="B599" s="9" t="str">
        <f>'[1]TCE - ANEXO III - Preencher'!C608</f>
        <v>HOSPITAL PELÓPIDAS SILVEIRA - CG Nº 017/2022</v>
      </c>
      <c r="C599" s="10"/>
      <c r="D599" s="11" t="str">
        <f>'[1]TCE - ANEXO III - Preencher'!E608</f>
        <v>JAQUELINE MARILIA DA SILVA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2515-10</v>
      </c>
      <c r="G599" s="13" t="str">
        <f>IF('[1]TCE - ANEXO III - Preencher'!H608="","",'[1]TCE - ANEXO III - Preencher'!H608)</f>
        <v>08/2026</v>
      </c>
      <c r="H599" s="14">
        <f>'[1]TCE - ANEXO III - Preencher'!I608</f>
        <v>0</v>
      </c>
      <c r="I599" s="14">
        <f>'[1]TCE - ANEXO III - Preencher'!J608</f>
        <v>302.77760000000001</v>
      </c>
      <c r="J599" s="14">
        <f>'[1]TCE - ANEXO III - Preencher'!K608</f>
        <v>0</v>
      </c>
      <c r="K599" s="15">
        <f>'[1]TCE - ANEXO III - Preencher'!L608</f>
        <v>199.55</v>
      </c>
      <c r="L599" s="15">
        <f>'[1]TCE - ANEXO III - Preencher'!M608</f>
        <v>44</v>
      </c>
      <c r="M599" s="15">
        <f t="shared" si="55"/>
        <v>155.55000000000001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>-</v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458.32760000000002</v>
      </c>
    </row>
    <row r="600" spans="1:28" x14ac:dyDescent="0.25">
      <c r="A600" s="8">
        <f>IFERROR(VLOOKUP(B600,'[1]DADOS (OCULTAR)'!$Q$3:$S$136,3,0),"")</f>
        <v>9039744002723</v>
      </c>
      <c r="B600" s="9" t="str">
        <f>'[1]TCE - ANEXO III - Preencher'!C609</f>
        <v>HOSPITAL PELÓPIDAS SILVEIRA - CG Nº 017/2022</v>
      </c>
      <c r="C600" s="10"/>
      <c r="D600" s="11" t="str">
        <f>'[1]TCE - ANEXO III - Preencher'!E609</f>
        <v>JAQUELINE NASCIMENTO FERREIRA DA SILVA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3222-05</v>
      </c>
      <c r="G600" s="13" t="str">
        <f>IF('[1]TCE - ANEXO III - Preencher'!H609="","",'[1]TCE - ANEXO III - Preencher'!H609)</f>
        <v>08/2026</v>
      </c>
      <c r="H600" s="14">
        <f>'[1]TCE - ANEXO III - Preencher'!I609</f>
        <v>0</v>
      </c>
      <c r="I600" s="14">
        <f>'[1]TCE - ANEXO III - Preencher'!J609</f>
        <v>316.28320000000002</v>
      </c>
      <c r="J600" s="14">
        <f>'[1]TCE - ANEXO III - Preencher'!K609</f>
        <v>0</v>
      </c>
      <c r="K600" s="15">
        <f>'[1]TCE - ANEXO III - Preencher'!L609</f>
        <v>199.55</v>
      </c>
      <c r="L600" s="15">
        <f>'[1]TCE - ANEXO III - Preencher'!M609</f>
        <v>32.42</v>
      </c>
      <c r="M600" s="15">
        <f t="shared" si="55"/>
        <v>167.13</v>
      </c>
      <c r="N600" s="15">
        <f>'[1]TCE - ANEXO III - Preencher'!O609</f>
        <v>2.5299999999999998</v>
      </c>
      <c r="O600" s="15">
        <f>'[1]TCE - ANEXO III - Preencher'!P609</f>
        <v>0</v>
      </c>
      <c r="P600" s="16">
        <f t="shared" si="56"/>
        <v>2.5299999999999998</v>
      </c>
      <c r="Q600" s="15">
        <f>'[1]TCE - ANEXO III - Preencher'!R609</f>
        <v>150.12333113233049</v>
      </c>
      <c r="R600" s="15">
        <f>'[1]TCE - ANEXO III - Preencher'!S609</f>
        <v>97.26</v>
      </c>
      <c r="S600" s="16">
        <f t="shared" si="57"/>
        <v>52.863331132330487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>-</v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538.80653113233052</v>
      </c>
    </row>
    <row r="601" spans="1:28" x14ac:dyDescent="0.25">
      <c r="A601" s="8">
        <f>IFERROR(VLOOKUP(B601,'[1]DADOS (OCULTAR)'!$Q$3:$S$136,3,0),"")</f>
        <v>9039744002723</v>
      </c>
      <c r="B601" s="9" t="str">
        <f>'[1]TCE - ANEXO III - Preencher'!C610</f>
        <v>HOSPITAL PELÓPIDAS SILVEIRA - CG Nº 017/2022</v>
      </c>
      <c r="C601" s="10"/>
      <c r="D601" s="11" t="str">
        <f>'[1]TCE - ANEXO III - Preencher'!E610</f>
        <v>JAQUELINE NUNES BARBOSA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3222-05</v>
      </c>
      <c r="G601" s="13" t="str">
        <f>IF('[1]TCE - ANEXO III - Preencher'!H610="","",'[1]TCE - ANEXO III - Preencher'!H610)</f>
        <v>08/2026</v>
      </c>
      <c r="H601" s="14">
        <f>'[1]TCE - ANEXO III - Preencher'!I610</f>
        <v>0</v>
      </c>
      <c r="I601" s="14">
        <f>'[1]TCE - ANEXO III - Preencher'!J610</f>
        <v>389.16</v>
      </c>
      <c r="J601" s="14">
        <f>'[1]TCE - ANEXO III - Preencher'!K610</f>
        <v>0</v>
      </c>
      <c r="K601" s="15">
        <f>'[1]TCE - ANEXO III - Preencher'!L610</f>
        <v>199.55</v>
      </c>
      <c r="L601" s="15">
        <f>'[1]TCE - ANEXO III - Preencher'!M610</f>
        <v>32.42</v>
      </c>
      <c r="M601" s="15">
        <f t="shared" si="55"/>
        <v>167.13</v>
      </c>
      <c r="N601" s="15">
        <f>'[1]TCE - ANEXO III - Preencher'!O610</f>
        <v>2.5299999999999998</v>
      </c>
      <c r="O601" s="15">
        <f>'[1]TCE - ANEXO III - Preencher'!P610</f>
        <v>0</v>
      </c>
      <c r="P601" s="16">
        <f t="shared" si="56"/>
        <v>2.5299999999999998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>-</v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558.81999999999994</v>
      </c>
    </row>
    <row r="602" spans="1:28" x14ac:dyDescent="0.25">
      <c r="A602" s="8">
        <f>IFERROR(VLOOKUP(B602,'[1]DADOS (OCULTAR)'!$Q$3:$S$136,3,0),"")</f>
        <v>9039744002723</v>
      </c>
      <c r="B602" s="9" t="str">
        <f>'[1]TCE - ANEXO III - Preencher'!C611</f>
        <v>HOSPITAL PELÓPIDAS SILVEIRA - CG Nº 017/2022</v>
      </c>
      <c r="C602" s="10"/>
      <c r="D602" s="11" t="str">
        <f>'[1]TCE - ANEXO III - Preencher'!E611</f>
        <v>JEANE MARIA DE SOUZA</v>
      </c>
      <c r="E602" s="9" t="str">
        <f>IF('[1]TCE - ANEXO III - Preencher'!F611="4 - Assistência Odontológica","2 - Outros Profissionais da Saúde",'[1]TCE - ANEXO III - Preencher'!F611)</f>
        <v>3 - Administrativo</v>
      </c>
      <c r="F602" s="12" t="str">
        <f>'[1]TCE - ANEXO III - Preencher'!G611</f>
        <v>4110-10</v>
      </c>
      <c r="G602" s="13" t="str">
        <f>IF('[1]TCE - ANEXO III - Preencher'!H611="","",'[1]TCE - ANEXO III - Preencher'!H611)</f>
        <v>08/2026</v>
      </c>
      <c r="H602" s="14">
        <f>'[1]TCE - ANEXO III - Preencher'!I611</f>
        <v>0</v>
      </c>
      <c r="I602" s="14">
        <f>'[1]TCE - ANEXO III - Preencher'!J611</f>
        <v>133.37520000000001</v>
      </c>
      <c r="J602" s="14">
        <f>'[1]TCE - ANEXO III - Preencher'!K611</f>
        <v>0</v>
      </c>
      <c r="K602" s="15">
        <f>'[1]TCE - ANEXO III - Preencher'!L611</f>
        <v>199.55</v>
      </c>
      <c r="L602" s="15">
        <f>'[1]TCE - ANEXO III - Preencher'!M611</f>
        <v>33.340000000000003</v>
      </c>
      <c r="M602" s="15">
        <f t="shared" si="55"/>
        <v>166.21</v>
      </c>
      <c r="N602" s="15">
        <f>'[1]TCE - ANEXO III - Preencher'!O611</f>
        <v>32.425933202357562</v>
      </c>
      <c r="O602" s="15">
        <f>'[1]TCE - ANEXO III - Preencher'!P611</f>
        <v>0</v>
      </c>
      <c r="P602" s="16">
        <f t="shared" si="56"/>
        <v>32.425933202357562</v>
      </c>
      <c r="Q602" s="15">
        <f>'[1]TCE - ANEXO III - Preencher'!R611</f>
        <v>150.12333113233049</v>
      </c>
      <c r="R602" s="15">
        <f>'[1]TCE - ANEXO III - Preencher'!S611</f>
        <v>100.03</v>
      </c>
      <c r="S602" s="16">
        <f t="shared" si="57"/>
        <v>50.093331132330491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>-</v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382.10446433468803</v>
      </c>
    </row>
    <row r="603" spans="1:28" x14ac:dyDescent="0.25">
      <c r="A603" s="8">
        <f>IFERROR(VLOOKUP(B603,'[1]DADOS (OCULTAR)'!$Q$3:$S$136,3,0),"")</f>
        <v>9039744002723</v>
      </c>
      <c r="B603" s="9" t="str">
        <f>'[1]TCE - ANEXO III - Preencher'!C612</f>
        <v>HOSPITAL PELÓPIDAS SILVEIRA - CG Nº 017/2022</v>
      </c>
      <c r="C603" s="10"/>
      <c r="D603" s="11" t="str">
        <f>'[1]TCE - ANEXO III - Preencher'!E612</f>
        <v>JEFFERSON CARLOS DA SILVA</v>
      </c>
      <c r="E603" s="9" t="str">
        <f>IF('[1]TCE - ANEXO III - Preencher'!F612="4 - Assistência Odontológica","2 - Outros Profissionais da Saúde",'[1]TCE - ANEXO III - Preencher'!F612)</f>
        <v>3 - Administrativo</v>
      </c>
      <c r="F603" s="12" t="str">
        <f>'[1]TCE - ANEXO III - Preencher'!G612</f>
        <v>5143-20</v>
      </c>
      <c r="G603" s="13" t="str">
        <f>IF('[1]TCE - ANEXO III - Preencher'!H612="","",'[1]TCE - ANEXO III - Preencher'!H612)</f>
        <v>08/2026</v>
      </c>
      <c r="H603" s="14">
        <f>'[1]TCE - ANEXO III - Preencher'!I612</f>
        <v>0</v>
      </c>
      <c r="I603" s="14">
        <f>'[1]TCE - ANEXO III - Preencher'!J612</f>
        <v>152.11600000000001</v>
      </c>
      <c r="J603" s="14">
        <f>'[1]TCE - ANEXO III - Preencher'!K612</f>
        <v>0</v>
      </c>
      <c r="K603" s="15">
        <f>'[1]TCE - ANEXO III - Preencher'!L612</f>
        <v>199.55</v>
      </c>
      <c r="L603" s="15">
        <f>'[1]TCE - ANEXO III - Preencher'!M612</f>
        <v>66.680000000000007</v>
      </c>
      <c r="M603" s="15">
        <f t="shared" si="55"/>
        <v>132.87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297.72577991171977</v>
      </c>
      <c r="R603" s="15">
        <f>'[1]TCE - ANEXO III - Preencher'!S612</f>
        <v>162</v>
      </c>
      <c r="S603" s="16">
        <f t="shared" si="57"/>
        <v>135.72577991171977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>-</v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420.71177991171976</v>
      </c>
    </row>
    <row r="604" spans="1:28" x14ac:dyDescent="0.25">
      <c r="A604" s="8">
        <f>IFERROR(VLOOKUP(B604,'[1]DADOS (OCULTAR)'!$Q$3:$S$136,3,0),"")</f>
        <v>9039744002723</v>
      </c>
      <c r="B604" s="9" t="str">
        <f>'[1]TCE - ANEXO III - Preencher'!C613</f>
        <v>HOSPITAL PELÓPIDAS SILVEIRA - CG Nº 017/2022</v>
      </c>
      <c r="C604" s="10"/>
      <c r="D604" s="11" t="str">
        <f>'[1]TCE - ANEXO III - Preencher'!E613</f>
        <v>JEFFERSON FRANCISCO AGUIAR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2522-05</v>
      </c>
      <c r="G604" s="13" t="str">
        <f>IF('[1]TCE - ANEXO III - Preencher'!H613="","",'[1]TCE - ANEXO III - Preencher'!H613)</f>
        <v>08/2026</v>
      </c>
      <c r="H604" s="14">
        <f>'[1]TCE - ANEXO III - Preencher'!I613</f>
        <v>0</v>
      </c>
      <c r="I604" s="14">
        <f>'[1]TCE - ANEXO III - Preencher'!J613</f>
        <v>289.50080000000003</v>
      </c>
      <c r="J604" s="14">
        <f>'[1]TCE - ANEXO III - Preencher'!K613</f>
        <v>0</v>
      </c>
      <c r="K604" s="15">
        <f>'[1]TCE - ANEXO III - Preencher'!L613</f>
        <v>199.55</v>
      </c>
      <c r="L604" s="15">
        <f>'[1]TCE - ANEXO III - Preencher'!M613</f>
        <v>44</v>
      </c>
      <c r="M604" s="15">
        <f t="shared" si="55"/>
        <v>155.55000000000001</v>
      </c>
      <c r="N604" s="15">
        <f>'[1]TCE - ANEXO III - Preencher'!O613</f>
        <v>32.425933202357562</v>
      </c>
      <c r="O604" s="15">
        <f>'[1]TCE - ANEXO III - Preencher'!P613</f>
        <v>0</v>
      </c>
      <c r="P604" s="16">
        <f t="shared" si="56"/>
        <v>32.425933202357562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>-</v>
      </c>
      <c r="X604" s="15">
        <f>'[1]TCE - ANEXO III - Preencher'!Y613</f>
        <v>393.3</v>
      </c>
      <c r="Y604" s="15">
        <f>'[1]TCE - ANEXO III - Preencher'!Z613</f>
        <v>0</v>
      </c>
      <c r="Z604" s="16">
        <f t="shared" si="59"/>
        <v>393.3</v>
      </c>
      <c r="AA604" s="17" t="str">
        <f>IF('[1]TCE - ANEXO III - Preencher'!AB613="","",'[1]TCE - ANEXO III - Preencher'!AB613)</f>
        <v>Ajuda de custo</v>
      </c>
      <c r="AB604" s="15">
        <f t="shared" si="54"/>
        <v>870.7767332023576</v>
      </c>
    </row>
    <row r="605" spans="1:28" x14ac:dyDescent="0.25">
      <c r="A605" s="8">
        <f>IFERROR(VLOOKUP(B605,'[1]DADOS (OCULTAR)'!$Q$3:$S$136,3,0),"")</f>
        <v>9039744002723</v>
      </c>
      <c r="B605" s="9" t="str">
        <f>'[1]TCE - ANEXO III - Preencher'!C614</f>
        <v>HOSPITAL PELÓPIDAS SILVEIRA - CG Nº 017/2022</v>
      </c>
      <c r="C605" s="10"/>
      <c r="D605" s="11" t="str">
        <f>'[1]TCE - ANEXO III - Preencher'!E614</f>
        <v>JEFFERSON MORAES DA COSTA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5151-10</v>
      </c>
      <c r="G605" s="13" t="str">
        <f>IF('[1]TCE - ANEXO III - Preencher'!H614="","",'[1]TCE - ANEXO III - Preencher'!H614)</f>
        <v>08/2026</v>
      </c>
      <c r="H605" s="14">
        <f>'[1]TCE - ANEXO III - Preencher'!I614</f>
        <v>0</v>
      </c>
      <c r="I605" s="14">
        <f>'[1]TCE - ANEXO III - Preencher'!J614</f>
        <v>174.3152</v>
      </c>
      <c r="J605" s="14">
        <f>'[1]TCE - ANEXO III - Preencher'!K614</f>
        <v>0</v>
      </c>
      <c r="K605" s="15">
        <f>'[1]TCE - ANEXO III - Preencher'!L614</f>
        <v>199.55</v>
      </c>
      <c r="L605" s="15">
        <f>'[1]TCE - ANEXO III - Preencher'!M614</f>
        <v>33.340000000000003</v>
      </c>
      <c r="M605" s="15">
        <f t="shared" si="55"/>
        <v>166.21</v>
      </c>
      <c r="N605" s="15">
        <f>'[1]TCE - ANEXO III - Preencher'!O614</f>
        <v>32.425933202357562</v>
      </c>
      <c r="O605" s="15">
        <f>'[1]TCE - ANEXO III - Preencher'!P614</f>
        <v>0</v>
      </c>
      <c r="P605" s="16">
        <f t="shared" si="56"/>
        <v>32.425933202357562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>-</v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372.9511332023576</v>
      </c>
    </row>
    <row r="606" spans="1:28" x14ac:dyDescent="0.25">
      <c r="A606" s="8">
        <f>IFERROR(VLOOKUP(B606,'[1]DADOS (OCULTAR)'!$Q$3:$S$136,3,0),"")</f>
        <v>9039744002723</v>
      </c>
      <c r="B606" s="9" t="str">
        <f>'[1]TCE - ANEXO III - Preencher'!C615</f>
        <v>HOSPITAL PELÓPIDAS SILVEIRA - CG Nº 017/2022</v>
      </c>
      <c r="C606" s="10"/>
      <c r="D606" s="11" t="str">
        <f>'[1]TCE - ANEXO III - Preencher'!E615</f>
        <v>JENNIFFER LARYSSA ASSIS CELESTINO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 t="str">
        <f>IF('[1]TCE - ANEXO III - Preencher'!H615="","",'[1]TCE - ANEXO III - Preencher'!H615)</f>
        <v>08/2026</v>
      </c>
      <c r="H606" s="14">
        <f>'[1]TCE - ANEXO III - Preencher'!I615</f>
        <v>0</v>
      </c>
      <c r="I606" s="14">
        <f>'[1]TCE - ANEXO III - Preencher'!J615</f>
        <v>289.2552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2.5299999999999998</v>
      </c>
      <c r="O606" s="15">
        <f>'[1]TCE - ANEXO III - Preencher'!P615</f>
        <v>0</v>
      </c>
      <c r="P606" s="16">
        <f t="shared" si="56"/>
        <v>2.5299999999999998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>-</v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291.78519999999997</v>
      </c>
    </row>
    <row r="607" spans="1:28" x14ac:dyDescent="0.25">
      <c r="A607" s="8">
        <f>IFERROR(VLOOKUP(B607,'[1]DADOS (OCULTAR)'!$Q$3:$S$136,3,0),"")</f>
        <v>9039744002723</v>
      </c>
      <c r="B607" s="9" t="str">
        <f>'[1]TCE - ANEXO III - Preencher'!C616</f>
        <v>HOSPITAL PELÓPIDAS SILVEIRA - CG Nº 017/2022</v>
      </c>
      <c r="C607" s="10"/>
      <c r="D607" s="11" t="str">
        <f>'[1]TCE - ANEXO III - Preencher'!E616</f>
        <v>JESFICA TAVARES DA SILVA</v>
      </c>
      <c r="E607" s="9" t="str">
        <f>IF('[1]TCE - ANEXO III - Preencher'!F616="4 - Assistência Odontológica","2 - Outros Profissionais da Saúde",'[1]TCE - ANEXO III - Preencher'!F616)</f>
        <v>2 - Outros Profissionais da Saúde</v>
      </c>
      <c r="F607" s="12" t="str">
        <f>'[1]TCE - ANEXO III - Preencher'!G616</f>
        <v>3222-05</v>
      </c>
      <c r="G607" s="13" t="str">
        <f>IF('[1]TCE - ANEXO III - Preencher'!H616="","",'[1]TCE - ANEXO III - Preencher'!H616)</f>
        <v>08/2026</v>
      </c>
      <c r="H607" s="14">
        <f>'[1]TCE - ANEXO III - Preencher'!I616</f>
        <v>0</v>
      </c>
      <c r="I607" s="14">
        <f>'[1]TCE - ANEXO III - Preencher'!J616</f>
        <v>281.83839999999998</v>
      </c>
      <c r="J607" s="14">
        <f>'[1]TCE - ANEXO III - Preencher'!K616</f>
        <v>0</v>
      </c>
      <c r="K607" s="15">
        <f>'[1]TCE - ANEXO III - Preencher'!L616</f>
        <v>199.55</v>
      </c>
      <c r="L607" s="15">
        <f>'[1]TCE - ANEXO III - Preencher'!M616</f>
        <v>32.42</v>
      </c>
      <c r="M607" s="15">
        <f t="shared" si="55"/>
        <v>167.13</v>
      </c>
      <c r="N607" s="15">
        <f>'[1]TCE - ANEXO III - Preencher'!O616</f>
        <v>2.5299999999999998</v>
      </c>
      <c r="O607" s="15">
        <f>'[1]TCE - ANEXO III - Preencher'!P616</f>
        <v>0</v>
      </c>
      <c r="P607" s="16">
        <f t="shared" si="56"/>
        <v>2.5299999999999998</v>
      </c>
      <c r="Q607" s="15">
        <f>'[1]TCE - ANEXO III - Preencher'!R616</f>
        <v>196.24909637588965</v>
      </c>
      <c r="R607" s="15">
        <f>'[1]TCE - ANEXO III - Preencher'!S616</f>
        <v>97.26</v>
      </c>
      <c r="S607" s="16">
        <f t="shared" si="57"/>
        <v>98.989096375889645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>-</v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550.48749637588958</v>
      </c>
    </row>
    <row r="608" spans="1:28" x14ac:dyDescent="0.25">
      <c r="A608" s="8">
        <f>IFERROR(VLOOKUP(B608,'[1]DADOS (OCULTAR)'!$Q$3:$S$136,3,0),"")</f>
        <v>9039744002723</v>
      </c>
      <c r="B608" s="9" t="str">
        <f>'[1]TCE - ANEXO III - Preencher'!C617</f>
        <v>HOSPITAL PELÓPIDAS SILVEIRA - CG Nº 017/2022</v>
      </c>
      <c r="C608" s="10"/>
      <c r="D608" s="11" t="str">
        <f>'[1]TCE - ANEXO III - Preencher'!E617</f>
        <v>JESSE FELIPE DA SILVA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3241-15</v>
      </c>
      <c r="G608" s="13" t="str">
        <f>IF('[1]TCE - ANEXO III - Preencher'!H617="","",'[1]TCE - ANEXO III - Preencher'!H617)</f>
        <v>08/2026</v>
      </c>
      <c r="H608" s="14">
        <f>'[1]TCE - ANEXO III - Preencher'!I617</f>
        <v>0</v>
      </c>
      <c r="I608" s="14">
        <f>'[1]TCE - ANEXO III - Preencher'!J617</f>
        <v>307.38080000000002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2.5299999999999998</v>
      </c>
      <c r="O608" s="15">
        <f>'[1]TCE - ANEXO III - Preencher'!P617</f>
        <v>0</v>
      </c>
      <c r="P608" s="16">
        <f t="shared" si="56"/>
        <v>2.5299999999999998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>-</v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309.91079999999999</v>
      </c>
    </row>
    <row r="609" spans="1:28" x14ac:dyDescent="0.25">
      <c r="A609" s="8">
        <f>IFERROR(VLOOKUP(B609,'[1]DADOS (OCULTAR)'!$Q$3:$S$136,3,0),"")</f>
        <v>9039744002723</v>
      </c>
      <c r="B609" s="9" t="str">
        <f>'[1]TCE - ANEXO III - Preencher'!C618</f>
        <v>HOSPITAL PELÓPIDAS SILVEIRA - CG Nº 017/2022</v>
      </c>
      <c r="C609" s="10"/>
      <c r="D609" s="11" t="str">
        <f>'[1]TCE - ANEXO III - Preencher'!E618</f>
        <v>JESSICA CRISTINA BARBOSA DE MORAIS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3222-05</v>
      </c>
      <c r="G609" s="13" t="str">
        <f>IF('[1]TCE - ANEXO III - Preencher'!H618="","",'[1]TCE - ANEXO III - Preencher'!H618)</f>
        <v>08/2026</v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2.5299999999999998</v>
      </c>
      <c r="O609" s="15">
        <f>'[1]TCE - ANEXO III - Preencher'!P618</f>
        <v>0</v>
      </c>
      <c r="P609" s="16">
        <f t="shared" si="56"/>
        <v>2.5299999999999998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>-</v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2.5299999999999998</v>
      </c>
    </row>
    <row r="610" spans="1:28" x14ac:dyDescent="0.25">
      <c r="A610" s="8">
        <f>IFERROR(VLOOKUP(B610,'[1]DADOS (OCULTAR)'!$Q$3:$S$136,3,0),"")</f>
        <v>9039744002723</v>
      </c>
      <c r="B610" s="9" t="str">
        <f>'[1]TCE - ANEXO III - Preencher'!C619</f>
        <v>HOSPITAL PELÓPIDAS SILVEIRA - CG Nº 017/2022</v>
      </c>
      <c r="C610" s="10"/>
      <c r="D610" s="11" t="str">
        <f>'[1]TCE - ANEXO III - Preencher'!E619</f>
        <v>JESSICA MARIA DA SILVA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3222-05</v>
      </c>
      <c r="G610" s="13" t="str">
        <f>IF('[1]TCE - ANEXO III - Preencher'!H619="","",'[1]TCE - ANEXO III - Preencher'!H619)</f>
        <v>08/2026</v>
      </c>
      <c r="H610" s="14">
        <f>'[1]TCE - ANEXO III - Preencher'!I619</f>
        <v>0</v>
      </c>
      <c r="I610" s="14">
        <f>'[1]TCE - ANEXO III - Preencher'!J619</f>
        <v>315.34559999999999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2.5299999999999998</v>
      </c>
      <c r="O610" s="15">
        <f>'[1]TCE - ANEXO III - Preencher'!P619</f>
        <v>0</v>
      </c>
      <c r="P610" s="16">
        <f t="shared" si="56"/>
        <v>2.5299999999999998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>-</v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317.87559999999996</v>
      </c>
    </row>
    <row r="611" spans="1:28" x14ac:dyDescent="0.25">
      <c r="A611" s="8">
        <f>IFERROR(VLOOKUP(B611,'[1]DADOS (OCULTAR)'!$Q$3:$S$136,3,0),"")</f>
        <v>9039744002723</v>
      </c>
      <c r="B611" s="9" t="str">
        <f>'[1]TCE - ANEXO III - Preencher'!C620</f>
        <v>HOSPITAL PELÓPIDAS SILVEIRA - CG Nº 017/2022</v>
      </c>
      <c r="C611" s="10"/>
      <c r="D611" s="11" t="str">
        <f>'[1]TCE - ANEXO III - Preencher'!E620</f>
        <v>JESSICA SANTOS DE OLIVEIRA SILVA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3222-05</v>
      </c>
      <c r="G611" s="13" t="str">
        <f>IF('[1]TCE - ANEXO III - Preencher'!H620="","",'[1]TCE - ANEXO III - Preencher'!H620)</f>
        <v>08/2026</v>
      </c>
      <c r="H611" s="14">
        <f>'[1]TCE - ANEXO III - Preencher'!I620</f>
        <v>0</v>
      </c>
      <c r="I611" s="14">
        <f>'[1]TCE - ANEXO III - Preencher'!J620</f>
        <v>286.10160000000002</v>
      </c>
      <c r="J611" s="14">
        <f>'[1]TCE - ANEXO III - Preencher'!K620</f>
        <v>0</v>
      </c>
      <c r="K611" s="15">
        <f>'[1]TCE - ANEXO III - Preencher'!L620</f>
        <v>199.55</v>
      </c>
      <c r="L611" s="15">
        <f>'[1]TCE - ANEXO III - Preencher'!M620</f>
        <v>32.42</v>
      </c>
      <c r="M611" s="15">
        <f t="shared" si="55"/>
        <v>167.13</v>
      </c>
      <c r="N611" s="15">
        <f>'[1]TCE - ANEXO III - Preencher'!O620</f>
        <v>2.5299999999999998</v>
      </c>
      <c r="O611" s="15">
        <f>'[1]TCE - ANEXO III - Preencher'!P620</f>
        <v>0</v>
      </c>
      <c r="P611" s="16">
        <f t="shared" si="56"/>
        <v>2.5299999999999998</v>
      </c>
      <c r="Q611" s="15">
        <f>'[1]TCE - ANEXO III - Preencher'!R620</f>
        <v>297.72577991171977</v>
      </c>
      <c r="R611" s="15">
        <f>'[1]TCE - ANEXO III - Preencher'!S620</f>
        <v>84.29</v>
      </c>
      <c r="S611" s="16">
        <f t="shared" si="57"/>
        <v>213.43577991171975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>-</v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669.19737991171974</v>
      </c>
    </row>
    <row r="612" spans="1:28" x14ac:dyDescent="0.25">
      <c r="A612" s="8">
        <f>IFERROR(VLOOKUP(B612,'[1]DADOS (OCULTAR)'!$Q$3:$S$136,3,0),"")</f>
        <v>9039744002723</v>
      </c>
      <c r="B612" s="9" t="str">
        <f>'[1]TCE - ANEXO III - Preencher'!C621</f>
        <v>HOSPITAL PELÓPIDAS SILVEIRA - CG Nº 017/2022</v>
      </c>
      <c r="C612" s="10"/>
      <c r="D612" s="11" t="str">
        <f>'[1]TCE - ANEXO III - Preencher'!E621</f>
        <v>JESSICA SILVA DE ANDRADE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2237-10</v>
      </c>
      <c r="G612" s="13" t="str">
        <f>IF('[1]TCE - ANEXO III - Preencher'!H621="","",'[1]TCE - ANEXO III - Preencher'!H621)</f>
        <v>08/2026</v>
      </c>
      <c r="H612" s="14">
        <f>'[1]TCE - ANEXO III - Preencher'!I621</f>
        <v>0</v>
      </c>
      <c r="I612" s="14">
        <f>'[1]TCE - ANEXO III - Preencher'!J621</f>
        <v>10.199999999999999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>-</v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10.199999999999999</v>
      </c>
    </row>
    <row r="613" spans="1:28" x14ac:dyDescent="0.25">
      <c r="A613" s="8">
        <f>IFERROR(VLOOKUP(B613,'[1]DADOS (OCULTAR)'!$Q$3:$S$136,3,0),"")</f>
        <v>9039744002723</v>
      </c>
      <c r="B613" s="9" t="str">
        <f>'[1]TCE - ANEXO III - Preencher'!C622</f>
        <v>HOSPITAL PELÓPIDAS SILVEIRA - CG Nº 017/2022</v>
      </c>
      <c r="C613" s="10"/>
      <c r="D613" s="11" t="str">
        <f>'[1]TCE - ANEXO III - Preencher'!E622</f>
        <v>JESSICA SOUZA GOMES DA SILVA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2235-05</v>
      </c>
      <c r="G613" s="13" t="str">
        <f>IF('[1]TCE - ANEXO III - Preencher'!H622="","",'[1]TCE - ANEXO III - Preencher'!H622)</f>
        <v>08/2026</v>
      </c>
      <c r="H613" s="14">
        <f>'[1]TCE - ANEXO III - Preencher'!I622</f>
        <v>0</v>
      </c>
      <c r="I613" s="14">
        <f>'[1]TCE - ANEXO III - Preencher'!J622</f>
        <v>419.06880000000001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5.31</v>
      </c>
      <c r="O613" s="15">
        <f>'[1]TCE - ANEXO III - Preencher'!P622</f>
        <v>0</v>
      </c>
      <c r="P613" s="16">
        <f t="shared" si="56"/>
        <v>5.31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>-</v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424.37880000000001</v>
      </c>
    </row>
    <row r="614" spans="1:28" x14ac:dyDescent="0.25">
      <c r="A614" s="8">
        <f>IFERROR(VLOOKUP(B614,'[1]DADOS (OCULTAR)'!$Q$3:$S$136,3,0),"")</f>
        <v>9039744002723</v>
      </c>
      <c r="B614" s="9" t="str">
        <f>'[1]TCE - ANEXO III - Preencher'!C623</f>
        <v>HOSPITAL PELÓPIDAS SILVEIRA - CG Nº 017/2022</v>
      </c>
      <c r="C614" s="10"/>
      <c r="D614" s="11" t="str">
        <f>'[1]TCE - ANEXO III - Preencher'!E623</f>
        <v>JESSYKA VERISSIMO DE ALBUQUERQUE SILVA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5211-30</v>
      </c>
      <c r="G614" s="13" t="str">
        <f>IF('[1]TCE - ANEXO III - Preencher'!H623="","",'[1]TCE - ANEXO III - Preencher'!H623)</f>
        <v>08/2026</v>
      </c>
      <c r="H614" s="14">
        <f>'[1]TCE - ANEXO III - Preencher'!I623</f>
        <v>0</v>
      </c>
      <c r="I614" s="14">
        <f>'[1]TCE - ANEXO III - Preencher'!J623</f>
        <v>146.452</v>
      </c>
      <c r="J614" s="14">
        <f>'[1]TCE - ANEXO III - Preencher'!K623</f>
        <v>0</v>
      </c>
      <c r="K614" s="15">
        <f>'[1]TCE - ANEXO III - Preencher'!L623</f>
        <v>199.55</v>
      </c>
      <c r="L614" s="15">
        <f>'[1]TCE - ANEXO III - Preencher'!M623</f>
        <v>36.82</v>
      </c>
      <c r="M614" s="15">
        <f t="shared" si="55"/>
        <v>162.73000000000002</v>
      </c>
      <c r="N614" s="15">
        <f>'[1]TCE - ANEXO III - Preencher'!O623</f>
        <v>32.425933202357562</v>
      </c>
      <c r="O614" s="15">
        <f>'[1]TCE - ANEXO III - Preencher'!P623</f>
        <v>0</v>
      </c>
      <c r="P614" s="16">
        <f t="shared" si="56"/>
        <v>32.425933202357562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>-</v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341.60793320235757</v>
      </c>
    </row>
    <row r="615" spans="1:28" x14ac:dyDescent="0.25">
      <c r="A615" s="8">
        <f>IFERROR(VLOOKUP(B615,'[1]DADOS (OCULTAR)'!$Q$3:$S$136,3,0),"")</f>
        <v>9039744002723</v>
      </c>
      <c r="B615" s="9" t="str">
        <f>'[1]TCE - ANEXO III - Preencher'!C624</f>
        <v>HOSPITAL PELÓPIDAS SILVEIRA - CG Nº 017/2022</v>
      </c>
      <c r="C615" s="10"/>
      <c r="D615" s="11" t="str">
        <f>'[1]TCE - ANEXO III - Preencher'!E624</f>
        <v>JESUINO ALBINO</v>
      </c>
      <c r="E615" s="9" t="str">
        <f>IF('[1]TCE - ANEXO III - Preencher'!F624="4 - Assistência Odontológica","2 - Outros Profissionais da Saúde",'[1]TCE - ANEXO III - Preencher'!F624)</f>
        <v>1 - Médico</v>
      </c>
      <c r="F615" s="12" t="str">
        <f>'[1]TCE - ANEXO III - Preencher'!G624</f>
        <v>2252-60</v>
      </c>
      <c r="G615" s="13" t="str">
        <f>IF('[1]TCE - ANEXO III - Preencher'!H624="","",'[1]TCE - ANEXO III - Preencher'!H624)</f>
        <v>08/2026</v>
      </c>
      <c r="H615" s="14">
        <f>'[1]TCE - ANEXO III - Preencher'!I624</f>
        <v>0</v>
      </c>
      <c r="I615" s="14">
        <f>'[1]TCE - ANEXO III - Preencher'!J624</f>
        <v>696.28480000000002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20.239999999999998</v>
      </c>
      <c r="O615" s="15">
        <f>'[1]TCE - ANEXO III - Preencher'!P624</f>
        <v>0</v>
      </c>
      <c r="P615" s="16">
        <f t="shared" si="56"/>
        <v>20.239999999999998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>-</v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716.52480000000003</v>
      </c>
    </row>
    <row r="616" spans="1:28" x14ac:dyDescent="0.25">
      <c r="A616" s="8">
        <f>IFERROR(VLOOKUP(B616,'[1]DADOS (OCULTAR)'!$Q$3:$S$136,3,0),"")</f>
        <v>9039744002723</v>
      </c>
      <c r="B616" s="9" t="str">
        <f>'[1]TCE - ANEXO III - Preencher'!C625</f>
        <v>HOSPITAL PELÓPIDAS SILVEIRA - CG Nº 017/2022</v>
      </c>
      <c r="C616" s="10"/>
      <c r="D616" s="11" t="str">
        <f>'[1]TCE - ANEXO III - Preencher'!E625</f>
        <v>JEVERSON DAVID SIMAO</v>
      </c>
      <c r="E616" s="9" t="str">
        <f>IF('[1]TCE - ANEXO III - Preencher'!F625="4 - Assistência Odontológica","2 - Outros Profissionais da Saúde",'[1]TCE - ANEXO III - Preencher'!F625)</f>
        <v>3 - Administrativo</v>
      </c>
      <c r="F616" s="12" t="str">
        <f>'[1]TCE - ANEXO III - Preencher'!G625</f>
        <v>4110-10</v>
      </c>
      <c r="G616" s="13" t="str">
        <f>IF('[1]TCE - ANEXO III - Preencher'!H625="","",'[1]TCE - ANEXO III - Preencher'!H625)</f>
        <v>08/2026</v>
      </c>
      <c r="H616" s="14">
        <f>'[1]TCE - ANEXO III - Preencher'!I625</f>
        <v>0</v>
      </c>
      <c r="I616" s="14">
        <f>'[1]TCE - ANEXO III - Preencher'!J625</f>
        <v>152.71680000000001</v>
      </c>
      <c r="J616" s="14">
        <f>'[1]TCE - ANEXO III - Preencher'!K625</f>
        <v>0</v>
      </c>
      <c r="K616" s="15">
        <f>'[1]TCE - ANEXO III - Preencher'!L625</f>
        <v>199.55</v>
      </c>
      <c r="L616" s="15">
        <f>'[1]TCE - ANEXO III - Preencher'!M625</f>
        <v>33.340000000000003</v>
      </c>
      <c r="M616" s="15">
        <f t="shared" si="55"/>
        <v>166.21</v>
      </c>
      <c r="N616" s="15">
        <f>'[1]TCE - ANEXO III - Preencher'!O625</f>
        <v>32.425933202357562</v>
      </c>
      <c r="O616" s="15">
        <f>'[1]TCE - ANEXO III - Preencher'!P625</f>
        <v>0</v>
      </c>
      <c r="P616" s="16">
        <f t="shared" si="56"/>
        <v>32.425933202357562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>-</v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351.35273320235757</v>
      </c>
    </row>
    <row r="617" spans="1:28" x14ac:dyDescent="0.25">
      <c r="A617" s="8">
        <f>IFERROR(VLOOKUP(B617,'[1]DADOS (OCULTAR)'!$Q$3:$S$136,3,0),"")</f>
        <v>9039744002723</v>
      </c>
      <c r="B617" s="9" t="str">
        <f>'[1]TCE - ANEXO III - Preencher'!C626</f>
        <v>HOSPITAL PELÓPIDAS SILVEIRA - CG Nº 017/2022</v>
      </c>
      <c r="C617" s="10"/>
      <c r="D617" s="11" t="str">
        <f>'[1]TCE - ANEXO III - Preencher'!E626</f>
        <v>JHENNEFER ALEXANDRA DE OLIVEIRA RAMOS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3222-05</v>
      </c>
      <c r="G617" s="13" t="str">
        <f>IF('[1]TCE - ANEXO III - Preencher'!H626="","",'[1]TCE - ANEXO III - Preencher'!H626)</f>
        <v>08/2026</v>
      </c>
      <c r="H617" s="14">
        <f>'[1]TCE - ANEXO III - Preencher'!I626</f>
        <v>0</v>
      </c>
      <c r="I617" s="14">
        <f>'[1]TCE - ANEXO III - Preencher'!J626</f>
        <v>325.83519999999999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2.5299999999999998</v>
      </c>
      <c r="O617" s="15">
        <f>'[1]TCE - ANEXO III - Preencher'!P626</f>
        <v>0</v>
      </c>
      <c r="P617" s="16">
        <f t="shared" si="56"/>
        <v>2.5299999999999998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67.52</v>
      </c>
      <c r="U617" s="15">
        <f>'[1]TCE - ANEXO III - Preencher'!V626</f>
        <v>0</v>
      </c>
      <c r="V617" s="16">
        <f t="shared" si="58"/>
        <v>67.52</v>
      </c>
      <c r="W617" s="17" t="str">
        <f>IF('[1]TCE - ANEXO III - Preencher'!X626="","",'[1]TCE - ANEXO III - Preencher'!X626)</f>
        <v>Auxílio Básico</v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395.88519999999994</v>
      </c>
    </row>
    <row r="618" spans="1:28" x14ac:dyDescent="0.25">
      <c r="A618" s="8">
        <f>IFERROR(VLOOKUP(B618,'[1]DADOS (OCULTAR)'!$Q$3:$S$136,3,0),"")</f>
        <v>9039744002723</v>
      </c>
      <c r="B618" s="9" t="str">
        <f>'[1]TCE - ANEXO III - Preencher'!C627</f>
        <v>HOSPITAL PELÓPIDAS SILVEIRA - CG Nº 017/2022</v>
      </c>
      <c r="C618" s="10"/>
      <c r="D618" s="11" t="str">
        <f>'[1]TCE - ANEXO III - Preencher'!E627</f>
        <v>JHONATAN ROBERTO DOS SANTOS</v>
      </c>
      <c r="E618" s="9" t="str">
        <f>IF('[1]TCE - ANEXO III - Preencher'!F627="4 - Assistência Odontológica","2 - Outros Profissionais da Saúde",'[1]TCE - ANEXO III - Preencher'!F627)</f>
        <v>3 - Administrativo</v>
      </c>
      <c r="F618" s="12" t="str">
        <f>'[1]TCE - ANEXO III - Preencher'!G627</f>
        <v>5143-20</v>
      </c>
      <c r="G618" s="13" t="str">
        <f>IF('[1]TCE - ANEXO III - Preencher'!H627="","",'[1]TCE - ANEXO III - Preencher'!H627)</f>
        <v>08/2026</v>
      </c>
      <c r="H618" s="14">
        <f>'[1]TCE - ANEXO III - Preencher'!I627</f>
        <v>0</v>
      </c>
      <c r="I618" s="14">
        <f>'[1]TCE - ANEXO III - Preencher'!J627</f>
        <v>185.24719999999999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244.5708823529412</v>
      </c>
      <c r="R618" s="15">
        <f>'[1]TCE - ANEXO III - Preencher'!S627</f>
        <v>100.03</v>
      </c>
      <c r="S618" s="16">
        <f t="shared" si="57"/>
        <v>144.5408823529412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>-</v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329.78808235294116</v>
      </c>
    </row>
    <row r="619" spans="1:28" x14ac:dyDescent="0.25">
      <c r="A619" s="8">
        <f>IFERROR(VLOOKUP(B619,'[1]DADOS (OCULTAR)'!$Q$3:$S$136,3,0),"")</f>
        <v>9039744002723</v>
      </c>
      <c r="B619" s="9" t="str">
        <f>'[1]TCE - ANEXO III - Preencher'!C628</f>
        <v>HOSPITAL PELÓPIDAS SILVEIRA - CG Nº 017/2022</v>
      </c>
      <c r="C619" s="10"/>
      <c r="D619" s="11" t="str">
        <f>'[1]TCE - ANEXO III - Preencher'!E628</f>
        <v>JOABE SENA DA SILVA</v>
      </c>
      <c r="E619" s="9" t="str">
        <f>IF('[1]TCE - ANEXO III - Preencher'!F628="4 - Assistência Odontológica","2 - Outros Profissionais da Saúde",'[1]TCE - ANEXO III - Preencher'!F628)</f>
        <v>2 - Outros Profissionais da Saúde</v>
      </c>
      <c r="F619" s="12" t="str">
        <f>'[1]TCE - ANEXO III - Preencher'!G628</f>
        <v>5211-30</v>
      </c>
      <c r="G619" s="13" t="str">
        <f>IF('[1]TCE - ANEXO III - Preencher'!H628="","",'[1]TCE - ANEXO III - Preencher'!H628)</f>
        <v>08/2026</v>
      </c>
      <c r="H619" s="14">
        <f>'[1]TCE - ANEXO III - Preencher'!I628</f>
        <v>0</v>
      </c>
      <c r="I619" s="14">
        <f>'[1]TCE - ANEXO III - Preencher'!J628</f>
        <v>166.78479999999999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32.425933202357562</v>
      </c>
      <c r="O619" s="15">
        <f>'[1]TCE - ANEXO III - Preencher'!P628</f>
        <v>0</v>
      </c>
      <c r="P619" s="16">
        <f t="shared" si="56"/>
        <v>32.425933202357562</v>
      </c>
      <c r="Q619" s="15">
        <f>'[1]TCE - ANEXO III - Preencher'!R628</f>
        <v>297.72577991171977</v>
      </c>
      <c r="R619" s="15">
        <f>'[1]TCE - ANEXO III - Preencher'!S628</f>
        <v>92.04</v>
      </c>
      <c r="S619" s="16">
        <f t="shared" si="57"/>
        <v>205.68577991171975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>-</v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404.89651311407727</v>
      </c>
    </row>
    <row r="620" spans="1:28" x14ac:dyDescent="0.25">
      <c r="A620" s="8">
        <f>IFERROR(VLOOKUP(B620,'[1]DADOS (OCULTAR)'!$Q$3:$S$136,3,0),"")</f>
        <v>9039744002723</v>
      </c>
      <c r="B620" s="9" t="str">
        <f>'[1]TCE - ANEXO III - Preencher'!C629</f>
        <v>HOSPITAL PELÓPIDAS SILVEIRA - CG Nº 017/2022</v>
      </c>
      <c r="C620" s="10"/>
      <c r="D620" s="11" t="str">
        <f>'[1]TCE - ANEXO III - Preencher'!E629</f>
        <v>JOABE SILVA SOUSA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3222-05</v>
      </c>
      <c r="G620" s="13" t="str">
        <f>IF('[1]TCE - ANEXO III - Preencher'!H629="","",'[1]TCE - ANEXO III - Preencher'!H629)</f>
        <v>08/2026</v>
      </c>
      <c r="H620" s="14">
        <f>'[1]TCE - ANEXO III - Preencher'!I629</f>
        <v>0</v>
      </c>
      <c r="I620" s="14">
        <f>'[1]TCE - ANEXO III - Preencher'!J629</f>
        <v>405.96159999999998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2.5299999999999998</v>
      </c>
      <c r="O620" s="15">
        <f>'[1]TCE - ANEXO III - Preencher'!P629</f>
        <v>0</v>
      </c>
      <c r="P620" s="16">
        <f t="shared" si="56"/>
        <v>2.5299999999999998</v>
      </c>
      <c r="Q620" s="15">
        <f>'[1]TCE - ANEXO III - Preencher'!R629</f>
        <v>279.27547381429611</v>
      </c>
      <c r="R620" s="15">
        <f>'[1]TCE - ANEXO III - Preencher'!S629</f>
        <v>97.26</v>
      </c>
      <c r="S620" s="16">
        <f t="shared" si="57"/>
        <v>182.01547381429612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>-</v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590.50707381429606</v>
      </c>
    </row>
    <row r="621" spans="1:28" x14ac:dyDescent="0.25">
      <c r="A621" s="8">
        <f>IFERROR(VLOOKUP(B621,'[1]DADOS (OCULTAR)'!$Q$3:$S$136,3,0),"")</f>
        <v>9039744002723</v>
      </c>
      <c r="B621" s="9" t="str">
        <f>'[1]TCE - ANEXO III - Preencher'!C630</f>
        <v>HOSPITAL PELÓPIDAS SILVEIRA - CG Nº 017/2022</v>
      </c>
      <c r="C621" s="10"/>
      <c r="D621" s="11" t="str">
        <f>'[1]TCE - ANEXO III - Preencher'!E630</f>
        <v>JOANA ANGELICA BARBOSA DA SILVA SANTOS</v>
      </c>
      <c r="E621" s="9" t="str">
        <f>IF('[1]TCE - ANEXO III - Preencher'!F630="4 - Assistência Odontológica","2 - Outros Profissionais da Saúde",'[1]TCE - ANEXO III - Preencher'!F630)</f>
        <v>3 - Administrativo</v>
      </c>
      <c r="F621" s="12" t="str">
        <f>'[1]TCE - ANEXO III - Preencher'!G630</f>
        <v>5143-20</v>
      </c>
      <c r="G621" s="13" t="str">
        <f>IF('[1]TCE - ANEXO III - Preencher'!H630="","",'[1]TCE - ANEXO III - Preencher'!H630)</f>
        <v>08/2026</v>
      </c>
      <c r="H621" s="14">
        <f>'[1]TCE - ANEXO III - Preencher'!I630</f>
        <v>0</v>
      </c>
      <c r="I621" s="14">
        <f>'[1]TCE - ANEXO III - Preencher'!J630</f>
        <v>235.9768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32.425933202357562</v>
      </c>
      <c r="O621" s="15">
        <f>'[1]TCE - ANEXO III - Preencher'!P630</f>
        <v>0</v>
      </c>
      <c r="P621" s="16">
        <f t="shared" si="56"/>
        <v>32.425933202357562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>-</v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268.40273320235758</v>
      </c>
    </row>
    <row r="622" spans="1:28" x14ac:dyDescent="0.25">
      <c r="A622" s="8">
        <f>IFERROR(VLOOKUP(B622,'[1]DADOS (OCULTAR)'!$Q$3:$S$136,3,0),"")</f>
        <v>9039744002723</v>
      </c>
      <c r="B622" s="9" t="str">
        <f>'[1]TCE - ANEXO III - Preencher'!C631</f>
        <v>HOSPITAL PELÓPIDAS SILVEIRA - CG Nº 017/2022</v>
      </c>
      <c r="C622" s="10"/>
      <c r="D622" s="11" t="str">
        <f>'[1]TCE - ANEXO III - Preencher'!E631</f>
        <v>JOANA D ARC BERNARDO DOS SANTOS</v>
      </c>
      <c r="E622" s="9" t="str">
        <f>IF('[1]TCE - ANEXO III - Preencher'!F631="4 - Assistência Odontológica","2 - Outros Profissionais da Saúde",'[1]TCE - ANEXO III - Preencher'!F631)</f>
        <v>3 - Administrativo</v>
      </c>
      <c r="F622" s="12" t="str">
        <f>'[1]TCE - ANEXO III - Preencher'!G631</f>
        <v>5143-20</v>
      </c>
      <c r="G622" s="13" t="str">
        <f>IF('[1]TCE - ANEXO III - Preencher'!H631="","",'[1]TCE - ANEXO III - Preencher'!H631)</f>
        <v>08/2026</v>
      </c>
      <c r="H622" s="14">
        <f>'[1]TCE - ANEXO III - Preencher'!I631</f>
        <v>0</v>
      </c>
      <c r="I622" s="14">
        <f>'[1]TCE - ANEXO III - Preencher'!J631</f>
        <v>362.11919999999998</v>
      </c>
      <c r="J622" s="14">
        <f>'[1]TCE - ANEXO III - Preencher'!K631</f>
        <v>0</v>
      </c>
      <c r="K622" s="15">
        <f>'[1]TCE - ANEXO III - Preencher'!L631</f>
        <v>199.55</v>
      </c>
      <c r="L622" s="15">
        <f>'[1]TCE - ANEXO III - Preencher'!M631</f>
        <v>33.340000000000003</v>
      </c>
      <c r="M622" s="15">
        <f t="shared" si="55"/>
        <v>166.21</v>
      </c>
      <c r="N622" s="15">
        <f>'[1]TCE - ANEXO III - Preencher'!O631</f>
        <v>32.425933202357562</v>
      </c>
      <c r="O622" s="15">
        <f>'[1]TCE - ANEXO III - Preencher'!P631</f>
        <v>0</v>
      </c>
      <c r="P622" s="16">
        <f t="shared" si="56"/>
        <v>32.425933202357562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>-</v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560.75513320235757</v>
      </c>
    </row>
    <row r="623" spans="1:28" x14ac:dyDescent="0.25">
      <c r="A623" s="8">
        <f>IFERROR(VLOOKUP(B623,'[1]DADOS (OCULTAR)'!$Q$3:$S$136,3,0),"")</f>
        <v>9039744002723</v>
      </c>
      <c r="B623" s="9" t="str">
        <f>'[1]TCE - ANEXO III - Preencher'!C632</f>
        <v>HOSPITAL PELÓPIDAS SILVEIRA - CG Nº 017/2022</v>
      </c>
      <c r="C623" s="10"/>
      <c r="D623" s="11" t="str">
        <f>'[1]TCE - ANEXO III - Preencher'!E632</f>
        <v>JOANA D ARC PORCINO TAVARES FARIAS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3222-05</v>
      </c>
      <c r="G623" s="13" t="str">
        <f>IF('[1]TCE - ANEXO III - Preencher'!H632="","",'[1]TCE - ANEXO III - Preencher'!H632)</f>
        <v>08/2026</v>
      </c>
      <c r="H623" s="14">
        <f>'[1]TCE - ANEXO III - Preencher'!I632</f>
        <v>0</v>
      </c>
      <c r="I623" s="14">
        <f>'[1]TCE - ANEXO III - Preencher'!J632</f>
        <v>359.96319999999997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2.5299999999999998</v>
      </c>
      <c r="O623" s="15">
        <f>'[1]TCE - ANEXO III - Preencher'!P632</f>
        <v>0</v>
      </c>
      <c r="P623" s="16">
        <f t="shared" si="56"/>
        <v>2.5299999999999998</v>
      </c>
      <c r="Q623" s="15">
        <f>'[1]TCE - ANEXO III - Preencher'!R632</f>
        <v>150.12333113233049</v>
      </c>
      <c r="R623" s="15">
        <f>'[1]TCE - ANEXO III - Preencher'!S632</f>
        <v>97.26</v>
      </c>
      <c r="S623" s="16">
        <f t="shared" si="57"/>
        <v>52.863331132330487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>-</v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415.35653113233042</v>
      </c>
    </row>
    <row r="624" spans="1:28" x14ac:dyDescent="0.25">
      <c r="A624" s="8">
        <f>IFERROR(VLOOKUP(B624,'[1]DADOS (OCULTAR)'!$Q$3:$S$136,3,0),"")</f>
        <v>9039744002723</v>
      </c>
      <c r="B624" s="9" t="str">
        <f>'[1]TCE - ANEXO III - Preencher'!C633</f>
        <v>HOSPITAL PELÓPIDAS SILVEIRA - CG Nº 017/2022</v>
      </c>
      <c r="C624" s="10"/>
      <c r="D624" s="11" t="str">
        <f>'[1]TCE - ANEXO III - Preencher'!E633</f>
        <v>JOANNY BEATRIZ ALVES DA SILVA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3222-05</v>
      </c>
      <c r="G624" s="13" t="str">
        <f>IF('[1]TCE - ANEXO III - Preencher'!H633="","",'[1]TCE - ANEXO III - Preencher'!H633)</f>
        <v>08/2026</v>
      </c>
      <c r="H624" s="14">
        <f>'[1]TCE - ANEXO III - Preencher'!I633</f>
        <v>0</v>
      </c>
      <c r="I624" s="14">
        <f>'[1]TCE - ANEXO III - Preencher'!J633</f>
        <v>302.24720000000002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2.5299999999999998</v>
      </c>
      <c r="O624" s="15">
        <f>'[1]TCE - ANEXO III - Preencher'!P633</f>
        <v>0</v>
      </c>
      <c r="P624" s="16">
        <f t="shared" si="56"/>
        <v>2.5299999999999998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>-</v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304.77719999999999</v>
      </c>
    </row>
    <row r="625" spans="1:28" x14ac:dyDescent="0.25">
      <c r="A625" s="8">
        <f>IFERROR(VLOOKUP(B625,'[1]DADOS (OCULTAR)'!$Q$3:$S$136,3,0),"")</f>
        <v>9039744002723</v>
      </c>
      <c r="B625" s="9" t="str">
        <f>'[1]TCE - ANEXO III - Preencher'!C634</f>
        <v>HOSPITAL PELÓPIDAS SILVEIRA - CG Nº 017/2022</v>
      </c>
      <c r="C625" s="10"/>
      <c r="D625" s="11" t="str">
        <f>'[1]TCE - ANEXO III - Preencher'!E634</f>
        <v>JOAO BOSCO BARRETO SAMPAIO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2236-05</v>
      </c>
      <c r="G625" s="13" t="str">
        <f>IF('[1]TCE - ANEXO III - Preencher'!H634="","",'[1]TCE - ANEXO III - Preencher'!H634)</f>
        <v>08/2026</v>
      </c>
      <c r="H625" s="14">
        <f>'[1]TCE - ANEXO III - Preencher'!I634</f>
        <v>0</v>
      </c>
      <c r="I625" s="14">
        <f>'[1]TCE - ANEXO III - Preencher'!J634</f>
        <v>294.92239999999998</v>
      </c>
      <c r="J625" s="14">
        <f>'[1]TCE - ANEXO III - Preencher'!K634</f>
        <v>0</v>
      </c>
      <c r="K625" s="15">
        <f>'[1]TCE - ANEXO III - Preencher'!L634</f>
        <v>199.55</v>
      </c>
      <c r="L625" s="15">
        <f>'[1]TCE - ANEXO III - Preencher'!M634</f>
        <v>3.82</v>
      </c>
      <c r="M625" s="15">
        <f t="shared" si="55"/>
        <v>195.73000000000002</v>
      </c>
      <c r="N625" s="15">
        <f>'[1]TCE - ANEXO III - Preencher'!O634</f>
        <v>5.31</v>
      </c>
      <c r="O625" s="15">
        <f>'[1]TCE - ANEXO III - Preencher'!P634</f>
        <v>0</v>
      </c>
      <c r="P625" s="16">
        <f t="shared" si="56"/>
        <v>5.31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>-</v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495.9624</v>
      </c>
    </row>
    <row r="626" spans="1:28" x14ac:dyDescent="0.25">
      <c r="A626" s="8">
        <f>IFERROR(VLOOKUP(B626,'[1]DADOS (OCULTAR)'!$Q$3:$S$136,3,0),"")</f>
        <v>9039744002723</v>
      </c>
      <c r="B626" s="9" t="str">
        <f>'[1]TCE - ANEXO III - Preencher'!C635</f>
        <v>HOSPITAL PELÓPIDAS SILVEIRA - CG Nº 017/2022</v>
      </c>
      <c r="C626" s="10"/>
      <c r="D626" s="11" t="str">
        <f>'[1]TCE - ANEXO III - Preencher'!E635</f>
        <v>JOAO CELESTINO DA SILVA FILHO</v>
      </c>
      <c r="E626" s="9" t="str">
        <f>IF('[1]TCE - ANEXO III - Preencher'!F635="4 - Assistência Odontológica","2 - Outros Profissionais da Saúde",'[1]TCE - ANEXO III - Preencher'!F635)</f>
        <v>3 - Administrativo</v>
      </c>
      <c r="F626" s="12" t="str">
        <f>'[1]TCE - ANEXO III - Preencher'!G635</f>
        <v>5174-10</v>
      </c>
      <c r="G626" s="13" t="str">
        <f>IF('[1]TCE - ANEXO III - Preencher'!H635="","",'[1]TCE - ANEXO III - Preencher'!H635)</f>
        <v>08/2026</v>
      </c>
      <c r="H626" s="14">
        <f>'[1]TCE - ANEXO III - Preencher'!I635</f>
        <v>0</v>
      </c>
      <c r="I626" s="14">
        <f>'[1]TCE - ANEXO III - Preencher'!J635</f>
        <v>218.75120000000001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32.425933202357562</v>
      </c>
      <c r="O626" s="15">
        <f>'[1]TCE - ANEXO III - Preencher'!P635</f>
        <v>0</v>
      </c>
      <c r="P626" s="16">
        <f t="shared" si="56"/>
        <v>32.425933202357562</v>
      </c>
      <c r="Q626" s="15">
        <f>'[1]TCE - ANEXO III - Preencher'!R635</f>
        <v>210.0868259489574</v>
      </c>
      <c r="R626" s="15">
        <f>'[1]TCE - ANEXO III - Preencher'!S635</f>
        <v>100.03</v>
      </c>
      <c r="S626" s="16">
        <f t="shared" si="57"/>
        <v>110.0568259489574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>-</v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361.23395915131493</v>
      </c>
    </row>
    <row r="627" spans="1:28" x14ac:dyDescent="0.25">
      <c r="A627" s="8">
        <f>IFERROR(VLOOKUP(B627,'[1]DADOS (OCULTAR)'!$Q$3:$S$136,3,0),"")</f>
        <v>9039744002723</v>
      </c>
      <c r="B627" s="9" t="str">
        <f>'[1]TCE - ANEXO III - Preencher'!C636</f>
        <v>HOSPITAL PELÓPIDAS SILVEIRA - CG Nº 017/2022</v>
      </c>
      <c r="C627" s="10"/>
      <c r="D627" s="11" t="str">
        <f>'[1]TCE - ANEXO III - Preencher'!E636</f>
        <v>JOAO GUILHERME CORREIA DA SILVA</v>
      </c>
      <c r="E627" s="9" t="str">
        <f>IF('[1]TCE - ANEXO III - Preencher'!F636="4 - Assistência Odontológica","2 - Outros Profissionais da Saúde",'[1]TCE - ANEXO III - Preencher'!F636)</f>
        <v>3 - Administrativo</v>
      </c>
      <c r="F627" s="12" t="str">
        <f>'[1]TCE - ANEXO III - Preencher'!G636</f>
        <v>5174-10</v>
      </c>
      <c r="G627" s="13" t="str">
        <f>IF('[1]TCE - ANEXO III - Preencher'!H636="","",'[1]TCE - ANEXO III - Preencher'!H636)</f>
        <v>08/2026</v>
      </c>
      <c r="H627" s="14">
        <f>'[1]TCE - ANEXO III - Preencher'!I636</f>
        <v>0</v>
      </c>
      <c r="I627" s="14">
        <f>'[1]TCE - ANEXO III - Preencher'!J636</f>
        <v>125.97839999999999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297.72577991171977</v>
      </c>
      <c r="R627" s="15">
        <f>'[1]TCE - ANEXO III - Preencher'!S636</f>
        <v>95.03</v>
      </c>
      <c r="S627" s="16">
        <f t="shared" si="57"/>
        <v>202.69577991171977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>-</v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328.67417991171976</v>
      </c>
    </row>
    <row r="628" spans="1:28" x14ac:dyDescent="0.25">
      <c r="A628" s="8">
        <f>IFERROR(VLOOKUP(B628,'[1]DADOS (OCULTAR)'!$Q$3:$S$136,3,0),"")</f>
        <v>9039744002723</v>
      </c>
      <c r="B628" s="9" t="str">
        <f>'[1]TCE - ANEXO III - Preencher'!C637</f>
        <v>HOSPITAL PELÓPIDAS SILVEIRA - CG Nº 017/2022</v>
      </c>
      <c r="C628" s="10"/>
      <c r="D628" s="11" t="str">
        <f>'[1]TCE - ANEXO III - Preencher'!E637</f>
        <v>JOAO GUILHERME SABINO DA SILVA</v>
      </c>
      <c r="E628" s="9" t="str">
        <f>IF('[1]TCE - ANEXO III - Preencher'!F637="4 - Assistência Odontológica","2 - Outros Profissionais da Saúde",'[1]TCE - ANEXO III - Preencher'!F637)</f>
        <v>2 - Outros Profissionais da Saúde</v>
      </c>
      <c r="F628" s="12" t="str">
        <f>'[1]TCE - ANEXO III - Preencher'!G637</f>
        <v>2234-05</v>
      </c>
      <c r="G628" s="13" t="str">
        <f>IF('[1]TCE - ANEXO III - Preencher'!H637="","",'[1]TCE - ANEXO III - Preencher'!H637)</f>
        <v>08/2026</v>
      </c>
      <c r="H628" s="14">
        <f>'[1]TCE - ANEXO III - Preencher'!I637</f>
        <v>0</v>
      </c>
      <c r="I628" s="14">
        <f>'[1]TCE - ANEXO III - Preencher'!J637</f>
        <v>375.72480000000002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2.5299999999999998</v>
      </c>
      <c r="O628" s="15">
        <f>'[1]TCE - ANEXO III - Preencher'!P637</f>
        <v>0</v>
      </c>
      <c r="P628" s="16">
        <f t="shared" si="56"/>
        <v>2.5299999999999998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>-</v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378.25479999999999</v>
      </c>
    </row>
    <row r="629" spans="1:28" x14ac:dyDescent="0.25">
      <c r="A629" s="8">
        <f>IFERROR(VLOOKUP(B629,'[1]DADOS (OCULTAR)'!$Q$3:$S$136,3,0),"")</f>
        <v>9039744002723</v>
      </c>
      <c r="B629" s="9" t="str">
        <f>'[1]TCE - ANEXO III - Preencher'!C638</f>
        <v>HOSPITAL PELÓPIDAS SILVEIRA - CG Nº 017/2022</v>
      </c>
      <c r="C629" s="10"/>
      <c r="D629" s="11" t="str">
        <f>'[1]TCE - ANEXO III - Preencher'!E638</f>
        <v>JOAO MARCELINO DA SILVA</v>
      </c>
      <c r="E629" s="9" t="str">
        <f>IF('[1]TCE - ANEXO III - Preencher'!F638="4 - Assistência Odontológica","2 - Outros Profissionais da Saúde",'[1]TCE - ANEXO III - Preencher'!F638)</f>
        <v>3 - Administrativo</v>
      </c>
      <c r="F629" s="12" t="str">
        <f>'[1]TCE - ANEXO III - Preencher'!G638</f>
        <v>9511-05</v>
      </c>
      <c r="G629" s="13" t="str">
        <f>IF('[1]TCE - ANEXO III - Preencher'!H638="","",'[1]TCE - ANEXO III - Preencher'!H638)</f>
        <v>08/2026</v>
      </c>
      <c r="H629" s="14">
        <f>'[1]TCE - ANEXO III - Preencher'!I638</f>
        <v>0</v>
      </c>
      <c r="I629" s="14">
        <f>'[1]TCE - ANEXO III - Preencher'!J638</f>
        <v>277.36799999999999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32.425933202357562</v>
      </c>
      <c r="O629" s="15">
        <f>'[1]TCE - ANEXO III - Preencher'!P638</f>
        <v>0</v>
      </c>
      <c r="P629" s="16">
        <f t="shared" si="56"/>
        <v>32.425933202357562</v>
      </c>
      <c r="Q629" s="15">
        <f>'[1]TCE - ANEXO III - Preencher'!R638</f>
        <v>279.27547381429611</v>
      </c>
      <c r="R629" s="15">
        <f>'[1]TCE - ANEXO III - Preencher'!S638</f>
        <v>142.12</v>
      </c>
      <c r="S629" s="16">
        <f t="shared" si="57"/>
        <v>137.1554738142961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>-</v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446.94940701665365</v>
      </c>
    </row>
    <row r="630" spans="1:28" x14ac:dyDescent="0.25">
      <c r="A630" s="8">
        <f>IFERROR(VLOOKUP(B630,'[1]DADOS (OCULTAR)'!$Q$3:$S$136,3,0),"")</f>
        <v>9039744002723</v>
      </c>
      <c r="B630" s="9" t="str">
        <f>'[1]TCE - ANEXO III - Preencher'!C639</f>
        <v>HOSPITAL PELÓPIDAS SILVEIRA - CG Nº 017/2022</v>
      </c>
      <c r="C630" s="10"/>
      <c r="D630" s="11" t="str">
        <f>'[1]TCE - ANEXO III - Preencher'!E639</f>
        <v>JOAO PAULO VALERIO DA SILVA</v>
      </c>
      <c r="E630" s="9" t="str">
        <f>IF('[1]TCE - ANEXO III - Preencher'!F639="4 - Assistência Odontológica","2 - Outros Profissionais da Saúde",'[1]TCE - ANEXO III - Preencher'!F639)</f>
        <v>3 - Administrativo</v>
      </c>
      <c r="F630" s="12" t="str">
        <f>'[1]TCE - ANEXO III - Preencher'!G639</f>
        <v>5174-10</v>
      </c>
      <c r="G630" s="13" t="str">
        <f>IF('[1]TCE - ANEXO III - Preencher'!H639="","",'[1]TCE - ANEXO III - Preencher'!H639)</f>
        <v>08/2026</v>
      </c>
      <c r="H630" s="14">
        <f>'[1]TCE - ANEXO III - Preencher'!I639</f>
        <v>0</v>
      </c>
      <c r="I630" s="14">
        <f>'[1]TCE - ANEXO III - Preencher'!J639</f>
        <v>185.30799999999999</v>
      </c>
      <c r="J630" s="14">
        <f>'[1]TCE - ANEXO III - Preencher'!K639</f>
        <v>0</v>
      </c>
      <c r="K630" s="15">
        <f>'[1]TCE - ANEXO III - Preencher'!L639</f>
        <v>199.55</v>
      </c>
      <c r="L630" s="15">
        <f>'[1]TCE - ANEXO III - Preencher'!M639</f>
        <v>33.340000000000003</v>
      </c>
      <c r="M630" s="15">
        <f t="shared" si="55"/>
        <v>166.21</v>
      </c>
      <c r="N630" s="15">
        <f>'[1]TCE - ANEXO III - Preencher'!O639</f>
        <v>32.425933202357562</v>
      </c>
      <c r="O630" s="15">
        <f>'[1]TCE - ANEXO III - Preencher'!P639</f>
        <v>0</v>
      </c>
      <c r="P630" s="16">
        <f t="shared" si="56"/>
        <v>32.425933202357562</v>
      </c>
      <c r="Q630" s="15">
        <f>'[1]TCE - ANEXO III - Preencher'!R639</f>
        <v>140.89817808361866</v>
      </c>
      <c r="R630" s="15">
        <f>'[1]TCE - ANEXO III - Preencher'!S639</f>
        <v>100.03</v>
      </c>
      <c r="S630" s="16">
        <f t="shared" si="57"/>
        <v>40.868178083618659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>-</v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424.81211128597624</v>
      </c>
    </row>
    <row r="631" spans="1:28" x14ac:dyDescent="0.25">
      <c r="A631" s="8">
        <f>IFERROR(VLOOKUP(B631,'[1]DADOS (OCULTAR)'!$Q$3:$S$136,3,0),"")</f>
        <v>9039744002723</v>
      </c>
      <c r="B631" s="9" t="str">
        <f>'[1]TCE - ANEXO III - Preencher'!C640</f>
        <v>HOSPITAL PELÓPIDAS SILVEIRA - CG Nº 017/2022</v>
      </c>
      <c r="C631" s="10"/>
      <c r="D631" s="11" t="str">
        <f>'[1]TCE - ANEXO III - Preencher'!E640</f>
        <v>JOAO PEDRO DA SILVA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5142-25</v>
      </c>
      <c r="G631" s="13" t="str">
        <f>IF('[1]TCE - ANEXO III - Preencher'!H640="","",'[1]TCE - ANEXO III - Preencher'!H640)</f>
        <v>08/2026</v>
      </c>
      <c r="H631" s="14">
        <f>'[1]TCE - ANEXO III - Preencher'!I640</f>
        <v>0</v>
      </c>
      <c r="I631" s="14">
        <f>'[1]TCE - ANEXO III - Preencher'!J640</f>
        <v>160.83760000000001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279.27547381429611</v>
      </c>
      <c r="R631" s="15">
        <f>'[1]TCE - ANEXO III - Preencher'!S640</f>
        <v>79.849999999999994</v>
      </c>
      <c r="S631" s="16">
        <f t="shared" si="57"/>
        <v>199.42547381429611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>-</v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360.26307381429615</v>
      </c>
    </row>
    <row r="632" spans="1:28" x14ac:dyDescent="0.25">
      <c r="A632" s="8">
        <f>IFERROR(VLOOKUP(B632,'[1]DADOS (OCULTAR)'!$Q$3:$S$136,3,0),"")</f>
        <v>9039744002723</v>
      </c>
      <c r="B632" s="9" t="str">
        <f>'[1]TCE - ANEXO III - Preencher'!C641</f>
        <v>HOSPITAL PELÓPIDAS SILVEIRA - CG Nº 017/2022</v>
      </c>
      <c r="C632" s="10"/>
      <c r="D632" s="11" t="str">
        <f>'[1]TCE - ANEXO III - Preencher'!E641</f>
        <v>JOAO VICTOR BERNARDO DA SILVA SANTOS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5134-30</v>
      </c>
      <c r="G632" s="13" t="str">
        <f>IF('[1]TCE - ANEXO III - Preencher'!H641="","",'[1]TCE - ANEXO III - Preencher'!H641)</f>
        <v>08/2026</v>
      </c>
      <c r="H632" s="14">
        <f>'[1]TCE - ANEXO III - Preencher'!I641</f>
        <v>0</v>
      </c>
      <c r="I632" s="14">
        <f>'[1]TCE - ANEXO III - Preencher'!J641</f>
        <v>42.482399999999998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48.904411764705884</v>
      </c>
      <c r="R632" s="15">
        <f>'[1]TCE - ANEXO III - Preencher'!S641</f>
        <v>0</v>
      </c>
      <c r="S632" s="16">
        <f t="shared" si="57"/>
        <v>48.904411764705884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>-</v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91.386811764705882</v>
      </c>
    </row>
    <row r="633" spans="1:28" x14ac:dyDescent="0.25">
      <c r="A633" s="8">
        <f>IFERROR(VLOOKUP(B633,'[1]DADOS (OCULTAR)'!$Q$3:$S$136,3,0),"")</f>
        <v>9039744002723</v>
      </c>
      <c r="B633" s="9" t="str">
        <f>'[1]TCE - ANEXO III - Preencher'!C642</f>
        <v>HOSPITAL PELÓPIDAS SILVEIRA - CG Nº 017/2022</v>
      </c>
      <c r="C633" s="10"/>
      <c r="D633" s="11" t="str">
        <f>'[1]TCE - ANEXO III - Preencher'!E642</f>
        <v>JOAO VICTOR DA SILVA FREITAS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2235-05</v>
      </c>
      <c r="G633" s="13" t="str">
        <f>IF('[1]TCE - ANEXO III - Preencher'!H642="","",'[1]TCE - ANEXO III - Preencher'!H642)</f>
        <v>08/2026</v>
      </c>
      <c r="H633" s="14">
        <f>'[1]TCE - ANEXO III - Preencher'!I642</f>
        <v>0</v>
      </c>
      <c r="I633" s="14">
        <f>'[1]TCE - ANEXO III - Preencher'!J642</f>
        <v>407.2192</v>
      </c>
      <c r="J633" s="14">
        <f>'[1]TCE - ANEXO III - Preencher'!K642</f>
        <v>0</v>
      </c>
      <c r="K633" s="15">
        <f>'[1]TCE - ANEXO III - Preencher'!L642</f>
        <v>199.55</v>
      </c>
      <c r="L633" s="15">
        <f>'[1]TCE - ANEXO III - Preencher'!M642</f>
        <v>3.05</v>
      </c>
      <c r="M633" s="15">
        <f t="shared" si="55"/>
        <v>196.5</v>
      </c>
      <c r="N633" s="15">
        <f>'[1]TCE - ANEXO III - Preencher'!O642</f>
        <v>5.31</v>
      </c>
      <c r="O633" s="15">
        <f>'[1]TCE - ANEXO III - Preencher'!P642</f>
        <v>0</v>
      </c>
      <c r="P633" s="16">
        <f t="shared" si="56"/>
        <v>5.31</v>
      </c>
      <c r="Q633" s="15">
        <f>'[1]TCE - ANEXO III - Preencher'!R642</f>
        <v>426.87792259368541</v>
      </c>
      <c r="R633" s="15">
        <f>'[1]TCE - ANEXO III - Preencher'!S642</f>
        <v>122.12</v>
      </c>
      <c r="S633" s="16">
        <f t="shared" si="57"/>
        <v>304.75792259368541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>-</v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913.78712259368535</v>
      </c>
    </row>
    <row r="634" spans="1:28" x14ac:dyDescent="0.25">
      <c r="A634" s="8">
        <f>IFERROR(VLOOKUP(B634,'[1]DADOS (OCULTAR)'!$Q$3:$S$136,3,0),"")</f>
        <v>9039744002723</v>
      </c>
      <c r="B634" s="9" t="str">
        <f>'[1]TCE - ANEXO III - Preencher'!C643</f>
        <v>HOSPITAL PELÓPIDAS SILVEIRA - CG Nº 017/2022</v>
      </c>
      <c r="C634" s="10"/>
      <c r="D634" s="11" t="str">
        <f>'[1]TCE - ANEXO III - Preencher'!E643</f>
        <v>JOAO VICTOR FERREIRA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5211-30</v>
      </c>
      <c r="G634" s="13" t="str">
        <f>IF('[1]TCE - ANEXO III - Preencher'!H643="","",'[1]TCE - ANEXO III - Preencher'!H643)</f>
        <v>08/2026</v>
      </c>
      <c r="H634" s="14">
        <f>'[1]TCE - ANEXO III - Preencher'!I643</f>
        <v>0</v>
      </c>
      <c r="I634" s="14">
        <f>'[1]TCE - ANEXO III - Preencher'!J643</f>
        <v>229.53440000000001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32.425933202357562</v>
      </c>
      <c r="O634" s="15">
        <f>'[1]TCE - ANEXO III - Preencher'!P643</f>
        <v>0</v>
      </c>
      <c r="P634" s="16">
        <f t="shared" si="56"/>
        <v>32.425933202357562</v>
      </c>
      <c r="Q634" s="15">
        <f>'[1]TCE - ANEXO III - Preencher'!R643</f>
        <v>389.97731039883809</v>
      </c>
      <c r="R634" s="15">
        <f>'[1]TCE - ANEXO III - Preencher'!S643</f>
        <v>104.93</v>
      </c>
      <c r="S634" s="16">
        <f t="shared" si="57"/>
        <v>285.04731039883808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>-</v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547.0076436011957</v>
      </c>
    </row>
    <row r="635" spans="1:28" x14ac:dyDescent="0.25">
      <c r="A635" s="8">
        <f>IFERROR(VLOOKUP(B635,'[1]DADOS (OCULTAR)'!$Q$3:$S$136,3,0),"")</f>
        <v>9039744002723</v>
      </c>
      <c r="B635" s="9" t="str">
        <f>'[1]TCE - ANEXO III - Preencher'!C644</f>
        <v>HOSPITAL PELÓPIDAS SILVEIRA - CG Nº 017/2022</v>
      </c>
      <c r="C635" s="10"/>
      <c r="D635" s="11" t="str">
        <f>'[1]TCE - ANEXO III - Preencher'!E644</f>
        <v>JOAO VICTOR NASCIMENTO DA SILVA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4110-10</v>
      </c>
      <c r="G635" s="13" t="str">
        <f>IF('[1]TCE - ANEXO III - Preencher'!H644="","",'[1]TCE - ANEXO III - Preencher'!H644)</f>
        <v>08/2026</v>
      </c>
      <c r="H635" s="14">
        <f>'[1]TCE - ANEXO III - Preencher'!I644</f>
        <v>0</v>
      </c>
      <c r="I635" s="14">
        <f>'[1]TCE - ANEXO III - Preencher'!J644</f>
        <v>16.0182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32.425933202357562</v>
      </c>
      <c r="O635" s="15">
        <f>'[1]TCE - ANEXO III - Preencher'!P644</f>
        <v>0</v>
      </c>
      <c r="P635" s="16">
        <f t="shared" si="56"/>
        <v>32.425933202357562</v>
      </c>
      <c r="Q635" s="15">
        <f>'[1]TCE - ANEXO III - Preencher'!R644</f>
        <v>293.25488235294119</v>
      </c>
      <c r="R635" s="15">
        <f>'[1]TCE - ANEXO III - Preencher'!S644</f>
        <v>48.63</v>
      </c>
      <c r="S635" s="16">
        <f t="shared" si="57"/>
        <v>244.6248823529412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>-</v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293.06901555529873</v>
      </c>
    </row>
    <row r="636" spans="1:28" x14ac:dyDescent="0.25">
      <c r="A636" s="8">
        <f>IFERROR(VLOOKUP(B636,'[1]DADOS (OCULTAR)'!$Q$3:$S$136,3,0),"")</f>
        <v>9039744002723</v>
      </c>
      <c r="B636" s="9" t="str">
        <f>'[1]TCE - ANEXO III - Preencher'!C645</f>
        <v>HOSPITAL PELÓPIDAS SILVEIRA - CG Nº 017/2022</v>
      </c>
      <c r="C636" s="10"/>
      <c r="D636" s="11" t="str">
        <f>'[1]TCE - ANEXO III - Preencher'!E645</f>
        <v>JOAS FERNANDO DA SILVA</v>
      </c>
      <c r="E636" s="9" t="str">
        <f>IF('[1]TCE - ANEXO III - Preencher'!F645="4 - Assistência Odontológica","2 - Outros Profissionais da Saúde",'[1]TCE - ANEXO III - Preencher'!F645)</f>
        <v>3 - Administrativo</v>
      </c>
      <c r="F636" s="12" t="str">
        <f>'[1]TCE - ANEXO III - Preencher'!G645</f>
        <v>3516-05</v>
      </c>
      <c r="G636" s="13" t="str">
        <f>IF('[1]TCE - ANEXO III - Preencher'!H645="","",'[1]TCE - ANEXO III - Preencher'!H645)</f>
        <v>08/2026</v>
      </c>
      <c r="H636" s="14">
        <f>'[1]TCE - ANEXO III - Preencher'!I645</f>
        <v>0</v>
      </c>
      <c r="I636" s="14">
        <f>'[1]TCE - ANEXO III - Preencher'!J645</f>
        <v>212.90880000000001</v>
      </c>
      <c r="J636" s="14">
        <f>'[1]TCE - ANEXO III - Preencher'!K645</f>
        <v>0</v>
      </c>
      <c r="K636" s="15">
        <f>'[1]TCE - ANEXO III - Preencher'!L645</f>
        <v>199.55</v>
      </c>
      <c r="L636" s="15">
        <f>'[1]TCE - ANEXO III - Preencher'!M645</f>
        <v>44</v>
      </c>
      <c r="M636" s="15">
        <f t="shared" si="55"/>
        <v>155.55000000000001</v>
      </c>
      <c r="N636" s="15">
        <f>'[1]TCE - ANEXO III - Preencher'!O645</f>
        <v>32.425933202357562</v>
      </c>
      <c r="O636" s="15">
        <f>'[1]TCE - ANEXO III - Preencher'!P645</f>
        <v>0</v>
      </c>
      <c r="P636" s="16">
        <f t="shared" si="56"/>
        <v>32.425933202357562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>-</v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400.88473320235755</v>
      </c>
    </row>
    <row r="637" spans="1:28" x14ac:dyDescent="0.25">
      <c r="A637" s="8">
        <f>IFERROR(VLOOKUP(B637,'[1]DADOS (OCULTAR)'!$Q$3:$S$136,3,0),"")</f>
        <v>9039744002723</v>
      </c>
      <c r="B637" s="9" t="str">
        <f>'[1]TCE - ANEXO III - Preencher'!C646</f>
        <v>HOSPITAL PELÓPIDAS SILVEIRA - CG Nº 017/2022</v>
      </c>
      <c r="C637" s="10"/>
      <c r="D637" s="11" t="str">
        <f>'[1]TCE - ANEXO III - Preencher'!E646</f>
        <v>JOCASTRA LOPES FERREIRA</v>
      </c>
      <c r="E637" s="9" t="str">
        <f>IF('[1]TCE - ANEXO III - Preencher'!F646="4 - Assistência Odontológica","2 - Outros Profissionais da Saúde",'[1]TCE - ANEXO III - Preencher'!F646)</f>
        <v>2 - Outros Profissionais da Saúde</v>
      </c>
      <c r="F637" s="12" t="str">
        <f>'[1]TCE - ANEXO III - Preencher'!G646</f>
        <v>3222-05</v>
      </c>
      <c r="G637" s="13" t="str">
        <f>IF('[1]TCE - ANEXO III - Preencher'!H646="","",'[1]TCE - ANEXO III - Preencher'!H646)</f>
        <v>08/2026</v>
      </c>
      <c r="H637" s="14">
        <f>'[1]TCE - ANEXO III - Preencher'!I646</f>
        <v>0</v>
      </c>
      <c r="I637" s="14">
        <f>'[1]TCE - ANEXO III - Preencher'!J646</f>
        <v>281.83839999999998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2.5299999999999998</v>
      </c>
      <c r="O637" s="15">
        <f>'[1]TCE - ANEXO III - Preencher'!P646</f>
        <v>0</v>
      </c>
      <c r="P637" s="16">
        <f t="shared" si="56"/>
        <v>2.5299999999999998</v>
      </c>
      <c r="Q637" s="15">
        <f>'[1]TCE - ANEXO III - Preencher'!R646</f>
        <v>150.12333113233049</v>
      </c>
      <c r="R637" s="15">
        <f>'[1]TCE - ANEXO III - Preencher'!S646</f>
        <v>89.48</v>
      </c>
      <c r="S637" s="16">
        <f t="shared" si="57"/>
        <v>60.643331132330488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>-</v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345.01173113233045</v>
      </c>
    </row>
    <row r="638" spans="1:28" x14ac:dyDescent="0.25">
      <c r="A638" s="8">
        <f>IFERROR(VLOOKUP(B638,'[1]DADOS (OCULTAR)'!$Q$3:$S$136,3,0),"")</f>
        <v>9039744002723</v>
      </c>
      <c r="B638" s="9" t="str">
        <f>'[1]TCE - ANEXO III - Preencher'!C647</f>
        <v>HOSPITAL PELÓPIDAS SILVEIRA - CG Nº 017/2022</v>
      </c>
      <c r="C638" s="10"/>
      <c r="D638" s="11" t="str">
        <f>'[1]TCE - ANEXO III - Preencher'!E647</f>
        <v>JOCICLEIDE DIAS DA SILVA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3222-05</v>
      </c>
      <c r="G638" s="13" t="str">
        <f>IF('[1]TCE - ANEXO III - Preencher'!H647="","",'[1]TCE - ANEXO III - Preencher'!H647)</f>
        <v>08/2026</v>
      </c>
      <c r="H638" s="14">
        <f>'[1]TCE - ANEXO III - Preencher'!I647</f>
        <v>0</v>
      </c>
      <c r="I638" s="14">
        <f>'[1]TCE - ANEXO III - Preencher'!J647</f>
        <v>12.968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2.5299999999999998</v>
      </c>
      <c r="O638" s="15">
        <f>'[1]TCE - ANEXO III - Preencher'!P647</f>
        <v>0</v>
      </c>
      <c r="P638" s="16">
        <f t="shared" si="56"/>
        <v>2.5299999999999998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>-</v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15.497999999999999</v>
      </c>
    </row>
    <row r="639" spans="1:28" x14ac:dyDescent="0.25">
      <c r="A639" s="8">
        <f>IFERROR(VLOOKUP(B639,'[1]DADOS (OCULTAR)'!$Q$3:$S$136,3,0),"")</f>
        <v>9039744002723</v>
      </c>
      <c r="B639" s="9" t="str">
        <f>'[1]TCE - ANEXO III - Preencher'!C648</f>
        <v>HOSPITAL PELÓPIDAS SILVEIRA - CG Nº 017/2022</v>
      </c>
      <c r="C639" s="10"/>
      <c r="D639" s="11" t="str">
        <f>'[1]TCE - ANEXO III - Preencher'!E648</f>
        <v>JOELMA DE LIMA DIAS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5211-30</v>
      </c>
      <c r="G639" s="13" t="str">
        <f>IF('[1]TCE - ANEXO III - Preencher'!H648="","",'[1]TCE - ANEXO III - Preencher'!H648)</f>
        <v>08/2026</v>
      </c>
      <c r="H639" s="14">
        <f>'[1]TCE - ANEXO III - Preencher'!I648</f>
        <v>0</v>
      </c>
      <c r="I639" s="14">
        <f>'[1]TCE - ANEXO III - Preencher'!J648</f>
        <v>139.90799999999999</v>
      </c>
      <c r="J639" s="14">
        <f>'[1]TCE - ANEXO III - Preencher'!K648</f>
        <v>0</v>
      </c>
      <c r="K639" s="15">
        <f>'[1]TCE - ANEXO III - Preencher'!L648</f>
        <v>199.55</v>
      </c>
      <c r="L639" s="15">
        <f>'[1]TCE - ANEXO III - Preencher'!M648</f>
        <v>36.82</v>
      </c>
      <c r="M639" s="15">
        <f t="shared" si="55"/>
        <v>162.73000000000002</v>
      </c>
      <c r="N639" s="15">
        <f>'[1]TCE - ANEXO III - Preencher'!O648</f>
        <v>32.425933202357562</v>
      </c>
      <c r="O639" s="15">
        <f>'[1]TCE - ANEXO III - Preencher'!P648</f>
        <v>0</v>
      </c>
      <c r="P639" s="16">
        <f t="shared" si="56"/>
        <v>32.425933202357562</v>
      </c>
      <c r="Q639" s="15">
        <f>'[1]TCE - ANEXO III - Preencher'!R648</f>
        <v>223.92455552202514</v>
      </c>
      <c r="R639" s="15">
        <f>'[1]TCE - ANEXO III - Preencher'!S648</f>
        <v>104.93</v>
      </c>
      <c r="S639" s="16">
        <f t="shared" si="57"/>
        <v>118.99455552202514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>-</v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454.05848872438276</v>
      </c>
    </row>
    <row r="640" spans="1:28" x14ac:dyDescent="0.25">
      <c r="A640" s="8">
        <f>IFERROR(VLOOKUP(B640,'[1]DADOS (OCULTAR)'!$Q$3:$S$136,3,0),"")</f>
        <v>9039744002723</v>
      </c>
      <c r="B640" s="9" t="str">
        <f>'[1]TCE - ANEXO III - Preencher'!C649</f>
        <v>HOSPITAL PELÓPIDAS SILVEIRA - CG Nº 017/2022</v>
      </c>
      <c r="C640" s="10"/>
      <c r="D640" s="11" t="str">
        <f>'[1]TCE - ANEXO III - Preencher'!E649</f>
        <v>JOELMA DIAS BEZERRA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2235-05</v>
      </c>
      <c r="G640" s="13" t="str">
        <f>IF('[1]TCE - ANEXO III - Preencher'!H649="","",'[1]TCE - ANEXO III - Preencher'!H649)</f>
        <v>08/2026</v>
      </c>
      <c r="H640" s="14">
        <f>'[1]TCE - ANEXO III - Preencher'!I649</f>
        <v>0</v>
      </c>
      <c r="I640" s="14">
        <f>'[1]TCE - ANEXO III - Preencher'!J649</f>
        <v>187.92320000000001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5.31</v>
      </c>
      <c r="O640" s="15">
        <f>'[1]TCE - ANEXO III - Preencher'!P649</f>
        <v>0</v>
      </c>
      <c r="P640" s="16">
        <f t="shared" si="56"/>
        <v>5.31</v>
      </c>
      <c r="Q640" s="15">
        <f>'[1]TCE - ANEXO III - Preencher'!R649</f>
        <v>0</v>
      </c>
      <c r="R640" s="15">
        <f>'[1]TCE - ANEXO III - Preencher'!S649</f>
        <v>107.82</v>
      </c>
      <c r="S640" s="16">
        <f t="shared" si="57"/>
        <v>-107.82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>-</v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85.413200000000018</v>
      </c>
    </row>
    <row r="641" spans="1:28" x14ac:dyDescent="0.25">
      <c r="A641" s="8">
        <f>IFERROR(VLOOKUP(B641,'[1]DADOS (OCULTAR)'!$Q$3:$S$136,3,0),"")</f>
        <v>9039744002723</v>
      </c>
      <c r="B641" s="9" t="str">
        <f>'[1]TCE - ANEXO III - Preencher'!C650</f>
        <v>HOSPITAL PELÓPIDAS SILVEIRA - CG Nº 017/2022</v>
      </c>
      <c r="C641" s="10"/>
      <c r="D641" s="11" t="str">
        <f>'[1]TCE - ANEXO III - Preencher'!E650</f>
        <v>JOHNNY GOMES GAZANEZ DA SILVA</v>
      </c>
      <c r="E641" s="9" t="str">
        <f>IF('[1]TCE - ANEXO III - Preencher'!F650="4 - Assistência Odontológica","2 - Outros Profissionais da Saúde",'[1]TCE - ANEXO III - Preencher'!F650)</f>
        <v>3 - Administrativo</v>
      </c>
      <c r="F641" s="12" t="str">
        <f>'[1]TCE - ANEXO III - Preencher'!G650</f>
        <v>4110-10</v>
      </c>
      <c r="G641" s="13" t="str">
        <f>IF('[1]TCE - ANEXO III - Preencher'!H650="","",'[1]TCE - ANEXO III - Preencher'!H650)</f>
        <v>08/2026</v>
      </c>
      <c r="H641" s="14">
        <f>'[1]TCE - ANEXO III - Preencher'!I650</f>
        <v>0</v>
      </c>
      <c r="I641" s="14">
        <f>'[1]TCE - ANEXO III - Preencher'!J650</f>
        <v>151.56800000000001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>-</v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151.56800000000001</v>
      </c>
    </row>
    <row r="642" spans="1:28" x14ac:dyDescent="0.25">
      <c r="A642" s="8">
        <f>IFERROR(VLOOKUP(B642,'[1]DADOS (OCULTAR)'!$Q$3:$S$136,3,0),"")</f>
        <v>9039744002723</v>
      </c>
      <c r="B642" s="9" t="str">
        <f>'[1]TCE - ANEXO III - Preencher'!C651</f>
        <v>HOSPITAL PELÓPIDAS SILVEIRA - CG Nº 017/2022</v>
      </c>
      <c r="C642" s="10"/>
      <c r="D642" s="11" t="str">
        <f>'[1]TCE - ANEXO III - Preencher'!E651</f>
        <v>JONAS DE ALBUQUERQUE NETO</v>
      </c>
      <c r="E642" s="9" t="str">
        <f>IF('[1]TCE - ANEXO III - Preencher'!F651="4 - Assistência Odontológica","2 - Outros Profissionais da Saúde",'[1]TCE - ANEXO III - Preencher'!F651)</f>
        <v>3 - Administrativo</v>
      </c>
      <c r="F642" s="12" t="str">
        <f>'[1]TCE - ANEXO III - Preencher'!G651</f>
        <v>5174-10</v>
      </c>
      <c r="G642" s="13" t="str">
        <f>IF('[1]TCE - ANEXO III - Preencher'!H651="","",'[1]TCE - ANEXO III - Preencher'!H651)</f>
        <v>08/2026</v>
      </c>
      <c r="H642" s="14">
        <f>'[1]TCE - ANEXO III - Preencher'!I651</f>
        <v>0</v>
      </c>
      <c r="I642" s="14">
        <f>'[1]TCE - ANEXO III - Preencher'!J651</f>
        <v>132.66159999999999</v>
      </c>
      <c r="J642" s="14">
        <f>'[1]TCE - ANEXO III - Preencher'!K651</f>
        <v>0</v>
      </c>
      <c r="K642" s="15">
        <f>'[1]TCE - ANEXO III - Preencher'!L651</f>
        <v>199.55</v>
      </c>
      <c r="L642" s="15">
        <f>'[1]TCE - ANEXO III - Preencher'!M651</f>
        <v>33.340000000000003</v>
      </c>
      <c r="M642" s="15">
        <f t="shared" si="55"/>
        <v>166.21</v>
      </c>
      <c r="N642" s="15">
        <f>'[1]TCE - ANEXO III - Preencher'!O651</f>
        <v>32.425933202357562</v>
      </c>
      <c r="O642" s="15">
        <f>'[1]TCE - ANEXO III - Preencher'!P651</f>
        <v>0</v>
      </c>
      <c r="P642" s="16">
        <f t="shared" si="56"/>
        <v>32.425933202357562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>-</v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331.29753320235756</v>
      </c>
    </row>
    <row r="643" spans="1:28" x14ac:dyDescent="0.25">
      <c r="A643" s="8">
        <f>IFERROR(VLOOKUP(B643,'[1]DADOS (OCULTAR)'!$Q$3:$S$136,3,0),"")</f>
        <v>9039744002723</v>
      </c>
      <c r="B643" s="9" t="str">
        <f>'[1]TCE - ANEXO III - Preencher'!C652</f>
        <v>HOSPITAL PELÓPIDAS SILVEIRA - CG Nº 017/2022</v>
      </c>
      <c r="C643" s="10"/>
      <c r="D643" s="11" t="str">
        <f>'[1]TCE - ANEXO III - Preencher'!E652</f>
        <v>JONATAS DA SILVA FERREIRA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5211-30</v>
      </c>
      <c r="G643" s="13" t="str">
        <f>IF('[1]TCE - ANEXO III - Preencher'!H652="","",'[1]TCE - ANEXO III - Preencher'!H652)</f>
        <v>08/2026</v>
      </c>
      <c r="H643" s="14">
        <f>'[1]TCE - ANEXO III - Preencher'!I652</f>
        <v>0</v>
      </c>
      <c r="I643" s="14">
        <f>'[1]TCE - ANEXO III - Preencher'!J652</f>
        <v>167.6472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32.425933202357562</v>
      </c>
      <c r="O643" s="15">
        <f>'[1]TCE - ANEXO III - Preencher'!P652</f>
        <v>0</v>
      </c>
      <c r="P643" s="16">
        <f t="shared" si="56"/>
        <v>32.425933202357562</v>
      </c>
      <c r="Q643" s="15">
        <f>'[1]TCE - ANEXO III - Preencher'!R652</f>
        <v>297.72577991171977</v>
      </c>
      <c r="R643" s="15">
        <f>'[1]TCE - ANEXO III - Preencher'!S652</f>
        <v>110.45</v>
      </c>
      <c r="S643" s="16">
        <f t="shared" si="57"/>
        <v>187.27577991171978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>-</v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387.34891311407733</v>
      </c>
    </row>
    <row r="644" spans="1:28" x14ac:dyDescent="0.25">
      <c r="A644" s="8">
        <f>IFERROR(VLOOKUP(B644,'[1]DADOS (OCULTAR)'!$Q$3:$S$136,3,0),"")</f>
        <v>9039744002723</v>
      </c>
      <c r="B644" s="9" t="str">
        <f>'[1]TCE - ANEXO III - Preencher'!C653</f>
        <v>HOSPITAL PELÓPIDAS SILVEIRA - CG Nº 017/2022</v>
      </c>
      <c r="C644" s="10"/>
      <c r="D644" s="11" t="str">
        <f>'[1]TCE - ANEXO III - Preencher'!E653</f>
        <v>JONATHAN JOHN BORGES DA SILVA PIRES</v>
      </c>
      <c r="E644" s="9" t="str">
        <f>IF('[1]TCE - ANEXO III - Preencher'!F653="4 - Assistência Odontológica","2 - Outros Profissionais da Saúde",'[1]TCE - ANEXO III - Preencher'!F653)</f>
        <v>3 - Administrativo</v>
      </c>
      <c r="F644" s="12" t="str">
        <f>'[1]TCE - ANEXO III - Preencher'!G653</f>
        <v>5174-10</v>
      </c>
      <c r="G644" s="13" t="str">
        <f>IF('[1]TCE - ANEXO III - Preencher'!H653="","",'[1]TCE - ANEXO III - Preencher'!H653)</f>
        <v>08/2026</v>
      </c>
      <c r="H644" s="14">
        <f>'[1]TCE - ANEXO III - Preencher'!I653</f>
        <v>0</v>
      </c>
      <c r="I644" s="14">
        <f>'[1]TCE - ANEXO III - Preencher'!J653</f>
        <v>148.39760000000001</v>
      </c>
      <c r="J644" s="14">
        <f>'[1]TCE - ANEXO III - Preencher'!K653</f>
        <v>0</v>
      </c>
      <c r="K644" s="15">
        <f>'[1]TCE - ANEXO III - Preencher'!L653</f>
        <v>199.55</v>
      </c>
      <c r="L644" s="15">
        <f>'[1]TCE - ANEXO III - Preencher'!M653</f>
        <v>33.340000000000003</v>
      </c>
      <c r="M644" s="15">
        <f t="shared" ref="M644:M707" si="61">K644-L644</f>
        <v>166.21</v>
      </c>
      <c r="N644" s="15">
        <f>'[1]TCE - ANEXO III - Preencher'!O653</f>
        <v>32.425933202357562</v>
      </c>
      <c r="O644" s="15">
        <f>'[1]TCE - ANEXO III - Preencher'!P653</f>
        <v>0</v>
      </c>
      <c r="P644" s="16">
        <f t="shared" ref="P644:P707" si="62">N644-O644</f>
        <v>32.425933202357562</v>
      </c>
      <c r="Q644" s="15">
        <f>'[1]TCE - ANEXO III - Preencher'!R653</f>
        <v>297.72577991171977</v>
      </c>
      <c r="R644" s="15">
        <f>'[1]TCE - ANEXO III - Preencher'!S653</f>
        <v>100.03</v>
      </c>
      <c r="S644" s="16">
        <f t="shared" ref="S644:S707" si="63">Q644-R644</f>
        <v>197.69577991171977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>-</v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544.7293131140774</v>
      </c>
    </row>
    <row r="645" spans="1:28" x14ac:dyDescent="0.25">
      <c r="A645" s="8">
        <f>IFERROR(VLOOKUP(B645,'[1]DADOS (OCULTAR)'!$Q$3:$S$136,3,0),"")</f>
        <v>9039744002723</v>
      </c>
      <c r="B645" s="9" t="str">
        <f>'[1]TCE - ANEXO III - Preencher'!C654</f>
        <v>HOSPITAL PELÓPIDAS SILVEIRA - CG Nº 017/2022</v>
      </c>
      <c r="C645" s="10"/>
      <c r="D645" s="11" t="str">
        <f>'[1]TCE - ANEXO III - Preencher'!E654</f>
        <v>JONATHAN LINS DOS SANTOS</v>
      </c>
      <c r="E645" s="9" t="str">
        <f>IF('[1]TCE - ANEXO III - Preencher'!F654="4 - Assistência Odontológica","2 - Outros Profissionais da Saúde",'[1]TCE - ANEXO III - Preencher'!F654)</f>
        <v>3 - Administrativo</v>
      </c>
      <c r="F645" s="12" t="str">
        <f>'[1]TCE - ANEXO III - Preencher'!G654</f>
        <v>9501-10</v>
      </c>
      <c r="G645" s="13" t="str">
        <f>IF('[1]TCE - ANEXO III - Preencher'!H654="","",'[1]TCE - ANEXO III - Preencher'!H654)</f>
        <v>08/2026</v>
      </c>
      <c r="H645" s="14">
        <f>'[1]TCE - ANEXO III - Preencher'!I654</f>
        <v>0</v>
      </c>
      <c r="I645" s="14">
        <f>'[1]TCE - ANEXO III - Preencher'!J654</f>
        <v>288.4144</v>
      </c>
      <c r="J645" s="14">
        <f>'[1]TCE - ANEXO III - Preencher'!K654</f>
        <v>0</v>
      </c>
      <c r="K645" s="15">
        <f>'[1]TCE - ANEXO III - Preencher'!L654</f>
        <v>199.55</v>
      </c>
      <c r="L645" s="15">
        <f>'[1]TCE - ANEXO III - Preencher'!M654</f>
        <v>44</v>
      </c>
      <c r="M645" s="15">
        <f t="shared" si="61"/>
        <v>155.55000000000001</v>
      </c>
      <c r="N645" s="15">
        <f>'[1]TCE - ANEXO III - Preencher'!O654</f>
        <v>32.425933202357562</v>
      </c>
      <c r="O645" s="15">
        <f>'[1]TCE - ANEXO III - Preencher'!P654</f>
        <v>0</v>
      </c>
      <c r="P645" s="16">
        <f t="shared" si="62"/>
        <v>32.425933202357562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>-</v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476.39033320235757</v>
      </c>
    </row>
    <row r="646" spans="1:28" x14ac:dyDescent="0.25">
      <c r="A646" s="8">
        <f>IFERROR(VLOOKUP(B646,'[1]DADOS (OCULTAR)'!$Q$3:$S$136,3,0),"")</f>
        <v>9039744002723</v>
      </c>
      <c r="B646" s="9" t="str">
        <f>'[1]TCE - ANEXO III - Preencher'!C655</f>
        <v>HOSPITAL PELÓPIDAS SILVEIRA - CG Nº 017/2022</v>
      </c>
      <c r="C646" s="10"/>
      <c r="D646" s="11" t="str">
        <f>'[1]TCE - ANEXO III - Preencher'!E655</f>
        <v>JONATHAS SILVA FERREIRA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5142-25</v>
      </c>
      <c r="G646" s="13" t="str">
        <f>IF('[1]TCE - ANEXO III - Preencher'!H655="","",'[1]TCE - ANEXO III - Preencher'!H655)</f>
        <v>08/2026</v>
      </c>
      <c r="H646" s="14">
        <f>'[1]TCE - ANEXO III - Preencher'!I655</f>
        <v>0</v>
      </c>
      <c r="I646" s="14">
        <f>'[1]TCE - ANEXO III - Preencher'!J655</f>
        <v>160.4264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297.72577991171977</v>
      </c>
      <c r="R646" s="15">
        <f>'[1]TCE - ANEXO III - Preencher'!S655</f>
        <v>100.03</v>
      </c>
      <c r="S646" s="16">
        <f t="shared" si="63"/>
        <v>197.69577991171977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>-</v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358.12217991171974</v>
      </c>
    </row>
    <row r="647" spans="1:28" x14ac:dyDescent="0.25">
      <c r="A647" s="8">
        <f>IFERROR(VLOOKUP(B647,'[1]DADOS (OCULTAR)'!$Q$3:$S$136,3,0),"")</f>
        <v>9039744002723</v>
      </c>
      <c r="B647" s="9" t="str">
        <f>'[1]TCE - ANEXO III - Preencher'!C656</f>
        <v>HOSPITAL PELÓPIDAS SILVEIRA - CG Nº 017/2022</v>
      </c>
      <c r="C647" s="10"/>
      <c r="D647" s="11" t="str">
        <f>'[1]TCE - ANEXO III - Preencher'!E656</f>
        <v>JORDANIA FIDELIS DA SILVA</v>
      </c>
      <c r="E647" s="9" t="str">
        <f>IF('[1]TCE - ANEXO III - Preencher'!F656="4 - Assistência Odontológica","2 - Outros Profissionais da Saúde",'[1]TCE - ANEXO III - Preencher'!F656)</f>
        <v>3 - Administrativo</v>
      </c>
      <c r="F647" s="12" t="str">
        <f>'[1]TCE - ANEXO III - Preencher'!G656</f>
        <v>5134-30</v>
      </c>
      <c r="G647" s="13" t="str">
        <f>IF('[1]TCE - ANEXO III - Preencher'!H656="","",'[1]TCE - ANEXO III - Preencher'!H656)</f>
        <v>08/2026</v>
      </c>
      <c r="H647" s="14">
        <f>'[1]TCE - ANEXO III - Preencher'!I656</f>
        <v>0</v>
      </c>
      <c r="I647" s="14">
        <f>'[1]TCE - ANEXO III - Preencher'!J656</f>
        <v>222.33600000000001</v>
      </c>
      <c r="J647" s="14">
        <f>'[1]TCE - ANEXO III - Preencher'!K656</f>
        <v>0</v>
      </c>
      <c r="K647" s="15">
        <f>'[1]TCE - ANEXO III - Preencher'!L656</f>
        <v>199.55</v>
      </c>
      <c r="L647" s="15">
        <f>'[1]TCE - ANEXO III - Preencher'!M656</f>
        <v>33.340000000000003</v>
      </c>
      <c r="M647" s="15">
        <f t="shared" si="61"/>
        <v>166.21</v>
      </c>
      <c r="N647" s="15">
        <f>'[1]TCE - ANEXO III - Preencher'!O656</f>
        <v>32.425933202357562</v>
      </c>
      <c r="O647" s="15">
        <f>'[1]TCE - ANEXO III - Preencher'!P656</f>
        <v>0</v>
      </c>
      <c r="P647" s="16">
        <f t="shared" si="62"/>
        <v>32.425933202357562</v>
      </c>
      <c r="Q647" s="15">
        <f>'[1]TCE - ANEXO III - Preencher'!R656</f>
        <v>297.72577991171977</v>
      </c>
      <c r="R647" s="15">
        <f>'[1]TCE - ANEXO III - Preencher'!S656</f>
        <v>75.86</v>
      </c>
      <c r="S647" s="16">
        <f t="shared" si="63"/>
        <v>221.86577991171976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>-</v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642.83771311407736</v>
      </c>
    </row>
    <row r="648" spans="1:28" x14ac:dyDescent="0.25">
      <c r="A648" s="8">
        <f>IFERROR(VLOOKUP(B648,'[1]DADOS (OCULTAR)'!$Q$3:$S$136,3,0),"")</f>
        <v>9039744002723</v>
      </c>
      <c r="B648" s="9" t="str">
        <f>'[1]TCE - ANEXO III - Preencher'!C657</f>
        <v>HOSPITAL PELÓPIDAS SILVEIRA - CG Nº 017/2022</v>
      </c>
      <c r="C648" s="10"/>
      <c r="D648" s="11" t="str">
        <f>'[1]TCE - ANEXO III - Preencher'!E657</f>
        <v>JORGE ALEXANDRE ALVES DE ALMEIDA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2235-05</v>
      </c>
      <c r="G648" s="13" t="str">
        <f>IF('[1]TCE - ANEXO III - Preencher'!H657="","",'[1]TCE - ANEXO III - Preencher'!H657)</f>
        <v>08/2026</v>
      </c>
      <c r="H648" s="14">
        <f>'[1]TCE - ANEXO III - Preencher'!I657</f>
        <v>0</v>
      </c>
      <c r="I648" s="14">
        <f>'[1]TCE - ANEXO III - Preencher'!J657</f>
        <v>412.596</v>
      </c>
      <c r="J648" s="14">
        <f>'[1]TCE - ANEXO III - Preencher'!K657</f>
        <v>0</v>
      </c>
      <c r="K648" s="15">
        <f>'[1]TCE - ANEXO III - Preencher'!L657</f>
        <v>199.55</v>
      </c>
      <c r="L648" s="15">
        <f>'[1]TCE - ANEXO III - Preencher'!M657</f>
        <v>3.59</v>
      </c>
      <c r="M648" s="15">
        <f t="shared" si="61"/>
        <v>195.96</v>
      </c>
      <c r="N648" s="15">
        <f>'[1]TCE - ANEXO III - Preencher'!O657</f>
        <v>5.31</v>
      </c>
      <c r="O648" s="15">
        <f>'[1]TCE - ANEXO III - Preencher'!P657</f>
        <v>0</v>
      </c>
      <c r="P648" s="16">
        <f t="shared" si="62"/>
        <v>5.31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>-</v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613.86599999999999</v>
      </c>
    </row>
    <row r="649" spans="1:28" x14ac:dyDescent="0.25">
      <c r="A649" s="8">
        <f>IFERROR(VLOOKUP(B649,'[1]DADOS (OCULTAR)'!$Q$3:$S$136,3,0),"")</f>
        <v>9039744002723</v>
      </c>
      <c r="B649" s="9" t="str">
        <f>'[1]TCE - ANEXO III - Preencher'!C658</f>
        <v>HOSPITAL PELÓPIDAS SILVEIRA - CG Nº 017/2022</v>
      </c>
      <c r="C649" s="10"/>
      <c r="D649" s="11" t="str">
        <f>'[1]TCE - ANEXO III - Preencher'!E658</f>
        <v>JORGE LUIZ RIBEIRO FILHO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2235-05</v>
      </c>
      <c r="G649" s="13" t="str">
        <f>IF('[1]TCE - ANEXO III - Preencher'!H658="","",'[1]TCE - ANEXO III - Preencher'!H658)</f>
        <v>08/2026</v>
      </c>
      <c r="H649" s="14">
        <f>'[1]TCE - ANEXO III - Preencher'!I658</f>
        <v>0</v>
      </c>
      <c r="I649" s="14">
        <f>'[1]TCE - ANEXO III - Preencher'!J658</f>
        <v>404.9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5.31</v>
      </c>
      <c r="O649" s="15">
        <f>'[1]TCE - ANEXO III - Preencher'!P658</f>
        <v>0</v>
      </c>
      <c r="P649" s="16">
        <f t="shared" si="62"/>
        <v>5.31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>-</v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410.21</v>
      </c>
    </row>
    <row r="650" spans="1:28" x14ac:dyDescent="0.25">
      <c r="A650" s="8">
        <f>IFERROR(VLOOKUP(B650,'[1]DADOS (OCULTAR)'!$Q$3:$S$136,3,0),"")</f>
        <v>9039744002723</v>
      </c>
      <c r="B650" s="9" t="str">
        <f>'[1]TCE - ANEXO III - Preencher'!C659</f>
        <v>HOSPITAL PELÓPIDAS SILVEIRA - CG Nº 017/2022</v>
      </c>
      <c r="C650" s="10"/>
      <c r="D650" s="11" t="str">
        <f>'[1]TCE - ANEXO III - Preencher'!E659</f>
        <v>JOSE ANDERSON FERREIRA PAES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3242-05</v>
      </c>
      <c r="G650" s="13" t="str">
        <f>IF('[1]TCE - ANEXO III - Preencher'!H659="","",'[1]TCE - ANEXO III - Preencher'!H659)</f>
        <v>08/2026</v>
      </c>
      <c r="H650" s="14">
        <f>'[1]TCE - ANEXO III - Preencher'!I659</f>
        <v>0</v>
      </c>
      <c r="I650" s="14">
        <f>'[1]TCE - ANEXO III - Preencher'!J659</f>
        <v>312.59519999999998</v>
      </c>
      <c r="J650" s="14">
        <f>'[1]TCE - ANEXO III - Preencher'!K659</f>
        <v>0</v>
      </c>
      <c r="K650" s="15">
        <f>'[1]TCE - ANEXO III - Preencher'!L659</f>
        <v>199.55</v>
      </c>
      <c r="L650" s="15">
        <f>'[1]TCE - ANEXO III - Preencher'!M659</f>
        <v>35.57</v>
      </c>
      <c r="M650" s="15">
        <f t="shared" si="61"/>
        <v>163.98000000000002</v>
      </c>
      <c r="N650" s="15">
        <f>'[1]TCE - ANEXO III - Preencher'!O659</f>
        <v>2.5299999999999998</v>
      </c>
      <c r="O650" s="15">
        <f>'[1]TCE - ANEXO III - Preencher'!P659</f>
        <v>0</v>
      </c>
      <c r="P650" s="16">
        <f t="shared" si="62"/>
        <v>2.5299999999999998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>-</v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479.10519999999997</v>
      </c>
    </row>
    <row r="651" spans="1:28" x14ac:dyDescent="0.25">
      <c r="A651" s="8">
        <f>IFERROR(VLOOKUP(B651,'[1]DADOS (OCULTAR)'!$Q$3:$S$136,3,0),"")</f>
        <v>9039744002723</v>
      </c>
      <c r="B651" s="9" t="str">
        <f>'[1]TCE - ANEXO III - Preencher'!C660</f>
        <v>HOSPITAL PELÓPIDAS SILVEIRA - CG Nº 017/2022</v>
      </c>
      <c r="C651" s="10"/>
      <c r="D651" s="11" t="str">
        <f>'[1]TCE - ANEXO III - Preencher'!E660</f>
        <v>JOSE ANDERSON XAVIER DE SANTANA</v>
      </c>
      <c r="E651" s="9" t="str">
        <f>IF('[1]TCE - ANEXO III - Preencher'!F660="4 - Assistência Odontológica","2 - Outros Profissionais da Saúde",'[1]TCE - ANEXO III - Preencher'!F660)</f>
        <v>3 - Administrativo</v>
      </c>
      <c r="F651" s="12" t="str">
        <f>'[1]TCE - ANEXO III - Preencher'!G660</f>
        <v>5132-20</v>
      </c>
      <c r="G651" s="13" t="str">
        <f>IF('[1]TCE - ANEXO III - Preencher'!H660="","",'[1]TCE - ANEXO III - Preencher'!H660)</f>
        <v>08/2026</v>
      </c>
      <c r="H651" s="14">
        <f>'[1]TCE - ANEXO III - Preencher'!I660</f>
        <v>0</v>
      </c>
      <c r="I651" s="14">
        <f>'[1]TCE - ANEXO III - Preencher'!J660</f>
        <v>197.32560000000001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297.72577991171977</v>
      </c>
      <c r="R651" s="15">
        <f>'[1]TCE - ANEXO III - Preencher'!S660</f>
        <v>87.3</v>
      </c>
      <c r="S651" s="16">
        <f t="shared" si="63"/>
        <v>210.42577991171976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>-</v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407.75137991171977</v>
      </c>
    </row>
    <row r="652" spans="1:28" x14ac:dyDescent="0.25">
      <c r="A652" s="8">
        <f>IFERROR(VLOOKUP(B652,'[1]DADOS (OCULTAR)'!$Q$3:$S$136,3,0),"")</f>
        <v>9039744002723</v>
      </c>
      <c r="B652" s="9" t="str">
        <f>'[1]TCE - ANEXO III - Preencher'!C661</f>
        <v>HOSPITAL PELÓPIDAS SILVEIRA - CG Nº 017/2022</v>
      </c>
      <c r="C652" s="10"/>
      <c r="D652" s="11" t="str">
        <f>'[1]TCE - ANEXO III - Preencher'!E661</f>
        <v>JOSE ARLINDO RIBEIRO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5211-30</v>
      </c>
      <c r="G652" s="13" t="str">
        <f>IF('[1]TCE - ANEXO III - Preencher'!H661="","",'[1]TCE - ANEXO III - Preencher'!H661)</f>
        <v>08/2026</v>
      </c>
      <c r="H652" s="14">
        <f>'[1]TCE - ANEXO III - Preencher'!I661</f>
        <v>0</v>
      </c>
      <c r="I652" s="14">
        <f>'[1]TCE - ANEXO III - Preencher'!J661</f>
        <v>166.01599999999999</v>
      </c>
      <c r="J652" s="14">
        <f>'[1]TCE - ANEXO III - Preencher'!K661</f>
        <v>0</v>
      </c>
      <c r="K652" s="15">
        <f>'[1]TCE - ANEXO III - Preencher'!L661</f>
        <v>199.55</v>
      </c>
      <c r="L652" s="15">
        <f>'[1]TCE - ANEXO III - Preencher'!M661</f>
        <v>36.82</v>
      </c>
      <c r="M652" s="15">
        <f t="shared" si="61"/>
        <v>162.73000000000002</v>
      </c>
      <c r="N652" s="15">
        <f>'[1]TCE - ANEXO III - Preencher'!O661</f>
        <v>32.425933202357562</v>
      </c>
      <c r="O652" s="15">
        <f>'[1]TCE - ANEXO III - Preencher'!P661</f>
        <v>0</v>
      </c>
      <c r="P652" s="16">
        <f t="shared" si="62"/>
        <v>32.425933202357562</v>
      </c>
      <c r="Q652" s="15">
        <f>'[1]TCE - ANEXO III - Preencher'!R661</f>
        <v>0</v>
      </c>
      <c r="R652" s="15">
        <f>'[1]TCE - ANEXO III - Preencher'!S661</f>
        <v>110.45</v>
      </c>
      <c r="S652" s="16">
        <f t="shared" si="63"/>
        <v>-110.45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>-</v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250.72193320235755</v>
      </c>
    </row>
    <row r="653" spans="1:28" x14ac:dyDescent="0.25">
      <c r="A653" s="8">
        <f>IFERROR(VLOOKUP(B653,'[1]DADOS (OCULTAR)'!$Q$3:$S$136,3,0),"")</f>
        <v>9039744002723</v>
      </c>
      <c r="B653" s="9" t="str">
        <f>'[1]TCE - ANEXO III - Preencher'!C662</f>
        <v>HOSPITAL PELÓPIDAS SILVEIRA - CG Nº 017/2022</v>
      </c>
      <c r="C653" s="10"/>
      <c r="D653" s="11" t="str">
        <f>'[1]TCE - ANEXO III - Preencher'!E662</f>
        <v>JOSE CARLOS PEREIRA DA SILVA</v>
      </c>
      <c r="E653" s="9" t="str">
        <f>IF('[1]TCE - ANEXO III - Preencher'!F662="4 - Assistência Odontológica","2 - Outros Profissionais da Saúde",'[1]TCE - ANEXO III - Preencher'!F662)</f>
        <v>2 - Outros Profissionais da Saúde</v>
      </c>
      <c r="F653" s="12" t="str">
        <f>'[1]TCE - ANEXO III - Preencher'!G662</f>
        <v>5151-10</v>
      </c>
      <c r="G653" s="13" t="str">
        <f>IF('[1]TCE - ANEXO III - Preencher'!H662="","",'[1]TCE - ANEXO III - Preencher'!H662)</f>
        <v>08/2026</v>
      </c>
      <c r="H653" s="14">
        <f>'[1]TCE - ANEXO III - Preencher'!I662</f>
        <v>0</v>
      </c>
      <c r="I653" s="14">
        <f>'[1]TCE - ANEXO III - Preencher'!J662</f>
        <v>237.91919999999999</v>
      </c>
      <c r="J653" s="14">
        <f>'[1]TCE - ANEXO III - Preencher'!K662</f>
        <v>0</v>
      </c>
      <c r="K653" s="15">
        <f>'[1]TCE - ANEXO III - Preencher'!L662</f>
        <v>199.55</v>
      </c>
      <c r="L653" s="15">
        <f>'[1]TCE - ANEXO III - Preencher'!M662</f>
        <v>33.340000000000003</v>
      </c>
      <c r="M653" s="15">
        <f t="shared" si="61"/>
        <v>166.21</v>
      </c>
      <c r="N653" s="15">
        <f>'[1]TCE - ANEXO III - Preencher'!O662</f>
        <v>32.425933202357562</v>
      </c>
      <c r="O653" s="15">
        <f>'[1]TCE - ANEXO III - Preencher'!P662</f>
        <v>0</v>
      </c>
      <c r="P653" s="16">
        <f t="shared" si="62"/>
        <v>32.425933202357562</v>
      </c>
      <c r="Q653" s="15">
        <f>'[1]TCE - ANEXO III - Preencher'!R662</f>
        <v>140.89817808361866</v>
      </c>
      <c r="R653" s="15">
        <f>'[1]TCE - ANEXO III - Preencher'!S662</f>
        <v>100.03</v>
      </c>
      <c r="S653" s="16">
        <f t="shared" si="63"/>
        <v>40.868178083618659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>-</v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477.42331128597618</v>
      </c>
    </row>
    <row r="654" spans="1:28" x14ac:dyDescent="0.25">
      <c r="A654" s="8">
        <f>IFERROR(VLOOKUP(B654,'[1]DADOS (OCULTAR)'!$Q$3:$S$136,3,0),"")</f>
        <v>9039744002723</v>
      </c>
      <c r="B654" s="9" t="str">
        <f>'[1]TCE - ANEXO III - Preencher'!C663</f>
        <v>HOSPITAL PELÓPIDAS SILVEIRA - CG Nº 017/2022</v>
      </c>
      <c r="C654" s="10"/>
      <c r="D654" s="11" t="str">
        <f>'[1]TCE - ANEXO III - Preencher'!E663</f>
        <v>JOSE EDILSON DOS SANTOS SILVA</v>
      </c>
      <c r="E654" s="9" t="str">
        <f>IF('[1]TCE - ANEXO III - Preencher'!F663="4 - Assistência Odontológica","2 - Outros Profissionais da Saúde",'[1]TCE - ANEXO III - Preencher'!F663)</f>
        <v>3 - Administrativo</v>
      </c>
      <c r="F654" s="12" t="str">
        <f>'[1]TCE - ANEXO III - Preencher'!G663</f>
        <v>5163-45</v>
      </c>
      <c r="G654" s="13" t="str">
        <f>IF('[1]TCE - ANEXO III - Preencher'!H663="","",'[1]TCE - ANEXO III - Preencher'!H663)</f>
        <v>08/2026</v>
      </c>
      <c r="H654" s="14">
        <f>'[1]TCE - ANEXO III - Preencher'!I663</f>
        <v>0</v>
      </c>
      <c r="I654" s="14">
        <f>'[1]TCE - ANEXO III - Preencher'!J663</f>
        <v>186.12639999999999</v>
      </c>
      <c r="J654" s="14">
        <f>'[1]TCE - ANEXO III - Preencher'!K663</f>
        <v>0</v>
      </c>
      <c r="K654" s="15">
        <f>'[1]TCE - ANEXO III - Preencher'!L663</f>
        <v>199.55</v>
      </c>
      <c r="L654" s="15">
        <f>'[1]TCE - ANEXO III - Preencher'!M663</f>
        <v>33.340000000000003</v>
      </c>
      <c r="M654" s="15">
        <f t="shared" si="61"/>
        <v>166.21</v>
      </c>
      <c r="N654" s="15">
        <f>'[1]TCE - ANEXO III - Preencher'!O663</f>
        <v>32.425933202357562</v>
      </c>
      <c r="O654" s="15">
        <f>'[1]TCE - ANEXO III - Preencher'!P663</f>
        <v>0</v>
      </c>
      <c r="P654" s="16">
        <f t="shared" si="62"/>
        <v>32.425933202357562</v>
      </c>
      <c r="Q654" s="15">
        <f>'[1]TCE - ANEXO III - Preencher'!R663</f>
        <v>297.72577991171977</v>
      </c>
      <c r="R654" s="15">
        <f>'[1]TCE - ANEXO III - Preencher'!S663</f>
        <v>100.03</v>
      </c>
      <c r="S654" s="16">
        <f t="shared" si="63"/>
        <v>197.69577991171977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>-</v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582.45811311407738</v>
      </c>
    </row>
    <row r="655" spans="1:28" x14ac:dyDescent="0.25">
      <c r="A655" s="8">
        <f>IFERROR(VLOOKUP(B655,'[1]DADOS (OCULTAR)'!$Q$3:$S$136,3,0),"")</f>
        <v>9039744002723</v>
      </c>
      <c r="B655" s="9" t="str">
        <f>'[1]TCE - ANEXO III - Preencher'!C664</f>
        <v>HOSPITAL PELÓPIDAS SILVEIRA - CG Nº 017/2022</v>
      </c>
      <c r="C655" s="10"/>
      <c r="D655" s="11" t="str">
        <f>'[1]TCE - ANEXO III - Preencher'!E664</f>
        <v>JOSE EDSON CAMILO DOS SANTOS</v>
      </c>
      <c r="E655" s="9" t="str">
        <f>IF('[1]TCE - ANEXO III - Preencher'!F664="4 - Assistência Odontológica","2 - Outros Profissionais da Saúde",'[1]TCE - ANEXO III - Preencher'!F664)</f>
        <v>3 - Administrativo</v>
      </c>
      <c r="F655" s="12" t="str">
        <f>'[1]TCE - ANEXO III - Preencher'!G664</f>
        <v>5163-45</v>
      </c>
      <c r="G655" s="13" t="str">
        <f>IF('[1]TCE - ANEXO III - Preencher'!H664="","",'[1]TCE - ANEXO III - Preencher'!H664)</f>
        <v>08/2026</v>
      </c>
      <c r="H655" s="14">
        <f>'[1]TCE - ANEXO III - Preencher'!I664</f>
        <v>0</v>
      </c>
      <c r="I655" s="14">
        <f>'[1]TCE - ANEXO III - Preencher'!J664</f>
        <v>180.20320000000001</v>
      </c>
      <c r="J655" s="14">
        <f>'[1]TCE - ANEXO III - Preencher'!K664</f>
        <v>0</v>
      </c>
      <c r="K655" s="15">
        <f>'[1]TCE - ANEXO III - Preencher'!L664</f>
        <v>199.55</v>
      </c>
      <c r="L655" s="15">
        <f>'[1]TCE - ANEXO III - Preencher'!M664</f>
        <v>33.340000000000003</v>
      </c>
      <c r="M655" s="15">
        <f t="shared" si="61"/>
        <v>166.21</v>
      </c>
      <c r="N655" s="15">
        <f>'[1]TCE - ANEXO III - Preencher'!O664</f>
        <v>32.425933202357562</v>
      </c>
      <c r="O655" s="15">
        <f>'[1]TCE - ANEXO III - Preencher'!P664</f>
        <v>0</v>
      </c>
      <c r="P655" s="16">
        <f t="shared" si="62"/>
        <v>32.425933202357562</v>
      </c>
      <c r="Q655" s="15">
        <f>'[1]TCE - ANEXO III - Preencher'!R664</f>
        <v>279.27547381429611</v>
      </c>
      <c r="R655" s="15">
        <f>'[1]TCE - ANEXO III - Preencher'!S664</f>
        <v>100.03</v>
      </c>
      <c r="S655" s="16">
        <f t="shared" si="63"/>
        <v>179.2454738142961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>-</v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558.08460701665365</v>
      </c>
    </row>
    <row r="656" spans="1:28" x14ac:dyDescent="0.25">
      <c r="A656" s="8">
        <f>IFERROR(VLOOKUP(B656,'[1]DADOS (OCULTAR)'!$Q$3:$S$136,3,0),"")</f>
        <v>9039744002723</v>
      </c>
      <c r="B656" s="9" t="str">
        <f>'[1]TCE - ANEXO III - Preencher'!C665</f>
        <v>HOSPITAL PELÓPIDAS SILVEIRA - CG Nº 017/2022</v>
      </c>
      <c r="C656" s="10"/>
      <c r="D656" s="11" t="str">
        <f>'[1]TCE - ANEXO III - Preencher'!E665</f>
        <v>JOSE ELINALDO MATIAS DA SILVA</v>
      </c>
      <c r="E656" s="9" t="str">
        <f>IF('[1]TCE - ANEXO III - Preencher'!F665="4 - Assistência Odontológica","2 - Outros Profissionais da Saúde",'[1]TCE - ANEXO III - Preencher'!F665)</f>
        <v>3 - Administrativo</v>
      </c>
      <c r="F656" s="12" t="str">
        <f>'[1]TCE - ANEXO III - Preencher'!G665</f>
        <v>5174-10</v>
      </c>
      <c r="G656" s="13" t="str">
        <f>IF('[1]TCE - ANEXO III - Preencher'!H665="","",'[1]TCE - ANEXO III - Preencher'!H665)</f>
        <v>08/2026</v>
      </c>
      <c r="H656" s="14">
        <f>'[1]TCE - ANEXO III - Preencher'!I665</f>
        <v>0</v>
      </c>
      <c r="I656" s="14">
        <f>'[1]TCE - ANEXO III - Preencher'!J665</f>
        <v>153.6968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32.425933202357562</v>
      </c>
      <c r="O656" s="15">
        <f>'[1]TCE - ANEXO III - Preencher'!P665</f>
        <v>0</v>
      </c>
      <c r="P656" s="16">
        <f t="shared" si="62"/>
        <v>32.425933202357562</v>
      </c>
      <c r="Q656" s="15">
        <f>'[1]TCE - ANEXO III - Preencher'!R665</f>
        <v>279.27547381429611</v>
      </c>
      <c r="R656" s="15">
        <f>'[1]TCE - ANEXO III - Preencher'!S665</f>
        <v>100.03</v>
      </c>
      <c r="S656" s="16">
        <f t="shared" si="63"/>
        <v>179.2454738142961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>-</v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365.36820701665363</v>
      </c>
    </row>
    <row r="657" spans="1:28" x14ac:dyDescent="0.25">
      <c r="A657" s="8">
        <f>IFERROR(VLOOKUP(B657,'[1]DADOS (OCULTAR)'!$Q$3:$S$136,3,0),"")</f>
        <v>9039744002723</v>
      </c>
      <c r="B657" s="9" t="str">
        <f>'[1]TCE - ANEXO III - Preencher'!C666</f>
        <v>HOSPITAL PELÓPIDAS SILVEIRA - CG Nº 017/2022</v>
      </c>
      <c r="C657" s="10"/>
      <c r="D657" s="11" t="str">
        <f>'[1]TCE - ANEXO III - Preencher'!E666</f>
        <v>JOSE IRANIL LOPES CIPRIANO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5152-05</v>
      </c>
      <c r="G657" s="13" t="str">
        <f>IF('[1]TCE - ANEXO III - Preencher'!H666="","",'[1]TCE - ANEXO III - Preencher'!H666)</f>
        <v>08/2026</v>
      </c>
      <c r="H657" s="14">
        <f>'[1]TCE - ANEXO III - Preencher'!I666</f>
        <v>0</v>
      </c>
      <c r="I657" s="14">
        <f>'[1]TCE - ANEXO III - Preencher'!J666</f>
        <v>245.7552</v>
      </c>
      <c r="J657" s="14">
        <f>'[1]TCE - ANEXO III - Preencher'!K666</f>
        <v>0</v>
      </c>
      <c r="K657" s="15">
        <f>'[1]TCE - ANEXO III - Preencher'!L666</f>
        <v>199.55</v>
      </c>
      <c r="L657" s="15">
        <f>'[1]TCE - ANEXO III - Preencher'!M666</f>
        <v>32.42</v>
      </c>
      <c r="M657" s="15">
        <f t="shared" si="61"/>
        <v>167.13</v>
      </c>
      <c r="N657" s="15">
        <f>'[1]TCE - ANEXO III - Preencher'!O666</f>
        <v>34.955933202357564</v>
      </c>
      <c r="O657" s="15">
        <f>'[1]TCE - ANEXO III - Preencher'!P666</f>
        <v>0</v>
      </c>
      <c r="P657" s="16">
        <f t="shared" si="62"/>
        <v>34.955933202357564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>-</v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447.84113320235758</v>
      </c>
    </row>
    <row r="658" spans="1:28" x14ac:dyDescent="0.25">
      <c r="A658" s="8">
        <f>IFERROR(VLOOKUP(B658,'[1]DADOS (OCULTAR)'!$Q$3:$S$136,3,0),"")</f>
        <v>9039744002723</v>
      </c>
      <c r="B658" s="9" t="str">
        <f>'[1]TCE - ANEXO III - Preencher'!C667</f>
        <v>HOSPITAL PELÓPIDAS SILVEIRA - CG Nº 017/2022</v>
      </c>
      <c r="C658" s="10"/>
      <c r="D658" s="11" t="str">
        <f>'[1]TCE - ANEXO III - Preencher'!E667</f>
        <v>JOSE LUCAS DE SANTANA VIEIRA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5211-30</v>
      </c>
      <c r="G658" s="13" t="str">
        <f>IF('[1]TCE - ANEXO III - Preencher'!H667="","",'[1]TCE - ANEXO III - Preencher'!H667)</f>
        <v>08/2026</v>
      </c>
      <c r="H658" s="14">
        <f>'[1]TCE - ANEXO III - Preencher'!I667</f>
        <v>0</v>
      </c>
      <c r="I658" s="14">
        <f>'[1]TCE - ANEXO III - Preencher'!J667</f>
        <v>103.0904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113.45528235294118</v>
      </c>
      <c r="R658" s="15">
        <f>'[1]TCE - ANEXO III - Preencher'!S667</f>
        <v>77.319999999999993</v>
      </c>
      <c r="S658" s="16">
        <f t="shared" si="63"/>
        <v>36.135282352941189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>-</v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139.22568235294119</v>
      </c>
    </row>
    <row r="659" spans="1:28" x14ac:dyDescent="0.25">
      <c r="A659" s="8">
        <f>IFERROR(VLOOKUP(B659,'[1]DADOS (OCULTAR)'!$Q$3:$S$136,3,0),"")</f>
        <v>9039744002723</v>
      </c>
      <c r="B659" s="9" t="str">
        <f>'[1]TCE - ANEXO III - Preencher'!C668</f>
        <v>HOSPITAL PELÓPIDAS SILVEIRA - CG Nº 017/2022</v>
      </c>
      <c r="C659" s="10"/>
      <c r="D659" s="11" t="str">
        <f>'[1]TCE - ANEXO III - Preencher'!E668</f>
        <v>JOSE PEREIRA DE ARAUJO JUNIOR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3222-05</v>
      </c>
      <c r="G659" s="13" t="str">
        <f>IF('[1]TCE - ANEXO III - Preencher'!H668="","",'[1]TCE - ANEXO III - Preencher'!H668)</f>
        <v>08/2026</v>
      </c>
      <c r="H659" s="14">
        <f>'[1]TCE - ANEXO III - Preencher'!I668</f>
        <v>0</v>
      </c>
      <c r="I659" s="14">
        <f>'[1]TCE - ANEXO III - Preencher'!J668</f>
        <v>287.37119999999999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2.5299999999999998</v>
      </c>
      <c r="O659" s="15">
        <f>'[1]TCE - ANEXO III - Preencher'!P668</f>
        <v>0</v>
      </c>
      <c r="P659" s="16">
        <f t="shared" si="62"/>
        <v>2.5299999999999998</v>
      </c>
      <c r="Q659" s="15">
        <f>'[1]TCE - ANEXO III - Preencher'!R668</f>
        <v>150.12333113233049</v>
      </c>
      <c r="R659" s="15">
        <f>'[1]TCE - ANEXO III - Preencher'!S668</f>
        <v>97.26</v>
      </c>
      <c r="S659" s="16">
        <f t="shared" si="63"/>
        <v>52.863331132330487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>-</v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342.76453113233043</v>
      </c>
    </row>
    <row r="660" spans="1:28" x14ac:dyDescent="0.25">
      <c r="A660" s="8">
        <f>IFERROR(VLOOKUP(B660,'[1]DADOS (OCULTAR)'!$Q$3:$S$136,3,0),"")</f>
        <v>9039744002723</v>
      </c>
      <c r="B660" s="9" t="str">
        <f>'[1]TCE - ANEXO III - Preencher'!C669</f>
        <v>HOSPITAL PELÓPIDAS SILVEIRA - CG Nº 017/2022</v>
      </c>
      <c r="C660" s="10"/>
      <c r="D660" s="11" t="str">
        <f>'[1]TCE - ANEXO III - Preencher'!E669</f>
        <v>JOSE RICARDO GOMES ACIOLE DA SILVA</v>
      </c>
      <c r="E660" s="9" t="str">
        <f>IF('[1]TCE - ANEXO III - Preencher'!F669="4 - Assistência Odontológica","2 - Outros Profissionais da Saúde",'[1]TCE - ANEXO III - Preencher'!F669)</f>
        <v>3 - Administrativo</v>
      </c>
      <c r="F660" s="12" t="str">
        <f>'[1]TCE - ANEXO III - Preencher'!G669</f>
        <v>5174-10</v>
      </c>
      <c r="G660" s="13" t="str">
        <f>IF('[1]TCE - ANEXO III - Preencher'!H669="","",'[1]TCE - ANEXO III - Preencher'!H669)</f>
        <v>08/2026</v>
      </c>
      <c r="H660" s="14">
        <f>'[1]TCE - ANEXO III - Preencher'!I669</f>
        <v>0</v>
      </c>
      <c r="I660" s="14">
        <f>'[1]TCE - ANEXO III - Preencher'!J669</f>
        <v>213.32640000000001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32.425933202357562</v>
      </c>
      <c r="O660" s="15">
        <f>'[1]TCE - ANEXO III - Preencher'!P669</f>
        <v>0</v>
      </c>
      <c r="P660" s="16">
        <f t="shared" si="62"/>
        <v>32.425933202357562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>-</v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245.75233320235756</v>
      </c>
    </row>
    <row r="661" spans="1:28" x14ac:dyDescent="0.25">
      <c r="A661" s="8">
        <f>IFERROR(VLOOKUP(B661,'[1]DADOS (OCULTAR)'!$Q$3:$S$136,3,0),"")</f>
        <v>9039744002723</v>
      </c>
      <c r="B661" s="9" t="str">
        <f>'[1]TCE - ANEXO III - Preencher'!C670</f>
        <v>HOSPITAL PELÓPIDAS SILVEIRA - CG Nº 017/2022</v>
      </c>
      <c r="C661" s="10"/>
      <c r="D661" s="11" t="str">
        <f>'[1]TCE - ANEXO III - Preencher'!E670</f>
        <v>JOSE RILDO FERREIRA DE AMORIM</v>
      </c>
      <c r="E661" s="9" t="str">
        <f>IF('[1]TCE - ANEXO III - Preencher'!F670="4 - Assistência Odontológica","2 - Outros Profissionais da Saúde",'[1]TCE - ANEXO III - Preencher'!F670)</f>
        <v>3 - Administrativo</v>
      </c>
      <c r="F661" s="12" t="str">
        <f>'[1]TCE - ANEXO III - Preencher'!G670</f>
        <v>5174-10</v>
      </c>
      <c r="G661" s="13" t="str">
        <f>IF('[1]TCE - ANEXO III - Preencher'!H670="","",'[1]TCE - ANEXO III - Preencher'!H670)</f>
        <v>08/2026</v>
      </c>
      <c r="H661" s="14">
        <f>'[1]TCE - ANEXO III - Preencher'!I670</f>
        <v>0</v>
      </c>
      <c r="I661" s="14">
        <f>'[1]TCE - ANEXO III - Preencher'!J670</f>
        <v>133.14320000000001</v>
      </c>
      <c r="J661" s="14">
        <f>'[1]TCE - ANEXO III - Preencher'!K670</f>
        <v>0</v>
      </c>
      <c r="K661" s="15">
        <f>'[1]TCE - ANEXO III - Preencher'!L670</f>
        <v>199.55</v>
      </c>
      <c r="L661" s="15">
        <f>'[1]TCE - ANEXO III - Preencher'!M670</f>
        <v>33.340000000000003</v>
      </c>
      <c r="M661" s="15">
        <f t="shared" si="61"/>
        <v>166.21</v>
      </c>
      <c r="N661" s="15">
        <f>'[1]TCE - ANEXO III - Preencher'!O670</f>
        <v>32.425933202357562</v>
      </c>
      <c r="O661" s="15">
        <f>'[1]TCE - ANEXO III - Preencher'!P670</f>
        <v>0</v>
      </c>
      <c r="P661" s="16">
        <f t="shared" si="62"/>
        <v>32.425933202357562</v>
      </c>
      <c r="Q661" s="15">
        <f>'[1]TCE - ANEXO III - Preencher'!R670</f>
        <v>140.89817808361866</v>
      </c>
      <c r="R661" s="15">
        <f>'[1]TCE - ANEXO III - Preencher'!S670</f>
        <v>100.03</v>
      </c>
      <c r="S661" s="16">
        <f t="shared" si="63"/>
        <v>40.868178083618659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>-</v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372.64731128597623</v>
      </c>
    </row>
    <row r="662" spans="1:28" x14ac:dyDescent="0.25">
      <c r="A662" s="8">
        <f>IFERROR(VLOOKUP(B662,'[1]DADOS (OCULTAR)'!$Q$3:$S$136,3,0),"")</f>
        <v>9039744002723</v>
      </c>
      <c r="B662" s="9" t="str">
        <f>'[1]TCE - ANEXO III - Preencher'!C671</f>
        <v>HOSPITAL PELÓPIDAS SILVEIRA - CG Nº 017/2022</v>
      </c>
      <c r="C662" s="10"/>
      <c r="D662" s="11" t="str">
        <f>'[1]TCE - ANEXO III - Preencher'!E671</f>
        <v>JOSE ROMILDO RIBEIRO DE SENA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2236-05</v>
      </c>
      <c r="G662" s="13" t="str">
        <f>IF('[1]TCE - ANEXO III - Preencher'!H671="","",'[1]TCE - ANEXO III - Preencher'!H671)</f>
        <v>08/2026</v>
      </c>
      <c r="H662" s="14">
        <f>'[1]TCE - ANEXO III - Preencher'!I671</f>
        <v>0</v>
      </c>
      <c r="I662" s="14">
        <f>'[1]TCE - ANEXO III - Preencher'!J671</f>
        <v>451.87920000000003</v>
      </c>
      <c r="J662" s="14">
        <f>'[1]TCE - ANEXO III - Preencher'!K671</f>
        <v>0</v>
      </c>
      <c r="K662" s="15">
        <f>'[1]TCE - ANEXO III - Preencher'!L671</f>
        <v>199.55</v>
      </c>
      <c r="L662" s="15">
        <f>'[1]TCE - ANEXO III - Preencher'!M671</f>
        <v>3.06</v>
      </c>
      <c r="M662" s="15">
        <f t="shared" si="61"/>
        <v>196.49</v>
      </c>
      <c r="N662" s="15">
        <f>'[1]TCE - ANEXO III - Preencher'!O671</f>
        <v>5.31</v>
      </c>
      <c r="O662" s="15">
        <f>'[1]TCE - ANEXO III - Preencher'!P671</f>
        <v>0</v>
      </c>
      <c r="P662" s="16">
        <f t="shared" si="62"/>
        <v>5.31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>-</v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653.67920000000004</v>
      </c>
    </row>
    <row r="663" spans="1:28" x14ac:dyDescent="0.25">
      <c r="A663" s="8">
        <f>IFERROR(VLOOKUP(B663,'[1]DADOS (OCULTAR)'!$Q$3:$S$136,3,0),"")</f>
        <v>9039744002723</v>
      </c>
      <c r="B663" s="9" t="str">
        <f>'[1]TCE - ANEXO III - Preencher'!C672</f>
        <v>HOSPITAL PELÓPIDAS SILVEIRA - CG Nº 017/2022</v>
      </c>
      <c r="C663" s="10"/>
      <c r="D663" s="11" t="str">
        <f>'[1]TCE - ANEXO III - Preencher'!E672</f>
        <v>JOSE SILVANO DE LIMA NETO</v>
      </c>
      <c r="E663" s="9" t="str">
        <f>IF('[1]TCE - ANEXO III - Preencher'!F672="4 - Assistência Odontológica","2 - Outros Profissionais da Saúde",'[1]TCE - ANEXO III - Preencher'!F672)</f>
        <v>3 - Administrativo</v>
      </c>
      <c r="F663" s="12" t="str">
        <f>'[1]TCE - ANEXO III - Preencher'!G672</f>
        <v>5171-10</v>
      </c>
      <c r="G663" s="13" t="str">
        <f>IF('[1]TCE - ANEXO III - Preencher'!H672="","",'[1]TCE - ANEXO III - Preencher'!H672)</f>
        <v>08/2026</v>
      </c>
      <c r="H663" s="14">
        <f>'[1]TCE - ANEXO III - Preencher'!I672</f>
        <v>0</v>
      </c>
      <c r="I663" s="14">
        <f>'[1]TCE - ANEXO III - Preencher'!J672</f>
        <v>258.66160000000002</v>
      </c>
      <c r="J663" s="14">
        <f>'[1]TCE - ANEXO III - Preencher'!K672</f>
        <v>0</v>
      </c>
      <c r="K663" s="15">
        <f>'[1]TCE - ANEXO III - Preencher'!L672</f>
        <v>199.55</v>
      </c>
      <c r="L663" s="15">
        <f>'[1]TCE - ANEXO III - Preencher'!M672</f>
        <v>44</v>
      </c>
      <c r="M663" s="15">
        <f t="shared" si="61"/>
        <v>155.55000000000001</v>
      </c>
      <c r="N663" s="15">
        <f>'[1]TCE - ANEXO III - Preencher'!O672</f>
        <v>32.425933202357562</v>
      </c>
      <c r="O663" s="15">
        <f>'[1]TCE - ANEXO III - Preencher'!P672</f>
        <v>0</v>
      </c>
      <c r="P663" s="16">
        <f t="shared" si="62"/>
        <v>32.425933202357562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>-</v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446.63753320235759</v>
      </c>
    </row>
    <row r="664" spans="1:28" x14ac:dyDescent="0.25">
      <c r="A664" s="8">
        <f>IFERROR(VLOOKUP(B664,'[1]DADOS (OCULTAR)'!$Q$3:$S$136,3,0),"")</f>
        <v>9039744002723</v>
      </c>
      <c r="B664" s="9" t="str">
        <f>'[1]TCE - ANEXO III - Preencher'!C673</f>
        <v>HOSPITAL PELÓPIDAS SILVEIRA - CG Nº 017/2022</v>
      </c>
      <c r="C664" s="10"/>
      <c r="D664" s="11" t="str">
        <f>'[1]TCE - ANEXO III - Preencher'!E673</f>
        <v>JOSE WELLINGTON DO NASCIMENTO CARLOS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5211-30</v>
      </c>
      <c r="G664" s="13" t="str">
        <f>IF('[1]TCE - ANEXO III - Preencher'!H673="","",'[1]TCE - ANEXO III - Preencher'!H673)</f>
        <v>08/2026</v>
      </c>
      <c r="H664" s="14">
        <f>'[1]TCE - ANEXO III - Preencher'!I673</f>
        <v>0</v>
      </c>
      <c r="I664" s="14">
        <f>'[1]TCE - ANEXO III - Preencher'!J673</f>
        <v>240.1344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32.425933202357562</v>
      </c>
      <c r="O664" s="15">
        <f>'[1]TCE - ANEXO III - Preencher'!P673</f>
        <v>0</v>
      </c>
      <c r="P664" s="16">
        <f t="shared" si="62"/>
        <v>32.425933202357562</v>
      </c>
      <c r="Q664" s="15">
        <f>'[1]TCE - ANEXO III - Preencher'!R673</f>
        <v>297.72577991171977</v>
      </c>
      <c r="R664" s="15">
        <f>'[1]TCE - ANEXO III - Preencher'!S673</f>
        <v>110.45</v>
      </c>
      <c r="S664" s="16">
        <f t="shared" si="63"/>
        <v>187.27577991171978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>-</v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459.83611311407736</v>
      </c>
    </row>
    <row r="665" spans="1:28" x14ac:dyDescent="0.25">
      <c r="A665" s="8">
        <f>IFERROR(VLOOKUP(B665,'[1]DADOS (OCULTAR)'!$Q$3:$S$136,3,0),"")</f>
        <v>9039744002723</v>
      </c>
      <c r="B665" s="9" t="str">
        <f>'[1]TCE - ANEXO III - Preencher'!C674</f>
        <v>HOSPITAL PELÓPIDAS SILVEIRA - CG Nº 017/2022</v>
      </c>
      <c r="C665" s="10"/>
      <c r="D665" s="11" t="str">
        <f>'[1]TCE - ANEXO III - Preencher'!E674</f>
        <v>JOSEANE DIAS DA SILVA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3222-05</v>
      </c>
      <c r="G665" s="13" t="str">
        <f>IF('[1]TCE - ANEXO III - Preencher'!H674="","",'[1]TCE - ANEXO III - Preencher'!H674)</f>
        <v>08/2026</v>
      </c>
      <c r="H665" s="14">
        <f>'[1]TCE - ANEXO III - Preencher'!I674</f>
        <v>0</v>
      </c>
      <c r="I665" s="14">
        <f>'[1]TCE - ANEXO III - Preencher'!J674</f>
        <v>313.22559999999999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2.5299999999999998</v>
      </c>
      <c r="O665" s="15">
        <f>'[1]TCE - ANEXO III - Preencher'!P674</f>
        <v>0</v>
      </c>
      <c r="P665" s="16">
        <f t="shared" si="62"/>
        <v>2.5299999999999998</v>
      </c>
      <c r="Q665" s="15">
        <f>'[1]TCE - ANEXO III - Preencher'!R674</f>
        <v>150.12333113233049</v>
      </c>
      <c r="R665" s="15">
        <f>'[1]TCE - ANEXO III - Preencher'!S674</f>
        <v>97.26</v>
      </c>
      <c r="S665" s="16">
        <f t="shared" si="63"/>
        <v>52.863331132330487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>-</v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368.61893113233043</v>
      </c>
    </row>
    <row r="666" spans="1:28" x14ac:dyDescent="0.25">
      <c r="A666" s="8">
        <f>IFERROR(VLOOKUP(B666,'[1]DADOS (OCULTAR)'!$Q$3:$S$136,3,0),"")</f>
        <v>9039744002723</v>
      </c>
      <c r="B666" s="9" t="str">
        <f>'[1]TCE - ANEXO III - Preencher'!C675</f>
        <v>HOSPITAL PELÓPIDAS SILVEIRA - CG Nº 017/2022</v>
      </c>
      <c r="C666" s="10"/>
      <c r="D666" s="11" t="str">
        <f>'[1]TCE - ANEXO III - Preencher'!E675</f>
        <v>JOSEFA NATAL DE LIMA SANTOS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3222-05</v>
      </c>
      <c r="G666" s="13" t="str">
        <f>IF('[1]TCE - ANEXO III - Preencher'!H675="","",'[1]TCE - ANEXO III - Preencher'!H675)</f>
        <v>08/2026</v>
      </c>
      <c r="H666" s="14">
        <f>'[1]TCE - ANEXO III - Preencher'!I675</f>
        <v>0</v>
      </c>
      <c r="I666" s="14">
        <f>'[1]TCE - ANEXO III - Preencher'!J675</f>
        <v>310.9128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2.5299999999999998</v>
      </c>
      <c r="O666" s="15">
        <f>'[1]TCE - ANEXO III - Preencher'!P675</f>
        <v>0</v>
      </c>
      <c r="P666" s="16">
        <f t="shared" si="62"/>
        <v>2.5299999999999998</v>
      </c>
      <c r="Q666" s="15">
        <f>'[1]TCE - ANEXO III - Preencher'!R675</f>
        <v>279.27547381429611</v>
      </c>
      <c r="R666" s="15">
        <f>'[1]TCE - ANEXO III - Preencher'!S675</f>
        <v>90.13</v>
      </c>
      <c r="S666" s="16">
        <f t="shared" si="63"/>
        <v>189.14547381429611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>-</v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502.58827381429609</v>
      </c>
    </row>
    <row r="667" spans="1:28" x14ac:dyDescent="0.25">
      <c r="A667" s="8">
        <f>IFERROR(VLOOKUP(B667,'[1]DADOS (OCULTAR)'!$Q$3:$S$136,3,0),"")</f>
        <v>9039744002723</v>
      </c>
      <c r="B667" s="9" t="str">
        <f>'[1]TCE - ANEXO III - Preencher'!C676</f>
        <v>HOSPITAL PELÓPIDAS SILVEIRA - CG Nº 017/2022</v>
      </c>
      <c r="C667" s="10"/>
      <c r="D667" s="11" t="str">
        <f>'[1]TCE - ANEXO III - Preencher'!E676</f>
        <v>JOSELENA TAVARES DOS SANTOS CAVALCANTE</v>
      </c>
      <c r="E667" s="9" t="str">
        <f>IF('[1]TCE - ANEXO III - Preencher'!F676="4 - Assistência Odontológica","2 - Outros Profissionais da Saúde",'[1]TCE - ANEXO III - Preencher'!F676)</f>
        <v>3 - Administrativo</v>
      </c>
      <c r="F667" s="12" t="str">
        <f>'[1]TCE - ANEXO III - Preencher'!G676</f>
        <v>4110-10</v>
      </c>
      <c r="G667" s="13" t="str">
        <f>IF('[1]TCE - ANEXO III - Preencher'!H676="","",'[1]TCE - ANEXO III - Preencher'!H676)</f>
        <v>08/2026</v>
      </c>
      <c r="H667" s="14">
        <f>'[1]TCE - ANEXO III - Preencher'!I676</f>
        <v>0</v>
      </c>
      <c r="I667" s="14">
        <f>'[1]TCE - ANEXO III - Preencher'!J676</f>
        <v>133.37520000000001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32.425933202357562</v>
      </c>
      <c r="O667" s="15">
        <f>'[1]TCE - ANEXO III - Preencher'!P676</f>
        <v>0</v>
      </c>
      <c r="P667" s="16">
        <f t="shared" si="62"/>
        <v>32.425933202357562</v>
      </c>
      <c r="Q667" s="15">
        <f>'[1]TCE - ANEXO III - Preencher'!R676</f>
        <v>279.27547381429611</v>
      </c>
      <c r="R667" s="15">
        <f>'[1]TCE - ANEXO III - Preencher'!S676</f>
        <v>100.03</v>
      </c>
      <c r="S667" s="16">
        <f t="shared" si="63"/>
        <v>179.2454738142961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>-</v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345.04660701665364</v>
      </c>
    </row>
    <row r="668" spans="1:28" x14ac:dyDescent="0.25">
      <c r="A668" s="8">
        <f>IFERROR(VLOOKUP(B668,'[1]DADOS (OCULTAR)'!$Q$3:$S$136,3,0),"")</f>
        <v>9039744002723</v>
      </c>
      <c r="B668" s="9" t="str">
        <f>'[1]TCE - ANEXO III - Preencher'!C677</f>
        <v>HOSPITAL PELÓPIDAS SILVEIRA - CG Nº 017/2022</v>
      </c>
      <c r="C668" s="10"/>
      <c r="D668" s="11" t="str">
        <f>'[1]TCE - ANEXO III - Preencher'!E677</f>
        <v>JOSELIA MARIA DE AMORIM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08/2026</v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99.48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>-</v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99.48</v>
      </c>
    </row>
    <row r="669" spans="1:28" x14ac:dyDescent="0.25">
      <c r="A669" s="8">
        <f>IFERROR(VLOOKUP(B669,'[1]DADOS (OCULTAR)'!$Q$3:$S$136,3,0),"")</f>
        <v>9039744002723</v>
      </c>
      <c r="B669" s="9" t="str">
        <f>'[1]TCE - ANEXO III - Preencher'!C678</f>
        <v>HOSPITAL PELÓPIDAS SILVEIRA - CG Nº 017/2022</v>
      </c>
      <c r="C669" s="10"/>
      <c r="D669" s="11" t="str">
        <f>'[1]TCE - ANEXO III - Preencher'!E678</f>
        <v>JOSELITA TERESA LIMA DA CUNHA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3222-05</v>
      </c>
      <c r="G669" s="13" t="str">
        <f>IF('[1]TCE - ANEXO III - Preencher'!H678="","",'[1]TCE - ANEXO III - Preencher'!H678)</f>
        <v>08/2026</v>
      </c>
      <c r="H669" s="14">
        <f>'[1]TCE - ANEXO III - Preencher'!I678</f>
        <v>0</v>
      </c>
      <c r="I669" s="14">
        <f>'[1]TCE - ANEXO III - Preencher'!J678</f>
        <v>326.40559999999999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2.5299999999999998</v>
      </c>
      <c r="O669" s="15">
        <f>'[1]TCE - ANEXO III - Preencher'!P678</f>
        <v>0</v>
      </c>
      <c r="P669" s="16">
        <f t="shared" si="62"/>
        <v>2.5299999999999998</v>
      </c>
      <c r="Q669" s="15">
        <f>'[1]TCE - ANEXO III - Preencher'!R678</f>
        <v>150.12333113233049</v>
      </c>
      <c r="R669" s="15">
        <f>'[1]TCE - ANEXO III - Preencher'!S678</f>
        <v>97.26</v>
      </c>
      <c r="S669" s="16">
        <f t="shared" si="63"/>
        <v>52.863331132330487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>-</v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381.79893113233044</v>
      </c>
    </row>
    <row r="670" spans="1:28" x14ac:dyDescent="0.25">
      <c r="A670" s="8">
        <f>IFERROR(VLOOKUP(B670,'[1]DADOS (OCULTAR)'!$Q$3:$S$136,3,0),"")</f>
        <v>9039744002723</v>
      </c>
      <c r="B670" s="9" t="str">
        <f>'[1]TCE - ANEXO III - Preencher'!C679</f>
        <v>HOSPITAL PELÓPIDAS SILVEIRA - CG Nº 017/2022</v>
      </c>
      <c r="C670" s="10"/>
      <c r="D670" s="11" t="str">
        <f>'[1]TCE - ANEXO III - Preencher'!E679</f>
        <v>JOSELITO ROSENDO DA SILVA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 t="str">
        <f>IF('[1]TCE - ANEXO III - Preencher'!H679="","",'[1]TCE - ANEXO III - Preencher'!H679)</f>
        <v>08/2026</v>
      </c>
      <c r="H670" s="14">
        <f>'[1]TCE - ANEXO III - Preencher'!I679</f>
        <v>0</v>
      </c>
      <c r="I670" s="14">
        <f>'[1]TCE - ANEXO III - Preencher'!J679</f>
        <v>306.86720000000003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2.5299999999999998</v>
      </c>
      <c r="O670" s="15">
        <f>'[1]TCE - ANEXO III - Preencher'!P679</f>
        <v>0</v>
      </c>
      <c r="P670" s="16">
        <f t="shared" si="62"/>
        <v>2.5299999999999998</v>
      </c>
      <c r="Q670" s="15">
        <f>'[1]TCE - ANEXO III - Preencher'!R679</f>
        <v>57.256790441964711</v>
      </c>
      <c r="R670" s="15">
        <f>'[1]TCE - ANEXO III - Preencher'!S679</f>
        <v>94.67</v>
      </c>
      <c r="S670" s="16">
        <f t="shared" si="63"/>
        <v>-37.413209558035291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>-</v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271.98399044196469</v>
      </c>
    </row>
    <row r="671" spans="1:28" x14ac:dyDescent="0.25">
      <c r="A671" s="8">
        <f>IFERROR(VLOOKUP(B671,'[1]DADOS (OCULTAR)'!$Q$3:$S$136,3,0),"")</f>
        <v>9039744002723</v>
      </c>
      <c r="B671" s="9" t="str">
        <f>'[1]TCE - ANEXO III - Preencher'!C680</f>
        <v>HOSPITAL PELÓPIDAS SILVEIRA - CG Nº 017/2022</v>
      </c>
      <c r="C671" s="10"/>
      <c r="D671" s="11" t="str">
        <f>'[1]TCE - ANEXO III - Preencher'!E680</f>
        <v>JOSENILTON JORGE DA SILVA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 t="str">
        <f>IF('[1]TCE - ANEXO III - Preencher'!H680="","",'[1]TCE - ANEXO III - Preencher'!H680)</f>
        <v>08/2026</v>
      </c>
      <c r="H671" s="14">
        <f>'[1]TCE - ANEXO III - Preencher'!I680</f>
        <v>0</v>
      </c>
      <c r="I671" s="14">
        <f>'[1]TCE - ANEXO III - Preencher'!J680</f>
        <v>307.13200000000001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2.5299999999999998</v>
      </c>
      <c r="O671" s="15">
        <f>'[1]TCE - ANEXO III - Preencher'!P680</f>
        <v>0</v>
      </c>
      <c r="P671" s="16">
        <f t="shared" si="62"/>
        <v>2.5299999999999998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>-</v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309.66199999999998</v>
      </c>
    </row>
    <row r="672" spans="1:28" x14ac:dyDescent="0.25">
      <c r="A672" s="8">
        <f>IFERROR(VLOOKUP(B672,'[1]DADOS (OCULTAR)'!$Q$3:$S$136,3,0),"")</f>
        <v>9039744002723</v>
      </c>
      <c r="B672" s="9" t="str">
        <f>'[1]TCE - ANEXO III - Preencher'!C681</f>
        <v>HOSPITAL PELÓPIDAS SILVEIRA - CG Nº 017/2022</v>
      </c>
      <c r="C672" s="10"/>
      <c r="D672" s="11" t="str">
        <f>'[1]TCE - ANEXO III - Preencher'!E681</f>
        <v>JOSEVALDO SOBRAL DE FARIAS LINS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2236-05</v>
      </c>
      <c r="G672" s="13" t="str">
        <f>IF('[1]TCE - ANEXO III - Preencher'!H681="","",'[1]TCE - ANEXO III - Preencher'!H681)</f>
        <v>08/2026</v>
      </c>
      <c r="H672" s="14">
        <f>'[1]TCE - ANEXO III - Preencher'!I681</f>
        <v>0</v>
      </c>
      <c r="I672" s="14">
        <f>'[1]TCE - ANEXO III - Preencher'!J681</f>
        <v>289.93920000000003</v>
      </c>
      <c r="J672" s="14">
        <f>'[1]TCE - ANEXO III - Preencher'!K681</f>
        <v>0</v>
      </c>
      <c r="K672" s="15">
        <f>'[1]TCE - ANEXO III - Preencher'!L681</f>
        <v>199.55</v>
      </c>
      <c r="L672" s="15">
        <f>'[1]TCE - ANEXO III - Preencher'!M681</f>
        <v>3.06</v>
      </c>
      <c r="M672" s="15">
        <f t="shared" si="61"/>
        <v>196.49</v>
      </c>
      <c r="N672" s="15">
        <f>'[1]TCE - ANEXO III - Preencher'!O681</f>
        <v>5.31</v>
      </c>
      <c r="O672" s="15">
        <f>'[1]TCE - ANEXO III - Preencher'!P681</f>
        <v>0</v>
      </c>
      <c r="P672" s="16">
        <f t="shared" si="62"/>
        <v>5.31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>-</v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491.73920000000004</v>
      </c>
    </row>
    <row r="673" spans="1:28" x14ac:dyDescent="0.25">
      <c r="A673" s="8">
        <f>IFERROR(VLOOKUP(B673,'[1]DADOS (OCULTAR)'!$Q$3:$S$136,3,0),"")</f>
        <v>9039744002723</v>
      </c>
      <c r="B673" s="9" t="str">
        <f>'[1]TCE - ANEXO III - Preencher'!C682</f>
        <v>HOSPITAL PELÓPIDAS SILVEIRA - CG Nº 017/2022</v>
      </c>
      <c r="C673" s="10"/>
      <c r="D673" s="11" t="str">
        <f>'[1]TCE - ANEXO III - Preencher'!E682</f>
        <v>JOSIANE ALVES DA SILVA ESTEVAO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3222-05</v>
      </c>
      <c r="G673" s="13" t="str">
        <f>IF('[1]TCE - ANEXO III - Preencher'!H682="","",'[1]TCE - ANEXO III - Preencher'!H682)</f>
        <v>08/2026</v>
      </c>
      <c r="H673" s="14">
        <f>'[1]TCE - ANEXO III - Preencher'!I682</f>
        <v>0</v>
      </c>
      <c r="I673" s="14">
        <f>'[1]TCE - ANEXO III - Preencher'!J682</f>
        <v>307.25920000000002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2.5299999999999998</v>
      </c>
      <c r="O673" s="15">
        <f>'[1]TCE - ANEXO III - Preencher'!P682</f>
        <v>0</v>
      </c>
      <c r="P673" s="16">
        <f t="shared" si="62"/>
        <v>2.5299999999999998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>-</v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309.78919999999999</v>
      </c>
    </row>
    <row r="674" spans="1:28" x14ac:dyDescent="0.25">
      <c r="A674" s="8">
        <f>IFERROR(VLOOKUP(B674,'[1]DADOS (OCULTAR)'!$Q$3:$S$136,3,0),"")</f>
        <v>9039744002723</v>
      </c>
      <c r="B674" s="9" t="str">
        <f>'[1]TCE - ANEXO III - Preencher'!C683</f>
        <v>HOSPITAL PELÓPIDAS SILVEIRA - CG Nº 017/2022</v>
      </c>
      <c r="C674" s="10"/>
      <c r="D674" s="11" t="str">
        <f>'[1]TCE - ANEXO III - Preencher'!E683</f>
        <v>JOSIANE BARRETO DE OLIVEIRA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3222-05</v>
      </c>
      <c r="G674" s="13" t="str">
        <f>IF('[1]TCE - ANEXO III - Preencher'!H683="","",'[1]TCE - ANEXO III - Preencher'!H683)</f>
        <v>08/2026</v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175.57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>-</v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175.57</v>
      </c>
    </row>
    <row r="675" spans="1:28" x14ac:dyDescent="0.25">
      <c r="A675" s="8">
        <f>IFERROR(VLOOKUP(B675,'[1]DADOS (OCULTAR)'!$Q$3:$S$136,3,0),"")</f>
        <v>9039744002723</v>
      </c>
      <c r="B675" s="9" t="str">
        <f>'[1]TCE - ANEXO III - Preencher'!C684</f>
        <v>HOSPITAL PELÓPIDAS SILVEIRA - CG Nº 017/2022</v>
      </c>
      <c r="C675" s="10"/>
      <c r="D675" s="11" t="str">
        <f>'[1]TCE - ANEXO III - Preencher'!E684</f>
        <v>JOSIANE HONORIO DA FONSECA SILVA MAIA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2238-10</v>
      </c>
      <c r="G675" s="13" t="str">
        <f>IF('[1]TCE - ANEXO III - Preencher'!H684="","",'[1]TCE - ANEXO III - Preencher'!H684)</f>
        <v>08/2026</v>
      </c>
      <c r="H675" s="14">
        <f>'[1]TCE - ANEXO III - Preencher'!I684</f>
        <v>0</v>
      </c>
      <c r="I675" s="14">
        <f>'[1]TCE - ANEXO III - Preencher'!J684</f>
        <v>305.08159999999998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32.425933202357562</v>
      </c>
      <c r="O675" s="15">
        <f>'[1]TCE - ANEXO III - Preencher'!P684</f>
        <v>0</v>
      </c>
      <c r="P675" s="16">
        <f t="shared" si="62"/>
        <v>32.425933202357562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>-</v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337.50753320235754</v>
      </c>
    </row>
    <row r="676" spans="1:28" x14ac:dyDescent="0.25">
      <c r="A676" s="8">
        <f>IFERROR(VLOOKUP(B676,'[1]DADOS (OCULTAR)'!$Q$3:$S$136,3,0),"")</f>
        <v>9039744002723</v>
      </c>
      <c r="B676" s="9" t="str">
        <f>'[1]TCE - ANEXO III - Preencher'!C685</f>
        <v>HOSPITAL PELÓPIDAS SILVEIRA - CG Nº 017/2022</v>
      </c>
      <c r="C676" s="10"/>
      <c r="D676" s="11" t="str">
        <f>'[1]TCE - ANEXO III - Preencher'!E685</f>
        <v>JOSIANE MENEZES DE MIRANDA</v>
      </c>
      <c r="E676" s="9" t="str">
        <f>IF('[1]TCE - ANEXO III - Preencher'!F685="4 - Assistência Odontológica","2 - Outros Profissionais da Saúde",'[1]TCE - ANEXO III - Preencher'!F685)</f>
        <v>3 - Administrativo</v>
      </c>
      <c r="F676" s="12" t="str">
        <f>'[1]TCE - ANEXO III - Preencher'!G685</f>
        <v>4110-10</v>
      </c>
      <c r="G676" s="13" t="str">
        <f>IF('[1]TCE - ANEXO III - Preencher'!H685="","",'[1]TCE - ANEXO III - Preencher'!H685)</f>
        <v>08/2026</v>
      </c>
      <c r="H676" s="14">
        <f>'[1]TCE - ANEXO III - Preencher'!I685</f>
        <v>0</v>
      </c>
      <c r="I676" s="14">
        <f>'[1]TCE - ANEXO III - Preencher'!J685</f>
        <v>16.21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32.425933202357562</v>
      </c>
      <c r="O676" s="15">
        <f>'[1]TCE - ANEXO III - Preencher'!P685</f>
        <v>0</v>
      </c>
      <c r="P676" s="16">
        <f t="shared" si="62"/>
        <v>32.425933202357562</v>
      </c>
      <c r="Q676" s="15">
        <f>'[1]TCE - ANEXO III - Preencher'!R685</f>
        <v>390.16621568627454</v>
      </c>
      <c r="R676" s="15">
        <f>'[1]TCE - ANEXO III - Preencher'!S685</f>
        <v>48.63</v>
      </c>
      <c r="S676" s="16">
        <f t="shared" si="63"/>
        <v>341.53621568627455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>-</v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390.17214888863214</v>
      </c>
    </row>
    <row r="677" spans="1:28" x14ac:dyDescent="0.25">
      <c r="A677" s="8">
        <f>IFERROR(VLOOKUP(B677,'[1]DADOS (OCULTAR)'!$Q$3:$S$136,3,0),"")</f>
        <v>9039744002723</v>
      </c>
      <c r="B677" s="9" t="str">
        <f>'[1]TCE - ANEXO III - Preencher'!C686</f>
        <v>HOSPITAL PELÓPIDAS SILVEIRA - CG Nº 017/2022</v>
      </c>
      <c r="C677" s="10"/>
      <c r="D677" s="11" t="str">
        <f>'[1]TCE - ANEXO III - Preencher'!E686</f>
        <v>JOSIANE NOEME PIMENTEL</v>
      </c>
      <c r="E677" s="9" t="str">
        <f>IF('[1]TCE - ANEXO III - Preencher'!F686="4 - Assistência Odontológica","2 - Outros Profissionais da Saúde",'[1]TCE - ANEXO III - Preencher'!F686)</f>
        <v>3 - Administrativo</v>
      </c>
      <c r="F677" s="12" t="str">
        <f>'[1]TCE - ANEXO III - Preencher'!G686</f>
        <v>2521-05</v>
      </c>
      <c r="G677" s="13" t="str">
        <f>IF('[1]TCE - ANEXO III - Preencher'!H686="","",'[1]TCE - ANEXO III - Preencher'!H686)</f>
        <v>08/2026</v>
      </c>
      <c r="H677" s="14">
        <f>'[1]TCE - ANEXO III - Preencher'!I686</f>
        <v>0</v>
      </c>
      <c r="I677" s="14">
        <f>'[1]TCE - ANEXO III - Preencher'!J686</f>
        <v>289.50080000000003</v>
      </c>
      <c r="J677" s="14">
        <f>'[1]TCE - ANEXO III - Preencher'!K686</f>
        <v>0</v>
      </c>
      <c r="K677" s="15">
        <f>'[1]TCE - ANEXO III - Preencher'!L686</f>
        <v>199.55</v>
      </c>
      <c r="L677" s="15">
        <f>'[1]TCE - ANEXO III - Preencher'!M686</f>
        <v>44</v>
      </c>
      <c r="M677" s="15">
        <f t="shared" si="61"/>
        <v>155.55000000000001</v>
      </c>
      <c r="N677" s="15">
        <f>'[1]TCE - ANEXO III - Preencher'!O686</f>
        <v>32.425933202357562</v>
      </c>
      <c r="O677" s="15">
        <f>'[1]TCE - ANEXO III - Preencher'!P686</f>
        <v>0</v>
      </c>
      <c r="P677" s="16">
        <f t="shared" si="62"/>
        <v>32.425933202357562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>-</v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477.47673320235759</v>
      </c>
    </row>
    <row r="678" spans="1:28" x14ac:dyDescent="0.25">
      <c r="A678" s="8">
        <f>IFERROR(VLOOKUP(B678,'[1]DADOS (OCULTAR)'!$Q$3:$S$136,3,0),"")</f>
        <v>9039744002723</v>
      </c>
      <c r="B678" s="9" t="str">
        <f>'[1]TCE - ANEXO III - Preencher'!C687</f>
        <v>HOSPITAL PELÓPIDAS SILVEIRA - CG Nº 017/2022</v>
      </c>
      <c r="C678" s="10"/>
      <c r="D678" s="11" t="str">
        <f>'[1]TCE - ANEXO III - Preencher'!E687</f>
        <v>JOSICLEIDE ARAUJO DA SILVA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3222-05</v>
      </c>
      <c r="G678" s="13" t="str">
        <f>IF('[1]TCE - ANEXO III - Preencher'!H687="","",'[1]TCE - ANEXO III - Preencher'!H687)</f>
        <v>08/2026</v>
      </c>
      <c r="H678" s="14">
        <f>'[1]TCE - ANEXO III - Preencher'!I687</f>
        <v>0</v>
      </c>
      <c r="I678" s="14">
        <f>'[1]TCE - ANEXO III - Preencher'!J687</f>
        <v>309.04640000000001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2.5299999999999998</v>
      </c>
      <c r="O678" s="15">
        <f>'[1]TCE - ANEXO III - Preencher'!P687</f>
        <v>0</v>
      </c>
      <c r="P678" s="16">
        <f t="shared" si="62"/>
        <v>2.5299999999999998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>-</v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311.57639999999998</v>
      </c>
    </row>
    <row r="679" spans="1:28" x14ac:dyDescent="0.25">
      <c r="A679" s="8">
        <f>IFERROR(VLOOKUP(B679,'[1]DADOS (OCULTAR)'!$Q$3:$S$136,3,0),"")</f>
        <v>9039744002723</v>
      </c>
      <c r="B679" s="9" t="str">
        <f>'[1]TCE - ANEXO III - Preencher'!C688</f>
        <v>HOSPITAL PELÓPIDAS SILVEIRA - CG Nº 017/2022</v>
      </c>
      <c r="C679" s="10"/>
      <c r="D679" s="11" t="str">
        <f>'[1]TCE - ANEXO III - Preencher'!E688</f>
        <v>JOSIENNE SANTOS DO NASCIMENTO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3222-05</v>
      </c>
      <c r="G679" s="13" t="str">
        <f>IF('[1]TCE - ANEXO III - Preencher'!H688="","",'[1]TCE - ANEXO III - Preencher'!H688)</f>
        <v>08/2026</v>
      </c>
      <c r="H679" s="14">
        <f>'[1]TCE - ANEXO III - Preencher'!I688</f>
        <v>0</v>
      </c>
      <c r="I679" s="14">
        <f>'[1]TCE - ANEXO III - Preencher'!J688</f>
        <v>298.7568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2.5299999999999998</v>
      </c>
      <c r="O679" s="15">
        <f>'[1]TCE - ANEXO III - Preencher'!P688</f>
        <v>0</v>
      </c>
      <c r="P679" s="16">
        <f t="shared" si="62"/>
        <v>2.5299999999999998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>-</v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301.28679999999997</v>
      </c>
    </row>
    <row r="680" spans="1:28" x14ac:dyDescent="0.25">
      <c r="A680" s="8">
        <f>IFERROR(VLOOKUP(B680,'[1]DADOS (OCULTAR)'!$Q$3:$S$136,3,0),"")</f>
        <v>9039744002723</v>
      </c>
      <c r="B680" s="9" t="str">
        <f>'[1]TCE - ANEXO III - Preencher'!C689</f>
        <v>HOSPITAL PELÓPIDAS SILVEIRA - CG Nº 017/2022</v>
      </c>
      <c r="C680" s="10"/>
      <c r="D680" s="11" t="str">
        <f>'[1]TCE - ANEXO III - Preencher'!E689</f>
        <v>JOSILMA DE SENA SANTOS MIRANDA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5132-20</v>
      </c>
      <c r="G680" s="13" t="str">
        <f>IF('[1]TCE - ANEXO III - Preencher'!H689="","",'[1]TCE - ANEXO III - Preencher'!H689)</f>
        <v>08/2026</v>
      </c>
      <c r="H680" s="14">
        <f>'[1]TCE - ANEXO III - Preencher'!I689</f>
        <v>0</v>
      </c>
      <c r="I680" s="14">
        <f>'[1]TCE - ANEXO III - Preencher'!J689</f>
        <v>203.33279999999999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32.425933202357562</v>
      </c>
      <c r="O680" s="15">
        <f>'[1]TCE - ANEXO III - Preencher'!P689</f>
        <v>0</v>
      </c>
      <c r="P680" s="16">
        <f t="shared" si="62"/>
        <v>32.425933202357562</v>
      </c>
      <c r="Q680" s="15">
        <f>'[1]TCE - ANEXO III - Preencher'!R689</f>
        <v>297.72577991171977</v>
      </c>
      <c r="R680" s="15">
        <f>'[1]TCE - ANEXO III - Preencher'!S689</f>
        <v>115.98</v>
      </c>
      <c r="S680" s="16">
        <f t="shared" si="63"/>
        <v>181.74577991171975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>-</v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417.50451311407733</v>
      </c>
    </row>
    <row r="681" spans="1:28" x14ac:dyDescent="0.25">
      <c r="A681" s="8">
        <f>IFERROR(VLOOKUP(B681,'[1]DADOS (OCULTAR)'!$Q$3:$S$136,3,0),"")</f>
        <v>9039744002723</v>
      </c>
      <c r="B681" s="9" t="str">
        <f>'[1]TCE - ANEXO III - Preencher'!C690</f>
        <v>HOSPITAL PELÓPIDAS SILVEIRA - CG Nº 017/2022</v>
      </c>
      <c r="C681" s="10"/>
      <c r="D681" s="11" t="str">
        <f>'[1]TCE - ANEXO III - Preencher'!E690</f>
        <v>JOSIVANIA MARQUES DA SILVA ARAUJO</v>
      </c>
      <c r="E681" s="9" t="str">
        <f>IF('[1]TCE - ANEXO III - Preencher'!F690="4 - Assistência Odontológica","2 - Outros Profissionais da Saúde",'[1]TCE - ANEXO III - Preencher'!F690)</f>
        <v>3 - Administrativo</v>
      </c>
      <c r="F681" s="12" t="str">
        <f>'[1]TCE - ANEXO III - Preencher'!G690</f>
        <v>2523-05</v>
      </c>
      <c r="G681" s="13" t="str">
        <f>IF('[1]TCE - ANEXO III - Preencher'!H690="","",'[1]TCE - ANEXO III - Preencher'!H690)</f>
        <v>08/2026</v>
      </c>
      <c r="H681" s="14">
        <f>'[1]TCE - ANEXO III - Preencher'!I690</f>
        <v>0</v>
      </c>
      <c r="I681" s="14">
        <f>'[1]TCE - ANEXO III - Preencher'!J690</f>
        <v>212.90880000000001</v>
      </c>
      <c r="J681" s="14">
        <f>'[1]TCE - ANEXO III - Preencher'!K690</f>
        <v>0</v>
      </c>
      <c r="K681" s="15">
        <f>'[1]TCE - ANEXO III - Preencher'!L690</f>
        <v>199.55</v>
      </c>
      <c r="L681" s="15">
        <f>'[1]TCE - ANEXO III - Preencher'!M690</f>
        <v>44</v>
      </c>
      <c r="M681" s="15">
        <f t="shared" si="61"/>
        <v>155.55000000000001</v>
      </c>
      <c r="N681" s="15">
        <f>'[1]TCE - ANEXO III - Preencher'!O690</f>
        <v>32.425933202357562</v>
      </c>
      <c r="O681" s="15">
        <f>'[1]TCE - ANEXO III - Preencher'!P690</f>
        <v>0</v>
      </c>
      <c r="P681" s="16">
        <f t="shared" si="62"/>
        <v>32.425933202357562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>-</v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400.88473320235755</v>
      </c>
    </row>
    <row r="682" spans="1:28" x14ac:dyDescent="0.25">
      <c r="A682" s="8">
        <f>IFERROR(VLOOKUP(B682,'[1]DADOS (OCULTAR)'!$Q$3:$S$136,3,0),"")</f>
        <v>9039744002723</v>
      </c>
      <c r="B682" s="9" t="str">
        <f>'[1]TCE - ANEXO III - Preencher'!C691</f>
        <v>HOSPITAL PELÓPIDAS SILVEIRA - CG Nº 017/2022</v>
      </c>
      <c r="C682" s="10"/>
      <c r="D682" s="11" t="str">
        <f>'[1]TCE - ANEXO III - Preencher'!E691</f>
        <v>JOSUE SEABRA ALVES DA SILVA</v>
      </c>
      <c r="E682" s="9" t="str">
        <f>IF('[1]TCE - ANEXO III - Preencher'!F691="4 - Assistência Odontológica","2 - Outros Profissionais da Saúde",'[1]TCE - ANEXO III - Preencher'!F691)</f>
        <v>3 - Administrativo</v>
      </c>
      <c r="F682" s="12" t="str">
        <f>'[1]TCE - ANEXO III - Preencher'!G691</f>
        <v>5143-20</v>
      </c>
      <c r="G682" s="13" t="str">
        <f>IF('[1]TCE - ANEXO III - Preencher'!H691="","",'[1]TCE - ANEXO III - Preencher'!H691)</f>
        <v>08/2026</v>
      </c>
      <c r="H682" s="14">
        <f>'[1]TCE - ANEXO III - Preencher'!I691</f>
        <v>0</v>
      </c>
      <c r="I682" s="14">
        <f>'[1]TCE - ANEXO III - Preencher'!J691</f>
        <v>193.10319999999999</v>
      </c>
      <c r="J682" s="14">
        <f>'[1]TCE - ANEXO III - Preencher'!K691</f>
        <v>0</v>
      </c>
      <c r="K682" s="15">
        <f>'[1]TCE - ANEXO III - Preencher'!L691</f>
        <v>199.55</v>
      </c>
      <c r="L682" s="15">
        <f>'[1]TCE - ANEXO III - Preencher'!M691</f>
        <v>33.340000000000003</v>
      </c>
      <c r="M682" s="15">
        <f t="shared" si="61"/>
        <v>166.21</v>
      </c>
      <c r="N682" s="15">
        <f>'[1]TCE - ANEXO III - Preencher'!O691</f>
        <v>32.425933202357562</v>
      </c>
      <c r="O682" s="15">
        <f>'[1]TCE - ANEXO III - Preencher'!P691</f>
        <v>0</v>
      </c>
      <c r="P682" s="16">
        <f t="shared" si="62"/>
        <v>32.425933202357562</v>
      </c>
      <c r="Q682" s="15">
        <f>'[1]TCE - ANEXO III - Preencher'!R691</f>
        <v>297.72577991171977</v>
      </c>
      <c r="R682" s="15">
        <f>'[1]TCE - ANEXO III - Preencher'!S691</f>
        <v>100.03</v>
      </c>
      <c r="S682" s="16">
        <f t="shared" si="63"/>
        <v>197.69577991171977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>-</v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589.43491311407729</v>
      </c>
    </row>
    <row r="683" spans="1:28" x14ac:dyDescent="0.25">
      <c r="A683" s="8">
        <f>IFERROR(VLOOKUP(B683,'[1]DADOS (OCULTAR)'!$Q$3:$S$136,3,0),"")</f>
        <v>9039744002723</v>
      </c>
      <c r="B683" s="9" t="str">
        <f>'[1]TCE - ANEXO III - Preencher'!C692</f>
        <v>HOSPITAL PELÓPIDAS SILVEIRA - CG Nº 017/2022</v>
      </c>
      <c r="C683" s="10"/>
      <c r="D683" s="11" t="str">
        <f>'[1]TCE - ANEXO III - Preencher'!E692</f>
        <v>JOUCY RODRIGUES DE JESUS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2235-05</v>
      </c>
      <c r="G683" s="13" t="str">
        <f>IF('[1]TCE - ANEXO III - Preencher'!H692="","",'[1]TCE - ANEXO III - Preencher'!H692)</f>
        <v>08/2026</v>
      </c>
      <c r="H683" s="14">
        <f>'[1]TCE - ANEXO III - Preencher'!I692</f>
        <v>0</v>
      </c>
      <c r="I683" s="14">
        <f>'[1]TCE - ANEXO III - Preencher'!J692</f>
        <v>411.07119999999998</v>
      </c>
      <c r="J683" s="14">
        <f>'[1]TCE - ANEXO III - Preencher'!K692</f>
        <v>0</v>
      </c>
      <c r="K683" s="15">
        <f>'[1]TCE - ANEXO III - Preencher'!L692</f>
        <v>199.55</v>
      </c>
      <c r="L683" s="15">
        <f>'[1]TCE - ANEXO III - Preencher'!M692</f>
        <v>3.05</v>
      </c>
      <c r="M683" s="15">
        <f t="shared" si="61"/>
        <v>196.5</v>
      </c>
      <c r="N683" s="15">
        <f>'[1]TCE - ANEXO III - Preencher'!O692</f>
        <v>5.31</v>
      </c>
      <c r="O683" s="15">
        <f>'[1]TCE - ANEXO III - Preencher'!P692</f>
        <v>0</v>
      </c>
      <c r="P683" s="16">
        <f t="shared" si="62"/>
        <v>5.31</v>
      </c>
      <c r="Q683" s="15">
        <f>'[1]TCE - ANEXO III - Preencher'!R692</f>
        <v>223.92455552202514</v>
      </c>
      <c r="R683" s="15">
        <f>'[1]TCE - ANEXO III - Preencher'!S692</f>
        <v>111.87</v>
      </c>
      <c r="S683" s="16">
        <f t="shared" si="63"/>
        <v>112.05455552202514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>-</v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724.93575552202503</v>
      </c>
    </row>
    <row r="684" spans="1:28" x14ac:dyDescent="0.25">
      <c r="A684" s="8">
        <f>IFERROR(VLOOKUP(B684,'[1]DADOS (OCULTAR)'!$Q$3:$S$136,3,0),"")</f>
        <v>9039744002723</v>
      </c>
      <c r="B684" s="9" t="str">
        <f>'[1]TCE - ANEXO III - Preencher'!C693</f>
        <v>HOSPITAL PELÓPIDAS SILVEIRA - CG Nº 017/2022</v>
      </c>
      <c r="C684" s="10"/>
      <c r="D684" s="11" t="str">
        <f>'[1]TCE - ANEXO III - Preencher'!E693</f>
        <v>JOYCE BATISTA DA SILVA</v>
      </c>
      <c r="E684" s="9" t="str">
        <f>IF('[1]TCE - ANEXO III - Preencher'!F693="4 - Assistência Odontológica","2 - Outros Profissionais da Saúde",'[1]TCE - ANEXO III - Preencher'!F693)</f>
        <v>2 - Outros Profissionais da Saúde</v>
      </c>
      <c r="F684" s="12" t="str">
        <f>'[1]TCE - ANEXO III - Preencher'!G693</f>
        <v>3222-05</v>
      </c>
      <c r="G684" s="13" t="str">
        <f>IF('[1]TCE - ANEXO III - Preencher'!H693="","",'[1]TCE - ANEXO III - Preencher'!H693)</f>
        <v>08/2026</v>
      </c>
      <c r="H684" s="14">
        <f>'[1]TCE - ANEXO III - Preencher'!I693</f>
        <v>0</v>
      </c>
      <c r="I684" s="14">
        <f>'[1]TCE - ANEXO III - Preencher'!J693</f>
        <v>283.28399999999999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2.5299999999999998</v>
      </c>
      <c r="O684" s="15">
        <f>'[1]TCE - ANEXO III - Preencher'!P693</f>
        <v>0</v>
      </c>
      <c r="P684" s="16">
        <f t="shared" si="62"/>
        <v>2.5299999999999998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78.319999999999993</v>
      </c>
      <c r="U684" s="15">
        <f>'[1]TCE - ANEXO III - Preencher'!V693</f>
        <v>0</v>
      </c>
      <c r="V684" s="16">
        <f t="shared" si="64"/>
        <v>78.319999999999993</v>
      </c>
      <c r="W684" s="17" t="str">
        <f>IF('[1]TCE - ANEXO III - Preencher'!X693="","",'[1]TCE - ANEXO III - Preencher'!X693)</f>
        <v>Auxílio Básico</v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364.13399999999996</v>
      </c>
    </row>
    <row r="685" spans="1:28" x14ac:dyDescent="0.25">
      <c r="A685" s="8">
        <f>IFERROR(VLOOKUP(B685,'[1]DADOS (OCULTAR)'!$Q$3:$S$136,3,0),"")</f>
        <v>9039744002723</v>
      </c>
      <c r="B685" s="9" t="str">
        <f>'[1]TCE - ANEXO III - Preencher'!C694</f>
        <v>HOSPITAL PELÓPIDAS SILVEIRA - CG Nº 017/2022</v>
      </c>
      <c r="C685" s="10"/>
      <c r="D685" s="11" t="str">
        <f>'[1]TCE - ANEXO III - Preencher'!E694</f>
        <v>JOYCE MARIA MARTINS DO AMARAL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3222-05</v>
      </c>
      <c r="G685" s="13" t="str">
        <f>IF('[1]TCE - ANEXO III - Preencher'!H694="","",'[1]TCE - ANEXO III - Preencher'!H694)</f>
        <v>08/2026</v>
      </c>
      <c r="H685" s="14">
        <f>'[1]TCE - ANEXO III - Preencher'!I694</f>
        <v>0</v>
      </c>
      <c r="I685" s="14">
        <f>'[1]TCE - ANEXO III - Preencher'!J694</f>
        <v>273.57920000000001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2.5299999999999998</v>
      </c>
      <c r="O685" s="15">
        <f>'[1]TCE - ANEXO III - Preencher'!P694</f>
        <v>0</v>
      </c>
      <c r="P685" s="16">
        <f t="shared" si="62"/>
        <v>2.5299999999999998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>-</v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276.10919999999999</v>
      </c>
    </row>
    <row r="686" spans="1:28" x14ac:dyDescent="0.25">
      <c r="A686" s="8">
        <f>IFERROR(VLOOKUP(B686,'[1]DADOS (OCULTAR)'!$Q$3:$S$136,3,0),"")</f>
        <v>9039744002723</v>
      </c>
      <c r="B686" s="9" t="str">
        <f>'[1]TCE - ANEXO III - Preencher'!C695</f>
        <v>HOSPITAL PELÓPIDAS SILVEIRA - CG Nº 017/2022</v>
      </c>
      <c r="C686" s="10"/>
      <c r="D686" s="11" t="str">
        <f>'[1]TCE - ANEXO III - Preencher'!E695</f>
        <v>JOYCE VERISSIMO DE BARROS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3222-05</v>
      </c>
      <c r="G686" s="13" t="str">
        <f>IF('[1]TCE - ANEXO III - Preencher'!H695="","",'[1]TCE - ANEXO III - Preencher'!H695)</f>
        <v>08/2026</v>
      </c>
      <c r="H686" s="14">
        <f>'[1]TCE - ANEXO III - Preencher'!I695</f>
        <v>0</v>
      </c>
      <c r="I686" s="14">
        <f>'[1]TCE - ANEXO III - Preencher'!J695</f>
        <v>272.89999999999998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2.5299999999999998</v>
      </c>
      <c r="O686" s="15">
        <f>'[1]TCE - ANEXO III - Preencher'!P695</f>
        <v>0</v>
      </c>
      <c r="P686" s="16">
        <f t="shared" si="62"/>
        <v>2.5299999999999998</v>
      </c>
      <c r="Q686" s="15">
        <f>'[1]TCE - ANEXO III - Preencher'!R695</f>
        <v>279.27547381429611</v>
      </c>
      <c r="R686" s="15">
        <f>'[1]TCE - ANEXO III - Preencher'!S695</f>
        <v>91.42</v>
      </c>
      <c r="S686" s="16">
        <f t="shared" si="63"/>
        <v>187.85547381429609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>-</v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463.28547381429604</v>
      </c>
    </row>
    <row r="687" spans="1:28" x14ac:dyDescent="0.25">
      <c r="A687" s="8">
        <f>IFERROR(VLOOKUP(B687,'[1]DADOS (OCULTAR)'!$Q$3:$S$136,3,0),"")</f>
        <v>9039744002723</v>
      </c>
      <c r="B687" s="9" t="str">
        <f>'[1]TCE - ANEXO III - Preencher'!C696</f>
        <v>HOSPITAL PELÓPIDAS SILVEIRA - CG Nº 017/2022</v>
      </c>
      <c r="C687" s="10"/>
      <c r="D687" s="11" t="str">
        <f>'[1]TCE - ANEXO III - Preencher'!E696</f>
        <v>JUARACY DA SILVA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5211-30</v>
      </c>
      <c r="G687" s="13" t="str">
        <f>IF('[1]TCE - ANEXO III - Preencher'!H696="","",'[1]TCE - ANEXO III - Preencher'!H696)</f>
        <v>08/2026</v>
      </c>
      <c r="H687" s="14">
        <f>'[1]TCE - ANEXO III - Preencher'!I696</f>
        <v>0</v>
      </c>
      <c r="I687" s="14">
        <f>'[1]TCE - ANEXO III - Preencher'!J696</f>
        <v>166.01599999999999</v>
      </c>
      <c r="J687" s="14">
        <f>'[1]TCE - ANEXO III - Preencher'!K696</f>
        <v>0</v>
      </c>
      <c r="K687" s="15">
        <f>'[1]TCE - ANEXO III - Preencher'!L696</f>
        <v>199.55</v>
      </c>
      <c r="L687" s="15">
        <f>'[1]TCE - ANEXO III - Preencher'!M696</f>
        <v>36.82</v>
      </c>
      <c r="M687" s="15">
        <f t="shared" si="61"/>
        <v>162.73000000000002</v>
      </c>
      <c r="N687" s="15">
        <f>'[1]TCE - ANEXO III - Preencher'!O696</f>
        <v>32.425933202357562</v>
      </c>
      <c r="O687" s="15">
        <f>'[1]TCE - ANEXO III - Preencher'!P696</f>
        <v>0</v>
      </c>
      <c r="P687" s="16">
        <f t="shared" si="62"/>
        <v>32.425933202357562</v>
      </c>
      <c r="Q687" s="15">
        <f>'[1]TCE - ANEXO III - Preencher'!R696</f>
        <v>297.72577991171977</v>
      </c>
      <c r="R687" s="15">
        <f>'[1]TCE - ANEXO III - Preencher'!S696</f>
        <v>110.45</v>
      </c>
      <c r="S687" s="16">
        <f t="shared" si="63"/>
        <v>187.27577991171978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>-</v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548.44771311407726</v>
      </c>
    </row>
    <row r="688" spans="1:28" x14ac:dyDescent="0.25">
      <c r="A688" s="8">
        <f>IFERROR(VLOOKUP(B688,'[1]DADOS (OCULTAR)'!$Q$3:$S$136,3,0),"")</f>
        <v>9039744002723</v>
      </c>
      <c r="B688" s="9" t="str">
        <f>'[1]TCE - ANEXO III - Preencher'!C697</f>
        <v>HOSPITAL PELÓPIDAS SILVEIRA - CG Nº 017/2022</v>
      </c>
      <c r="C688" s="10"/>
      <c r="D688" s="11" t="str">
        <f>'[1]TCE - ANEXO III - Preencher'!E697</f>
        <v>JUCICLEIA MARIA DO NASCIMENTO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2237-05</v>
      </c>
      <c r="G688" s="13" t="str">
        <f>IF('[1]TCE - ANEXO III - Preencher'!H697="","",'[1]TCE - ANEXO III - Preencher'!H697)</f>
        <v>08/2026</v>
      </c>
      <c r="H688" s="14">
        <f>'[1]TCE - ANEXO III - Preencher'!I697</f>
        <v>0</v>
      </c>
      <c r="I688" s="14">
        <f>'[1]TCE - ANEXO III - Preencher'!J697</f>
        <v>136.6</v>
      </c>
      <c r="J688" s="14">
        <f>'[1]TCE - ANEXO III - Preencher'!K697</f>
        <v>0</v>
      </c>
      <c r="K688" s="15">
        <f>'[1]TCE - ANEXO III - Preencher'!L697</f>
        <v>199.55</v>
      </c>
      <c r="L688" s="15">
        <f>'[1]TCE - ANEXO III - Preencher'!M697</f>
        <v>33.340000000000003</v>
      </c>
      <c r="M688" s="15">
        <f t="shared" si="61"/>
        <v>166.21</v>
      </c>
      <c r="N688" s="15">
        <f>'[1]TCE - ANEXO III - Preencher'!O697</f>
        <v>32.425933202357562</v>
      </c>
      <c r="O688" s="15">
        <f>'[1]TCE - ANEXO III - Preencher'!P697</f>
        <v>0</v>
      </c>
      <c r="P688" s="16">
        <f t="shared" si="62"/>
        <v>32.425933202357562</v>
      </c>
      <c r="Q688" s="15">
        <f>'[1]TCE - ANEXO III - Preencher'!R697</f>
        <v>279.27547381429611</v>
      </c>
      <c r="R688" s="15">
        <f>'[1]TCE - ANEXO III - Preencher'!S697</f>
        <v>100.03</v>
      </c>
      <c r="S688" s="16">
        <f t="shared" si="63"/>
        <v>179.2454738142961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>-</v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514.48140701665363</v>
      </c>
    </row>
    <row r="689" spans="1:28" x14ac:dyDescent="0.25">
      <c r="A689" s="8">
        <f>IFERROR(VLOOKUP(B689,'[1]DADOS (OCULTAR)'!$Q$3:$S$136,3,0),"")</f>
        <v>9039744002723</v>
      </c>
      <c r="B689" s="9" t="str">
        <f>'[1]TCE - ANEXO III - Preencher'!C698</f>
        <v>HOSPITAL PELÓPIDAS SILVEIRA - CG Nº 017/2022</v>
      </c>
      <c r="C689" s="10"/>
      <c r="D689" s="11" t="str">
        <f>'[1]TCE - ANEXO III - Preencher'!E698</f>
        <v>JULIA MARIA VIEIRA DE SENA</v>
      </c>
      <c r="E689" s="9" t="str">
        <f>IF('[1]TCE - ANEXO III - Preencher'!F698="4 - Assistência Odontológica","2 - Outros Profissionais da Saúde",'[1]TCE - ANEXO III - Preencher'!F698)</f>
        <v>3 - Administrativo</v>
      </c>
      <c r="F689" s="12" t="str">
        <f>'[1]TCE - ANEXO III - Preencher'!G698</f>
        <v>5143-20</v>
      </c>
      <c r="G689" s="13" t="str">
        <f>IF('[1]TCE - ANEXO III - Preencher'!H698="","",'[1]TCE - ANEXO III - Preencher'!H698)</f>
        <v>08/2026</v>
      </c>
      <c r="H689" s="14">
        <f>'[1]TCE - ANEXO III - Preencher'!I698</f>
        <v>0</v>
      </c>
      <c r="I689" s="14">
        <f>'[1]TCE - ANEXO III - Preencher'!J698</f>
        <v>215.38079999999999</v>
      </c>
      <c r="J689" s="14">
        <f>'[1]TCE - ANEXO III - Preencher'!K698</f>
        <v>0</v>
      </c>
      <c r="K689" s="15">
        <f>'[1]TCE - ANEXO III - Preencher'!L698</f>
        <v>199.55</v>
      </c>
      <c r="L689" s="15">
        <f>'[1]TCE - ANEXO III - Preencher'!M698</f>
        <v>33.340000000000003</v>
      </c>
      <c r="M689" s="15">
        <f t="shared" si="61"/>
        <v>166.21</v>
      </c>
      <c r="N689" s="15">
        <f>'[1]TCE - ANEXO III - Preencher'!O698</f>
        <v>32.425933202357562</v>
      </c>
      <c r="O689" s="15">
        <f>'[1]TCE - ANEXO III - Preencher'!P698</f>
        <v>0</v>
      </c>
      <c r="P689" s="16">
        <f t="shared" si="62"/>
        <v>32.425933202357562</v>
      </c>
      <c r="Q689" s="15">
        <f>'[1]TCE - ANEXO III - Preencher'!R698</f>
        <v>297.72577991171977</v>
      </c>
      <c r="R689" s="15">
        <f>'[1]TCE - ANEXO III - Preencher'!S698</f>
        <v>93.92</v>
      </c>
      <c r="S689" s="16">
        <f t="shared" si="63"/>
        <v>203.80577991171975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>-</v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617.82251311407731</v>
      </c>
    </row>
    <row r="690" spans="1:28" x14ac:dyDescent="0.25">
      <c r="A690" s="8">
        <f>IFERROR(VLOOKUP(B690,'[1]DADOS (OCULTAR)'!$Q$3:$S$136,3,0),"")</f>
        <v>9039744002723</v>
      </c>
      <c r="B690" s="9" t="str">
        <f>'[1]TCE - ANEXO III - Preencher'!C699</f>
        <v>HOSPITAL PELÓPIDAS SILVEIRA - CG Nº 017/2022</v>
      </c>
      <c r="C690" s="10"/>
      <c r="D690" s="11" t="str">
        <f>'[1]TCE - ANEXO III - Preencher'!E699</f>
        <v>JULIANA FIRMINO DE SOUZA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3222-05</v>
      </c>
      <c r="G690" s="13" t="str">
        <f>IF('[1]TCE - ANEXO III - Preencher'!H699="","",'[1]TCE - ANEXO III - Preencher'!H699)</f>
        <v>08/2026</v>
      </c>
      <c r="H690" s="14">
        <f>'[1]TCE - ANEXO III - Preencher'!I699</f>
        <v>0</v>
      </c>
      <c r="I690" s="14">
        <f>'[1]TCE - ANEXO III - Preencher'!J699</f>
        <v>281.83839999999998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2.5299999999999998</v>
      </c>
      <c r="O690" s="15">
        <f>'[1]TCE - ANEXO III - Preencher'!P699</f>
        <v>0</v>
      </c>
      <c r="P690" s="16">
        <f t="shared" si="62"/>
        <v>2.5299999999999998</v>
      </c>
      <c r="Q690" s="15">
        <f>'[1]TCE - ANEXO III - Preencher'!R699</f>
        <v>297.72577991171977</v>
      </c>
      <c r="R690" s="15">
        <f>'[1]TCE - ANEXO III - Preencher'!S699</f>
        <v>68.73</v>
      </c>
      <c r="S690" s="16">
        <f t="shared" si="63"/>
        <v>228.99577991171975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>-</v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513.3641799117197</v>
      </c>
    </row>
    <row r="691" spans="1:28" x14ac:dyDescent="0.25">
      <c r="A691" s="8">
        <f>IFERROR(VLOOKUP(B691,'[1]DADOS (OCULTAR)'!$Q$3:$S$136,3,0),"")</f>
        <v>9039744002723</v>
      </c>
      <c r="B691" s="9" t="str">
        <f>'[1]TCE - ANEXO III - Preencher'!C700</f>
        <v>HOSPITAL PELÓPIDAS SILVEIRA - CG Nº 017/2022</v>
      </c>
      <c r="C691" s="10"/>
      <c r="D691" s="11" t="str">
        <f>'[1]TCE - ANEXO III - Preencher'!E700</f>
        <v>JULIANA HELAYNE DOS SANTOS ALVARES MELO</v>
      </c>
      <c r="E691" s="9" t="str">
        <f>IF('[1]TCE - ANEXO III - Preencher'!F700="4 - Assistência Odontológica","2 - Outros Profissionais da Saúde",'[1]TCE - ANEXO III - Preencher'!F700)</f>
        <v>3 - Administrativo</v>
      </c>
      <c r="F691" s="12" t="str">
        <f>'[1]TCE - ANEXO III - Preencher'!G700</f>
        <v>2234-45</v>
      </c>
      <c r="G691" s="13" t="str">
        <f>IF('[1]TCE - ANEXO III - Preencher'!H700="","",'[1]TCE - ANEXO III - Preencher'!H700)</f>
        <v>08/2026</v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20086.349999999999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2.5299999999999998</v>
      </c>
      <c r="O691" s="15">
        <f>'[1]TCE - ANEXO III - Preencher'!P700</f>
        <v>0</v>
      </c>
      <c r="P691" s="16">
        <f t="shared" si="62"/>
        <v>2.5299999999999998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>-</v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20088.879999999997</v>
      </c>
    </row>
    <row r="692" spans="1:28" x14ac:dyDescent="0.25">
      <c r="A692" s="8">
        <f>IFERROR(VLOOKUP(B692,'[1]DADOS (OCULTAR)'!$Q$3:$S$136,3,0),"")</f>
        <v>9039744002723</v>
      </c>
      <c r="B692" s="9" t="str">
        <f>'[1]TCE - ANEXO III - Preencher'!C701</f>
        <v>HOSPITAL PELÓPIDAS SILVEIRA - CG Nº 017/2022</v>
      </c>
      <c r="C692" s="10"/>
      <c r="D692" s="11" t="str">
        <f>'[1]TCE - ANEXO III - Preencher'!E701</f>
        <v>JULIANA LIRA DE SOUSA LIMA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2234-05</v>
      </c>
      <c r="G692" s="13" t="str">
        <f>IF('[1]TCE - ANEXO III - Preencher'!H701="","",'[1]TCE - ANEXO III - Preencher'!H701)</f>
        <v>08/2026</v>
      </c>
      <c r="H692" s="14">
        <f>'[1]TCE - ANEXO III - Preencher'!I701</f>
        <v>0</v>
      </c>
      <c r="I692" s="14">
        <f>'[1]TCE - ANEXO III - Preencher'!J701</f>
        <v>449.87119999999999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2.5299999999999998</v>
      </c>
      <c r="O692" s="15">
        <f>'[1]TCE - ANEXO III - Preencher'!P701</f>
        <v>0</v>
      </c>
      <c r="P692" s="16">
        <f t="shared" si="62"/>
        <v>2.5299999999999998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>-</v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452.40119999999996</v>
      </c>
    </row>
    <row r="693" spans="1:28" x14ac:dyDescent="0.25">
      <c r="A693" s="8">
        <f>IFERROR(VLOOKUP(B693,'[1]DADOS (OCULTAR)'!$Q$3:$S$136,3,0),"")</f>
        <v>9039744002723</v>
      </c>
      <c r="B693" s="9" t="str">
        <f>'[1]TCE - ANEXO III - Preencher'!C702</f>
        <v>HOSPITAL PELÓPIDAS SILVEIRA - CG Nº 017/2022</v>
      </c>
      <c r="C693" s="10"/>
      <c r="D693" s="11" t="str">
        <f>'[1]TCE - ANEXO III - Preencher'!E702</f>
        <v>JULIANA MEIRINHOS MIRANDA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2236-05</v>
      </c>
      <c r="G693" s="13" t="str">
        <f>IF('[1]TCE - ANEXO III - Preencher'!H702="","",'[1]TCE - ANEXO III - Preencher'!H702)</f>
        <v>08/2026</v>
      </c>
      <c r="H693" s="14">
        <f>'[1]TCE - ANEXO III - Preencher'!I702</f>
        <v>0</v>
      </c>
      <c r="I693" s="14">
        <f>'[1]TCE - ANEXO III - Preencher'!J702</f>
        <v>248.6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5.31</v>
      </c>
      <c r="O693" s="15">
        <f>'[1]TCE - ANEXO III - Preencher'!P702</f>
        <v>0</v>
      </c>
      <c r="P693" s="16">
        <f t="shared" si="62"/>
        <v>5.31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>-</v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253.91</v>
      </c>
    </row>
    <row r="694" spans="1:28" x14ac:dyDescent="0.25">
      <c r="A694" s="8">
        <f>IFERROR(VLOOKUP(B694,'[1]DADOS (OCULTAR)'!$Q$3:$S$136,3,0),"")</f>
        <v>9039744002723</v>
      </c>
      <c r="B694" s="9" t="str">
        <f>'[1]TCE - ANEXO III - Preencher'!C703</f>
        <v>HOSPITAL PELÓPIDAS SILVEIRA - CG Nº 017/2022</v>
      </c>
      <c r="C694" s="10"/>
      <c r="D694" s="11" t="str">
        <f>'[1]TCE - ANEXO III - Preencher'!E703</f>
        <v>JULIANA SOARES DA SILVA FARIAS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2235-05</v>
      </c>
      <c r="G694" s="13" t="str">
        <f>IF('[1]TCE - ANEXO III - Preencher'!H703="","",'[1]TCE - ANEXO III - Preencher'!H703)</f>
        <v>08/2026</v>
      </c>
      <c r="H694" s="14">
        <f>'[1]TCE - ANEXO III - Preencher'!I703</f>
        <v>0</v>
      </c>
      <c r="I694" s="14">
        <f>'[1]TCE - ANEXO III - Preencher'!J703</f>
        <v>468.392</v>
      </c>
      <c r="J694" s="14">
        <f>'[1]TCE - ANEXO III - Preencher'!K703</f>
        <v>0</v>
      </c>
      <c r="K694" s="15">
        <f>'[1]TCE - ANEXO III - Preencher'!L703</f>
        <v>199.55</v>
      </c>
      <c r="L694" s="15">
        <f>'[1]TCE - ANEXO III - Preencher'!M703</f>
        <v>3.59</v>
      </c>
      <c r="M694" s="15">
        <f t="shared" si="61"/>
        <v>195.96</v>
      </c>
      <c r="N694" s="15">
        <f>'[1]TCE - ANEXO III - Preencher'!O703</f>
        <v>5.31</v>
      </c>
      <c r="O694" s="15">
        <f>'[1]TCE - ANEXO III - Preencher'!P703</f>
        <v>0</v>
      </c>
      <c r="P694" s="16">
        <f t="shared" si="62"/>
        <v>5.31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116.25</v>
      </c>
      <c r="U694" s="15">
        <f>'[1]TCE - ANEXO III - Preencher'!V703</f>
        <v>0</v>
      </c>
      <c r="V694" s="16">
        <f t="shared" si="64"/>
        <v>116.25</v>
      </c>
      <c r="W694" s="17" t="str">
        <f>IF('[1]TCE - ANEXO III - Preencher'!X703="","",'[1]TCE - ANEXO III - Preencher'!X703)</f>
        <v>Auxílio Básico</v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785.91199999999992</v>
      </c>
    </row>
    <row r="695" spans="1:28" x14ac:dyDescent="0.25">
      <c r="A695" s="8">
        <f>IFERROR(VLOOKUP(B695,'[1]DADOS (OCULTAR)'!$Q$3:$S$136,3,0),"")</f>
        <v>9039744002723</v>
      </c>
      <c r="B695" s="9" t="str">
        <f>'[1]TCE - ANEXO III - Preencher'!C704</f>
        <v>HOSPITAL PELÓPIDAS SILVEIRA - CG Nº 017/2022</v>
      </c>
      <c r="C695" s="10"/>
      <c r="D695" s="11" t="str">
        <f>'[1]TCE - ANEXO III - Preencher'!E704</f>
        <v>JULIENE LOPES DA SILVA FERREIRA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3222-05</v>
      </c>
      <c r="G695" s="13" t="str">
        <f>IF('[1]TCE - ANEXO III - Preencher'!H704="","",'[1]TCE - ANEXO III - Preencher'!H704)</f>
        <v>08/2026</v>
      </c>
      <c r="H695" s="14">
        <f>'[1]TCE - ANEXO III - Preencher'!I704</f>
        <v>0</v>
      </c>
      <c r="I695" s="14">
        <f>'[1]TCE - ANEXO III - Preencher'!J704</f>
        <v>329.50400000000002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2.5299999999999998</v>
      </c>
      <c r="O695" s="15">
        <f>'[1]TCE - ANEXO III - Preencher'!P704</f>
        <v>0</v>
      </c>
      <c r="P695" s="16">
        <f t="shared" si="62"/>
        <v>2.5299999999999998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81.02</v>
      </c>
      <c r="U695" s="15">
        <f>'[1]TCE - ANEXO III - Preencher'!V704</f>
        <v>0</v>
      </c>
      <c r="V695" s="16">
        <f t="shared" si="64"/>
        <v>81.02</v>
      </c>
      <c r="W695" s="17" t="str">
        <f>IF('[1]TCE - ANEXO III - Preencher'!X704="","",'[1]TCE - ANEXO III - Preencher'!X704)</f>
        <v>Auxílio Básico</v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413.05399999999997</v>
      </c>
    </row>
    <row r="696" spans="1:28" x14ac:dyDescent="0.25">
      <c r="A696" s="8">
        <f>IFERROR(VLOOKUP(B696,'[1]DADOS (OCULTAR)'!$Q$3:$S$136,3,0),"")</f>
        <v>9039744002723</v>
      </c>
      <c r="B696" s="9" t="str">
        <f>'[1]TCE - ANEXO III - Preencher'!C705</f>
        <v>HOSPITAL PELÓPIDAS SILVEIRA - CG Nº 017/2022</v>
      </c>
      <c r="C696" s="10"/>
      <c r="D696" s="11" t="str">
        <f>'[1]TCE - ANEXO III - Preencher'!E705</f>
        <v>JULIO CEZAR DA SILVA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2235-05</v>
      </c>
      <c r="G696" s="13" t="str">
        <f>IF('[1]TCE - ANEXO III - Preencher'!H705="","",'[1]TCE - ANEXO III - Preencher'!H705)</f>
        <v>08/2026</v>
      </c>
      <c r="H696" s="14">
        <f>'[1]TCE - ANEXO III - Preencher'!I705</f>
        <v>0</v>
      </c>
      <c r="I696" s="14">
        <f>'[1]TCE - ANEXO III - Preencher'!J705</f>
        <v>407.01440000000002</v>
      </c>
      <c r="J696" s="14">
        <f>'[1]TCE - ANEXO III - Preencher'!K705</f>
        <v>0</v>
      </c>
      <c r="K696" s="15">
        <f>'[1]TCE - ANEXO III - Preencher'!L705</f>
        <v>199.55</v>
      </c>
      <c r="L696" s="15">
        <f>'[1]TCE - ANEXO III - Preencher'!M705</f>
        <v>3.59</v>
      </c>
      <c r="M696" s="15">
        <f t="shared" si="61"/>
        <v>195.96</v>
      </c>
      <c r="N696" s="15">
        <f>'[1]TCE - ANEXO III - Preencher'!O705</f>
        <v>5.31</v>
      </c>
      <c r="O696" s="15">
        <f>'[1]TCE - ANEXO III - Preencher'!P705</f>
        <v>0</v>
      </c>
      <c r="P696" s="16">
        <f t="shared" si="62"/>
        <v>5.31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>-</v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608.28440000000001</v>
      </c>
    </row>
    <row r="697" spans="1:28" x14ac:dyDescent="0.25">
      <c r="A697" s="8">
        <f>IFERROR(VLOOKUP(B697,'[1]DADOS (OCULTAR)'!$Q$3:$S$136,3,0),"")</f>
        <v>9039744002723</v>
      </c>
      <c r="B697" s="9" t="str">
        <f>'[1]TCE - ANEXO III - Preencher'!C706</f>
        <v>HOSPITAL PELÓPIDAS SILVEIRA - CG Nº 017/2022</v>
      </c>
      <c r="C697" s="10"/>
      <c r="D697" s="11" t="str">
        <f>'[1]TCE - ANEXO III - Preencher'!E706</f>
        <v>JULIO CEZAR DA SILVA SANTANA</v>
      </c>
      <c r="E697" s="9" t="str">
        <f>IF('[1]TCE - ANEXO III - Preencher'!F706="4 - Assistência Odontológica","2 - Outros Profissionais da Saúde",'[1]TCE - ANEXO III - Preencher'!F706)</f>
        <v>3 - Administrativo</v>
      </c>
      <c r="F697" s="12" t="str">
        <f>'[1]TCE - ANEXO III - Preencher'!G706</f>
        <v>4110-10</v>
      </c>
      <c r="G697" s="13" t="str">
        <f>IF('[1]TCE - ANEXO III - Preencher'!H706="","",'[1]TCE - ANEXO III - Preencher'!H706)</f>
        <v>08/2026</v>
      </c>
      <c r="H697" s="14">
        <f>'[1]TCE - ANEXO III - Preencher'!I706</f>
        <v>0</v>
      </c>
      <c r="I697" s="14">
        <f>'[1]TCE - ANEXO III - Preencher'!J706</f>
        <v>142.24719999999999</v>
      </c>
      <c r="J697" s="14">
        <f>'[1]TCE - ANEXO III - Preencher'!K706</f>
        <v>0</v>
      </c>
      <c r="K697" s="15">
        <f>'[1]TCE - ANEXO III - Preencher'!L706</f>
        <v>199.55</v>
      </c>
      <c r="L697" s="15">
        <f>'[1]TCE - ANEXO III - Preencher'!M706</f>
        <v>33.340000000000003</v>
      </c>
      <c r="M697" s="15">
        <f t="shared" si="61"/>
        <v>166.21</v>
      </c>
      <c r="N697" s="15">
        <f>'[1]TCE - ANEXO III - Preencher'!O706</f>
        <v>32.425933202357562</v>
      </c>
      <c r="O697" s="15">
        <f>'[1]TCE - ANEXO III - Preencher'!P706</f>
        <v>0</v>
      </c>
      <c r="P697" s="16">
        <f t="shared" si="62"/>
        <v>32.425933202357562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>-</v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340.88313320235756</v>
      </c>
    </row>
    <row r="698" spans="1:28" x14ac:dyDescent="0.25">
      <c r="A698" s="8">
        <f>IFERROR(VLOOKUP(B698,'[1]DADOS (OCULTAR)'!$Q$3:$S$136,3,0),"")</f>
        <v>9039744002723</v>
      </c>
      <c r="B698" s="9" t="str">
        <f>'[1]TCE - ANEXO III - Preencher'!C707</f>
        <v>HOSPITAL PELÓPIDAS SILVEIRA - CG Nº 017/2022</v>
      </c>
      <c r="C698" s="10"/>
      <c r="D698" s="11" t="str">
        <f>'[1]TCE - ANEXO III - Preencher'!E707</f>
        <v>JULIO FERREIRA DA SILVA</v>
      </c>
      <c r="E698" s="9" t="str">
        <f>IF('[1]TCE - ANEXO III - Preencher'!F707="4 - Assistência Odontológica","2 - Outros Profissionais da Saúde",'[1]TCE - ANEXO III - Preencher'!F707)</f>
        <v>3 - Administrativo</v>
      </c>
      <c r="F698" s="12" t="str">
        <f>'[1]TCE - ANEXO III - Preencher'!G707</f>
        <v>5143-20</v>
      </c>
      <c r="G698" s="13" t="str">
        <f>IF('[1]TCE - ANEXO III - Preencher'!H707="","",'[1]TCE - ANEXO III - Preencher'!H707)</f>
        <v>08/2026</v>
      </c>
      <c r="H698" s="14">
        <f>'[1]TCE - ANEXO III - Preencher'!I707</f>
        <v>0</v>
      </c>
      <c r="I698" s="14">
        <f>'[1]TCE - ANEXO III - Preencher'!J707</f>
        <v>210.87280000000001</v>
      </c>
      <c r="J698" s="14">
        <f>'[1]TCE - ANEXO III - Preencher'!K707</f>
        <v>0</v>
      </c>
      <c r="K698" s="15">
        <f>'[1]TCE - ANEXO III - Preencher'!L707</f>
        <v>199.55</v>
      </c>
      <c r="L698" s="15">
        <f>'[1]TCE - ANEXO III - Preencher'!M707</f>
        <v>33.340000000000003</v>
      </c>
      <c r="M698" s="15">
        <f t="shared" si="61"/>
        <v>166.21</v>
      </c>
      <c r="N698" s="15">
        <f>'[1]TCE - ANEXO III - Preencher'!O707</f>
        <v>32.425933202357562</v>
      </c>
      <c r="O698" s="15">
        <f>'[1]TCE - ANEXO III - Preencher'!P707</f>
        <v>0</v>
      </c>
      <c r="P698" s="16">
        <f t="shared" si="62"/>
        <v>32.425933202357562</v>
      </c>
      <c r="Q698" s="15">
        <f>'[1]TCE - ANEXO III - Preencher'!R707</f>
        <v>279.27547381429611</v>
      </c>
      <c r="R698" s="15">
        <f>'[1]TCE - ANEXO III - Preencher'!S707</f>
        <v>100.03</v>
      </c>
      <c r="S698" s="16">
        <f t="shared" si="63"/>
        <v>179.2454738142961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>-</v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588.75420701665371</v>
      </c>
    </row>
    <row r="699" spans="1:28" x14ac:dyDescent="0.25">
      <c r="A699" s="8">
        <f>IFERROR(VLOOKUP(B699,'[1]DADOS (OCULTAR)'!$Q$3:$S$136,3,0),"")</f>
        <v>9039744002723</v>
      </c>
      <c r="B699" s="9" t="str">
        <f>'[1]TCE - ANEXO III - Preencher'!C708</f>
        <v>HOSPITAL PELÓPIDAS SILVEIRA - CG Nº 017/2022</v>
      </c>
      <c r="C699" s="10"/>
      <c r="D699" s="11" t="str">
        <f>'[1]TCE - ANEXO III - Preencher'!E708</f>
        <v>JUSSARA CERQUEIRA DE SOUZA DOS SANTOS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3222-05</v>
      </c>
      <c r="G699" s="13" t="str">
        <f>IF('[1]TCE - ANEXO III - Preencher'!H708="","",'[1]TCE - ANEXO III - Preencher'!H708)</f>
        <v>08/2026</v>
      </c>
      <c r="H699" s="14">
        <f>'[1]TCE - ANEXO III - Preencher'!I708</f>
        <v>0</v>
      </c>
      <c r="I699" s="14">
        <f>'[1]TCE - ANEXO III - Preencher'!J708</f>
        <v>287.96559999999999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2.5299999999999998</v>
      </c>
      <c r="O699" s="15">
        <f>'[1]TCE - ANEXO III - Preencher'!P708</f>
        <v>0</v>
      </c>
      <c r="P699" s="16">
        <f t="shared" si="62"/>
        <v>2.5299999999999998</v>
      </c>
      <c r="Q699" s="15">
        <f>'[1]TCE - ANEXO III - Preencher'!R708</f>
        <v>279.27547381429611</v>
      </c>
      <c r="R699" s="15">
        <f>'[1]TCE - ANEXO III - Preencher'!S708</f>
        <v>97.26</v>
      </c>
      <c r="S699" s="16">
        <f t="shared" si="63"/>
        <v>182.01547381429612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>-</v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472.51107381429608</v>
      </c>
    </row>
    <row r="700" spans="1:28" x14ac:dyDescent="0.25">
      <c r="A700" s="8">
        <f>IFERROR(VLOOKUP(B700,'[1]DADOS (OCULTAR)'!$Q$3:$S$136,3,0),"")</f>
        <v>9039744002723</v>
      </c>
      <c r="B700" s="9" t="str">
        <f>'[1]TCE - ANEXO III - Preencher'!C709</f>
        <v>HOSPITAL PELÓPIDAS SILVEIRA - CG Nº 017/2022</v>
      </c>
      <c r="C700" s="10"/>
      <c r="D700" s="11" t="str">
        <f>'[1]TCE - ANEXO III - Preencher'!E709</f>
        <v>KALINA PEREIRA MONTALVAO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2235-05</v>
      </c>
      <c r="G700" s="13" t="str">
        <f>IF('[1]TCE - ANEXO III - Preencher'!H709="","",'[1]TCE - ANEXO III - Preencher'!H709)</f>
        <v>08/2026</v>
      </c>
      <c r="H700" s="14">
        <f>'[1]TCE - ANEXO III - Preencher'!I709</f>
        <v>0</v>
      </c>
      <c r="I700" s="14">
        <f>'[1]TCE - ANEXO III - Preencher'!J709</f>
        <v>531.07680000000005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5.31</v>
      </c>
      <c r="O700" s="15">
        <f>'[1]TCE - ANEXO III - Preencher'!P709</f>
        <v>0</v>
      </c>
      <c r="P700" s="16">
        <f t="shared" si="62"/>
        <v>5.31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>-</v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536.38679999999999</v>
      </c>
    </row>
    <row r="701" spans="1:28" x14ac:dyDescent="0.25">
      <c r="A701" s="8">
        <f>IFERROR(VLOOKUP(B701,'[1]DADOS (OCULTAR)'!$Q$3:$S$136,3,0),"")</f>
        <v>9039744002723</v>
      </c>
      <c r="B701" s="9" t="str">
        <f>'[1]TCE - ANEXO III - Preencher'!C710</f>
        <v>HOSPITAL PELÓPIDAS SILVEIRA - CG Nº 017/2022</v>
      </c>
      <c r="C701" s="10"/>
      <c r="D701" s="11" t="str">
        <f>'[1]TCE - ANEXO III - Preencher'!E710</f>
        <v>KALLYNE DA SILVA MELO LINS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3222-05</v>
      </c>
      <c r="G701" s="13" t="str">
        <f>IF('[1]TCE - ANEXO III - Preencher'!H710="","",'[1]TCE - ANEXO III - Preencher'!H710)</f>
        <v>08/2026</v>
      </c>
      <c r="H701" s="14">
        <f>'[1]TCE - ANEXO III - Preencher'!I710</f>
        <v>0</v>
      </c>
      <c r="I701" s="14">
        <f>'[1]TCE - ANEXO III - Preencher'!J710</f>
        <v>281.83839999999998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2.5299999999999998</v>
      </c>
      <c r="O701" s="15">
        <f>'[1]TCE - ANEXO III - Preencher'!P710</f>
        <v>0</v>
      </c>
      <c r="P701" s="16">
        <f t="shared" si="62"/>
        <v>2.5299999999999998</v>
      </c>
      <c r="Q701" s="15">
        <f>'[1]TCE - ANEXO III - Preencher'!R710</f>
        <v>293.11320338736385</v>
      </c>
      <c r="R701" s="15">
        <f>'[1]TCE - ANEXO III - Preencher'!S710</f>
        <v>97.26</v>
      </c>
      <c r="S701" s="16">
        <f t="shared" si="63"/>
        <v>195.85320338736386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>-</v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480.22160338736381</v>
      </c>
    </row>
    <row r="702" spans="1:28" x14ac:dyDescent="0.25">
      <c r="A702" s="8">
        <f>IFERROR(VLOOKUP(B702,'[1]DADOS (OCULTAR)'!$Q$3:$S$136,3,0),"")</f>
        <v>9039744002723</v>
      </c>
      <c r="B702" s="9" t="str">
        <f>'[1]TCE - ANEXO III - Preencher'!C711</f>
        <v>HOSPITAL PELÓPIDAS SILVEIRA - CG Nº 017/2022</v>
      </c>
      <c r="C702" s="10"/>
      <c r="D702" s="11" t="str">
        <f>'[1]TCE - ANEXO III - Preencher'!E711</f>
        <v>KARINA ANDRADE DA SILVA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3222-05</v>
      </c>
      <c r="G702" s="13" t="str">
        <f>IF('[1]TCE - ANEXO III - Preencher'!H711="","",'[1]TCE - ANEXO III - Preencher'!H711)</f>
        <v>08/2026</v>
      </c>
      <c r="H702" s="14">
        <f>'[1]TCE - ANEXO III - Preencher'!I711</f>
        <v>0</v>
      </c>
      <c r="I702" s="14">
        <f>'[1]TCE - ANEXO III - Preencher'!J711</f>
        <v>283.084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2.5299999999999998</v>
      </c>
      <c r="O702" s="15">
        <f>'[1]TCE - ANEXO III - Preencher'!P711</f>
        <v>0</v>
      </c>
      <c r="P702" s="16">
        <f t="shared" si="62"/>
        <v>2.5299999999999998</v>
      </c>
      <c r="Q702" s="15">
        <f>'[1]TCE - ANEXO III - Preencher'!R711</f>
        <v>297.72577991171977</v>
      </c>
      <c r="R702" s="15">
        <f>'[1]TCE - ANEXO III - Preencher'!S711</f>
        <v>94.67</v>
      </c>
      <c r="S702" s="16">
        <f t="shared" si="63"/>
        <v>203.05577991171975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>-</v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488.66977991171973</v>
      </c>
    </row>
    <row r="703" spans="1:28" x14ac:dyDescent="0.25">
      <c r="A703" s="8">
        <f>IFERROR(VLOOKUP(B703,'[1]DADOS (OCULTAR)'!$Q$3:$S$136,3,0),"")</f>
        <v>9039744002723</v>
      </c>
      <c r="B703" s="9" t="str">
        <f>'[1]TCE - ANEXO III - Preencher'!C712</f>
        <v>HOSPITAL PELÓPIDAS SILVEIRA - CG Nº 017/2022</v>
      </c>
      <c r="C703" s="10"/>
      <c r="D703" s="11" t="str">
        <f>'[1]TCE - ANEXO III - Preencher'!E712</f>
        <v>KARINA ARAUJO PINTO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2516-05</v>
      </c>
      <c r="G703" s="13" t="str">
        <f>IF('[1]TCE - ANEXO III - Preencher'!H712="","",'[1]TCE - ANEXO III - Preencher'!H712)</f>
        <v>08/2026</v>
      </c>
      <c r="H703" s="14">
        <f>'[1]TCE - ANEXO III - Preencher'!I712</f>
        <v>0</v>
      </c>
      <c r="I703" s="14">
        <f>'[1]TCE - ANEXO III - Preencher'!J712</f>
        <v>286.73840000000001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32.425933202357562</v>
      </c>
      <c r="O703" s="15">
        <f>'[1]TCE - ANEXO III - Preencher'!P712</f>
        <v>0</v>
      </c>
      <c r="P703" s="16">
        <f t="shared" si="62"/>
        <v>32.425933202357562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>-</v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319.16433320235757</v>
      </c>
    </row>
    <row r="704" spans="1:28" x14ac:dyDescent="0.25">
      <c r="A704" s="8">
        <f>IFERROR(VLOOKUP(B704,'[1]DADOS (OCULTAR)'!$Q$3:$S$136,3,0),"")</f>
        <v>9039744002723</v>
      </c>
      <c r="B704" s="9" t="str">
        <f>'[1]TCE - ANEXO III - Preencher'!C713</f>
        <v>HOSPITAL PELÓPIDAS SILVEIRA - CG Nº 017/2022</v>
      </c>
      <c r="C704" s="10"/>
      <c r="D704" s="11" t="str">
        <f>'[1]TCE - ANEXO III - Preencher'!E713</f>
        <v>KARINA MILFONT TEIXEIRA MENDES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2236-05</v>
      </c>
      <c r="G704" s="13" t="str">
        <f>IF('[1]TCE - ANEXO III - Preencher'!H713="","",'[1]TCE - ANEXO III - Preencher'!H713)</f>
        <v>08/2026</v>
      </c>
      <c r="H704" s="14">
        <f>'[1]TCE - ANEXO III - Preencher'!I713</f>
        <v>0</v>
      </c>
      <c r="I704" s="14">
        <f>'[1]TCE - ANEXO III - Preencher'!J713</f>
        <v>251.25839999999999</v>
      </c>
      <c r="J704" s="14">
        <f>'[1]TCE - ANEXO III - Preencher'!K713</f>
        <v>0</v>
      </c>
      <c r="K704" s="15">
        <f>'[1]TCE - ANEXO III - Preencher'!L713</f>
        <v>199.55</v>
      </c>
      <c r="L704" s="15">
        <f>'[1]TCE - ANEXO III - Preencher'!M713</f>
        <v>3.06</v>
      </c>
      <c r="M704" s="15">
        <f t="shared" si="61"/>
        <v>196.49</v>
      </c>
      <c r="N704" s="15">
        <f>'[1]TCE - ANEXO III - Preencher'!O713</f>
        <v>5.31</v>
      </c>
      <c r="O704" s="15">
        <f>'[1]TCE - ANEXO III - Preencher'!P713</f>
        <v>0</v>
      </c>
      <c r="P704" s="16">
        <f t="shared" si="62"/>
        <v>5.31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>-</v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453.05840000000001</v>
      </c>
    </row>
    <row r="705" spans="1:28" x14ac:dyDescent="0.25">
      <c r="A705" s="8">
        <f>IFERROR(VLOOKUP(B705,'[1]DADOS (OCULTAR)'!$Q$3:$S$136,3,0),"")</f>
        <v>9039744002723</v>
      </c>
      <c r="B705" s="9" t="str">
        <f>'[1]TCE - ANEXO III - Preencher'!C714</f>
        <v>HOSPITAL PELÓPIDAS SILVEIRA - CG Nº 017/2022</v>
      </c>
      <c r="C705" s="10"/>
      <c r="D705" s="11" t="str">
        <f>'[1]TCE - ANEXO III - Preencher'!E714</f>
        <v>KARLA MARIA DE MELO PEIXOTO DE OLIVEIRA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5152-05</v>
      </c>
      <c r="G705" s="13" t="str">
        <f>IF('[1]TCE - ANEXO III - Preencher'!H714="","",'[1]TCE - ANEXO III - Preencher'!H714)</f>
        <v>08/2026</v>
      </c>
      <c r="H705" s="14">
        <f>'[1]TCE - ANEXO III - Preencher'!I714</f>
        <v>0</v>
      </c>
      <c r="I705" s="14">
        <f>'[1]TCE - ANEXO III - Preencher'!J714</f>
        <v>176.6952</v>
      </c>
      <c r="J705" s="14">
        <f>'[1]TCE - ANEXO III - Preencher'!K714</f>
        <v>0</v>
      </c>
      <c r="K705" s="15">
        <f>'[1]TCE - ANEXO III - Preencher'!L714</f>
        <v>199.55</v>
      </c>
      <c r="L705" s="15">
        <f>'[1]TCE - ANEXO III - Preencher'!M714</f>
        <v>32.42</v>
      </c>
      <c r="M705" s="15">
        <f t="shared" si="61"/>
        <v>167.13</v>
      </c>
      <c r="N705" s="15">
        <f>'[1]TCE - ANEXO III - Preencher'!O714</f>
        <v>34.955933202357564</v>
      </c>
      <c r="O705" s="15">
        <f>'[1]TCE - ANEXO III - Preencher'!P714</f>
        <v>0</v>
      </c>
      <c r="P705" s="16">
        <f t="shared" si="62"/>
        <v>34.955933202357564</v>
      </c>
      <c r="Q705" s="15">
        <f>'[1]TCE - ANEXO III - Preencher'!R714</f>
        <v>297.72577991171977</v>
      </c>
      <c r="R705" s="15">
        <f>'[1]TCE - ANEXO III - Preencher'!S714</f>
        <v>97.26</v>
      </c>
      <c r="S705" s="16">
        <f t="shared" si="63"/>
        <v>200.46577991171978</v>
      </c>
      <c r="T705" s="15">
        <f>'[1]TCE - ANEXO III - Preencher'!U714</f>
        <v>68.17</v>
      </c>
      <c r="U705" s="15">
        <f>'[1]TCE - ANEXO III - Preencher'!V714</f>
        <v>0</v>
      </c>
      <c r="V705" s="16">
        <f t="shared" si="64"/>
        <v>68.17</v>
      </c>
      <c r="W705" s="17" t="str">
        <f>IF('[1]TCE - ANEXO III - Preencher'!X714="","",'[1]TCE - ANEXO III - Preencher'!X714)</f>
        <v>Auxílio Básico</v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647.41691311407737</v>
      </c>
    </row>
    <row r="706" spans="1:28" x14ac:dyDescent="0.25">
      <c r="A706" s="8">
        <f>IFERROR(VLOOKUP(B706,'[1]DADOS (OCULTAR)'!$Q$3:$S$136,3,0),"")</f>
        <v>9039744002723</v>
      </c>
      <c r="B706" s="9" t="str">
        <f>'[1]TCE - ANEXO III - Preencher'!C715</f>
        <v>HOSPITAL PELÓPIDAS SILVEIRA - CG Nº 017/2022</v>
      </c>
      <c r="C706" s="10"/>
      <c r="D706" s="11" t="str">
        <f>'[1]TCE - ANEXO III - Preencher'!E715</f>
        <v>KARLA MILENA DA SILVA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08/2026</v>
      </c>
      <c r="H706" s="14">
        <f>'[1]TCE - ANEXO III - Preencher'!I715</f>
        <v>0</v>
      </c>
      <c r="I706" s="14">
        <f>'[1]TCE - ANEXO III - Preencher'!J715</f>
        <v>293.8272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2.5299999999999998</v>
      </c>
      <c r="O706" s="15">
        <f>'[1]TCE - ANEXO III - Preencher'!P715</f>
        <v>0</v>
      </c>
      <c r="P706" s="16">
        <f t="shared" si="62"/>
        <v>2.5299999999999998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>-</v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296.35719999999998</v>
      </c>
    </row>
    <row r="707" spans="1:28" x14ac:dyDescent="0.25">
      <c r="A707" s="8">
        <f>IFERROR(VLOOKUP(B707,'[1]DADOS (OCULTAR)'!$Q$3:$S$136,3,0),"")</f>
        <v>9039744002723</v>
      </c>
      <c r="B707" s="9" t="str">
        <f>'[1]TCE - ANEXO III - Preencher'!C716</f>
        <v>HOSPITAL PELÓPIDAS SILVEIRA - CG Nº 017/2022</v>
      </c>
      <c r="C707" s="10"/>
      <c r="D707" s="11" t="str">
        <f>'[1]TCE - ANEXO III - Preencher'!E716</f>
        <v>KARYNNE RAFAELLA ASCHOFF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5211-30</v>
      </c>
      <c r="G707" s="13" t="str">
        <f>IF('[1]TCE - ANEXO III - Preencher'!H716="","",'[1]TCE - ANEXO III - Preencher'!H716)</f>
        <v>08/2026</v>
      </c>
      <c r="H707" s="14">
        <f>'[1]TCE - ANEXO III - Preencher'!I716</f>
        <v>0</v>
      </c>
      <c r="I707" s="14">
        <f>'[1]TCE - ANEXO III - Preencher'!J716</f>
        <v>146.83680000000001</v>
      </c>
      <c r="J707" s="14">
        <f>'[1]TCE - ANEXO III - Preencher'!K716</f>
        <v>0</v>
      </c>
      <c r="K707" s="15">
        <f>'[1]TCE - ANEXO III - Preencher'!L716</f>
        <v>199.55</v>
      </c>
      <c r="L707" s="15">
        <f>'[1]TCE - ANEXO III - Preencher'!M716</f>
        <v>36.82</v>
      </c>
      <c r="M707" s="15">
        <f t="shared" si="61"/>
        <v>162.73000000000002</v>
      </c>
      <c r="N707" s="15">
        <f>'[1]TCE - ANEXO III - Preencher'!O716</f>
        <v>32.425933202357562</v>
      </c>
      <c r="O707" s="15">
        <f>'[1]TCE - ANEXO III - Preencher'!P716</f>
        <v>0</v>
      </c>
      <c r="P707" s="16">
        <f t="shared" si="62"/>
        <v>32.425933202357562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>-</v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341.99273320235761</v>
      </c>
    </row>
    <row r="708" spans="1:28" x14ac:dyDescent="0.25">
      <c r="A708" s="8">
        <f>IFERROR(VLOOKUP(B708,'[1]DADOS (OCULTAR)'!$Q$3:$S$136,3,0),"")</f>
        <v>9039744002723</v>
      </c>
      <c r="B708" s="9" t="str">
        <f>'[1]TCE - ANEXO III - Preencher'!C717</f>
        <v>HOSPITAL PELÓPIDAS SILVEIRA - CG Nº 017/2022</v>
      </c>
      <c r="C708" s="10"/>
      <c r="D708" s="11" t="str">
        <f>'[1]TCE - ANEXO III - Preencher'!E717</f>
        <v>KASSIANO CINTRA DA SILVA</v>
      </c>
      <c r="E708" s="9" t="str">
        <f>IF('[1]TCE - ANEXO III - Preencher'!F717="4 - Assistência Odontológica","2 - Outros Profissionais da Saúde",'[1]TCE - ANEXO III - Preencher'!F717)</f>
        <v>3 - Administrativo</v>
      </c>
      <c r="F708" s="12" t="str">
        <f>'[1]TCE - ANEXO III - Preencher'!G717</f>
        <v>3132-15</v>
      </c>
      <c r="G708" s="13" t="str">
        <f>IF('[1]TCE - ANEXO III - Preencher'!H717="","",'[1]TCE - ANEXO III - Preencher'!H717)</f>
        <v>08/2026</v>
      </c>
      <c r="H708" s="14">
        <f>'[1]TCE - ANEXO III - Preencher'!I717</f>
        <v>0</v>
      </c>
      <c r="I708" s="14">
        <f>'[1]TCE - ANEXO III - Preencher'!J717</f>
        <v>173.208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196.24909637588965</v>
      </c>
      <c r="R708" s="15">
        <f>'[1]TCE - ANEXO III - Preencher'!S717</f>
        <v>110.45</v>
      </c>
      <c r="S708" s="16">
        <f t="shared" ref="S708:S771" si="69">Q708-R708</f>
        <v>85.799096375889647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>-</v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259.00709637588966</v>
      </c>
    </row>
    <row r="709" spans="1:28" x14ac:dyDescent="0.25">
      <c r="A709" s="8">
        <f>IFERROR(VLOOKUP(B709,'[1]DADOS (OCULTAR)'!$Q$3:$S$136,3,0),"")</f>
        <v>9039744002723</v>
      </c>
      <c r="B709" s="9" t="str">
        <f>'[1]TCE - ANEXO III - Preencher'!C718</f>
        <v>HOSPITAL PELÓPIDAS SILVEIRA - CG Nº 017/2022</v>
      </c>
      <c r="C709" s="10"/>
      <c r="D709" s="11" t="str">
        <f>'[1]TCE - ANEXO III - Preencher'!E718</f>
        <v>KATHARINA OLIVEIRA DA SILVA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2235-05</v>
      </c>
      <c r="G709" s="13" t="str">
        <f>IF('[1]TCE - ANEXO III - Preencher'!H718="","",'[1]TCE - ANEXO III - Preencher'!H718)</f>
        <v>08/2026</v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>-</v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>
        <f>IFERROR(VLOOKUP(B710,'[1]DADOS (OCULTAR)'!$Q$3:$S$136,3,0),"")</f>
        <v>9039744002723</v>
      </c>
      <c r="B710" s="9" t="str">
        <f>'[1]TCE - ANEXO III - Preencher'!C719</f>
        <v>HOSPITAL PELÓPIDAS SILVEIRA - CG Nº 017/2022</v>
      </c>
      <c r="C710" s="10"/>
      <c r="D710" s="11" t="str">
        <f>'[1]TCE - ANEXO III - Preencher'!E719</f>
        <v>KATIA ALEXANDRE DA SILVA SOUZA</v>
      </c>
      <c r="E710" s="9" t="str">
        <f>IF('[1]TCE - ANEXO III - Preencher'!F719="4 - Assistência Odontológica","2 - Outros Profissionais da Saúde",'[1]TCE - ANEXO III - Preencher'!F719)</f>
        <v>3 - Administrativo</v>
      </c>
      <c r="F710" s="12" t="str">
        <f>'[1]TCE - ANEXO III - Preencher'!G719</f>
        <v xml:space="preserve">2521-05 </v>
      </c>
      <c r="G710" s="13" t="str">
        <f>IF('[1]TCE - ANEXO III - Preencher'!H719="","",'[1]TCE - ANEXO III - Preencher'!H719)</f>
        <v>08/2026</v>
      </c>
      <c r="H710" s="14">
        <f>'[1]TCE - ANEXO III - Preencher'!I719</f>
        <v>0</v>
      </c>
      <c r="I710" s="14">
        <f>'[1]TCE - ANEXO III - Preencher'!J719</f>
        <v>269.036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32.425933202357562</v>
      </c>
      <c r="O710" s="15">
        <f>'[1]TCE - ANEXO III - Preencher'!P719</f>
        <v>0</v>
      </c>
      <c r="P710" s="16">
        <f t="shared" si="68"/>
        <v>32.425933202357562</v>
      </c>
      <c r="Q710" s="15">
        <f>'[1]TCE - ANEXO III - Preencher'!R719</f>
        <v>389.97731039883809</v>
      </c>
      <c r="R710" s="15">
        <f>'[1]TCE - ANEXO III - Preencher'!S719</f>
        <v>201.78</v>
      </c>
      <c r="S710" s="16">
        <f t="shared" si="69"/>
        <v>188.19731039883808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>-</v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489.65924360119561</v>
      </c>
    </row>
    <row r="711" spans="1:28" x14ac:dyDescent="0.25">
      <c r="A711" s="8">
        <f>IFERROR(VLOOKUP(B711,'[1]DADOS (OCULTAR)'!$Q$3:$S$136,3,0),"")</f>
        <v>9039744002723</v>
      </c>
      <c r="B711" s="9" t="str">
        <f>'[1]TCE - ANEXO III - Preencher'!C720</f>
        <v>HOSPITAL PELÓPIDAS SILVEIRA - CG Nº 017/2022</v>
      </c>
      <c r="C711" s="10"/>
      <c r="D711" s="11" t="str">
        <f>'[1]TCE - ANEXO III - Preencher'!E720</f>
        <v>KATIA CILENE GUEDES DO NASCIMENTO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5211-30</v>
      </c>
      <c r="G711" s="13" t="str">
        <f>IF('[1]TCE - ANEXO III - Preencher'!H720="","",'[1]TCE - ANEXO III - Preencher'!H720)</f>
        <v>08/2026</v>
      </c>
      <c r="H711" s="14">
        <f>'[1]TCE - ANEXO III - Preencher'!I720</f>
        <v>0</v>
      </c>
      <c r="I711" s="14">
        <f>'[1]TCE - ANEXO III - Preencher'!J720</f>
        <v>165.83760000000001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32.425933202357562</v>
      </c>
      <c r="O711" s="15">
        <f>'[1]TCE - ANEXO III - Preencher'!P720</f>
        <v>0</v>
      </c>
      <c r="P711" s="16">
        <f t="shared" si="68"/>
        <v>32.425933202357562</v>
      </c>
      <c r="Q711" s="15">
        <f>'[1]TCE - ANEXO III - Preencher'!R720</f>
        <v>0</v>
      </c>
      <c r="R711" s="15">
        <f>'[1]TCE - ANEXO III - Preencher'!S720</f>
        <v>110.45</v>
      </c>
      <c r="S711" s="16">
        <f t="shared" si="69"/>
        <v>-110.45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>-</v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87.813533202357561</v>
      </c>
    </row>
    <row r="712" spans="1:28" x14ac:dyDescent="0.25">
      <c r="A712" s="8">
        <f>IFERROR(VLOOKUP(B712,'[1]DADOS (OCULTAR)'!$Q$3:$S$136,3,0),"")</f>
        <v>9039744002723</v>
      </c>
      <c r="B712" s="9" t="str">
        <f>'[1]TCE - ANEXO III - Preencher'!C721</f>
        <v>HOSPITAL PELÓPIDAS SILVEIRA - CG Nº 017/2022</v>
      </c>
      <c r="C712" s="10"/>
      <c r="D712" s="11" t="str">
        <f>'[1]TCE - ANEXO III - Preencher'!E721</f>
        <v>KATIA FERREIRA SILVA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2235-05</v>
      </c>
      <c r="G712" s="13" t="str">
        <f>IF('[1]TCE - ANEXO III - Preencher'!H721="","",'[1]TCE - ANEXO III - Preencher'!H721)</f>
        <v>08/2026</v>
      </c>
      <c r="H712" s="14">
        <f>'[1]TCE - ANEXO III - Preencher'!I721</f>
        <v>0</v>
      </c>
      <c r="I712" s="14">
        <f>'[1]TCE - ANEXO III - Preencher'!J721</f>
        <v>408.928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5.31</v>
      </c>
      <c r="O712" s="15">
        <f>'[1]TCE - ANEXO III - Preencher'!P721</f>
        <v>0</v>
      </c>
      <c r="P712" s="16">
        <f t="shared" si="68"/>
        <v>5.31</v>
      </c>
      <c r="Q712" s="15">
        <f>'[1]TCE - ANEXO III - Preencher'!R721</f>
        <v>0</v>
      </c>
      <c r="R712" s="15">
        <f>'[1]TCE - ANEXO III - Preencher'!S721</f>
        <v>111.54</v>
      </c>
      <c r="S712" s="16">
        <f t="shared" si="69"/>
        <v>-111.54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>-</v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302.69799999999998</v>
      </c>
    </row>
    <row r="713" spans="1:28" x14ac:dyDescent="0.25">
      <c r="A713" s="8">
        <f>IFERROR(VLOOKUP(B713,'[1]DADOS (OCULTAR)'!$Q$3:$S$136,3,0),"")</f>
        <v>9039744002723</v>
      </c>
      <c r="B713" s="9" t="str">
        <f>'[1]TCE - ANEXO III - Preencher'!C722</f>
        <v>HOSPITAL PELÓPIDAS SILVEIRA - CG Nº 017/2022</v>
      </c>
      <c r="C713" s="10"/>
      <c r="D713" s="11" t="str">
        <f>'[1]TCE - ANEXO III - Preencher'!E722</f>
        <v>KATIA JOSELMA SOARES DA SILVA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5211-30</v>
      </c>
      <c r="G713" s="13" t="str">
        <f>IF('[1]TCE - ANEXO III - Preencher'!H722="","",'[1]TCE - ANEXO III - Preencher'!H722)</f>
        <v>08/2026</v>
      </c>
      <c r="H713" s="14">
        <f>'[1]TCE - ANEXO III - Preencher'!I722</f>
        <v>0</v>
      </c>
      <c r="I713" s="14">
        <f>'[1]TCE - ANEXO III - Preencher'!J722</f>
        <v>148.38480000000001</v>
      </c>
      <c r="J713" s="14">
        <f>'[1]TCE - ANEXO III - Preencher'!K722</f>
        <v>0</v>
      </c>
      <c r="K713" s="15">
        <f>'[1]TCE - ANEXO III - Preencher'!L722</f>
        <v>199.55</v>
      </c>
      <c r="L713" s="15">
        <f>'[1]TCE - ANEXO III - Preencher'!M722</f>
        <v>36.82</v>
      </c>
      <c r="M713" s="15">
        <f t="shared" si="67"/>
        <v>162.73000000000002</v>
      </c>
      <c r="N713" s="15">
        <f>'[1]TCE - ANEXO III - Preencher'!O722</f>
        <v>32.425933202357562</v>
      </c>
      <c r="O713" s="15">
        <f>'[1]TCE - ANEXO III - Preencher'!P722</f>
        <v>0</v>
      </c>
      <c r="P713" s="16">
        <f t="shared" si="68"/>
        <v>32.425933202357562</v>
      </c>
      <c r="Q713" s="15">
        <f>'[1]TCE - ANEXO III - Preencher'!R722</f>
        <v>297.72577991171977</v>
      </c>
      <c r="R713" s="15">
        <f>'[1]TCE - ANEXO III - Preencher'!S722</f>
        <v>110.45</v>
      </c>
      <c r="S713" s="16">
        <f t="shared" si="69"/>
        <v>187.27577991171978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>-</v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530.81651311407745</v>
      </c>
    </row>
    <row r="714" spans="1:28" x14ac:dyDescent="0.25">
      <c r="A714" s="8">
        <f>IFERROR(VLOOKUP(B714,'[1]DADOS (OCULTAR)'!$Q$3:$S$136,3,0),"")</f>
        <v>9039744002723</v>
      </c>
      <c r="B714" s="9" t="str">
        <f>'[1]TCE - ANEXO III - Preencher'!C723</f>
        <v>HOSPITAL PELÓPIDAS SILVEIRA - CG Nº 017/2022</v>
      </c>
      <c r="C714" s="10"/>
      <c r="D714" s="11" t="str">
        <f>'[1]TCE - ANEXO III - Preencher'!E723</f>
        <v>KATIA LUCIA DO NASCIMENTO SILVA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2235-05</v>
      </c>
      <c r="G714" s="13" t="str">
        <f>IF('[1]TCE - ANEXO III - Preencher'!H723="","",'[1]TCE - ANEXO III - Preencher'!H723)</f>
        <v>08/2026</v>
      </c>
      <c r="H714" s="14">
        <f>'[1]TCE - ANEXO III - Preencher'!I723</f>
        <v>0</v>
      </c>
      <c r="I714" s="14">
        <f>'[1]TCE - ANEXO III - Preencher'!J723</f>
        <v>445.9624</v>
      </c>
      <c r="J714" s="14">
        <f>'[1]TCE - ANEXO III - Preencher'!K723</f>
        <v>0</v>
      </c>
      <c r="K714" s="15">
        <f>'[1]TCE - ANEXO III - Preencher'!L723</f>
        <v>199.55</v>
      </c>
      <c r="L714" s="15">
        <f>'[1]TCE - ANEXO III - Preencher'!M723</f>
        <v>2.79</v>
      </c>
      <c r="M714" s="15">
        <f t="shared" si="67"/>
        <v>196.76000000000002</v>
      </c>
      <c r="N714" s="15">
        <f>'[1]TCE - ANEXO III - Preencher'!O723</f>
        <v>5.31</v>
      </c>
      <c r="O714" s="15">
        <f>'[1]TCE - ANEXO III - Preencher'!P723</f>
        <v>0</v>
      </c>
      <c r="P714" s="16">
        <f t="shared" si="68"/>
        <v>5.31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232.5</v>
      </c>
      <c r="U714" s="15">
        <f>'[1]TCE - ANEXO III - Preencher'!V723</f>
        <v>0</v>
      </c>
      <c r="V714" s="16">
        <f t="shared" si="70"/>
        <v>232.5</v>
      </c>
      <c r="W714" s="17" t="str">
        <f>IF('[1]TCE - ANEXO III - Preencher'!X723="","",'[1]TCE - ANEXO III - Preencher'!X723)</f>
        <v>Vale Refeição</v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880.53239999999994</v>
      </c>
    </row>
    <row r="715" spans="1:28" x14ac:dyDescent="0.25">
      <c r="A715" s="8">
        <f>IFERROR(VLOOKUP(B715,'[1]DADOS (OCULTAR)'!$Q$3:$S$136,3,0),"")</f>
        <v>9039744002723</v>
      </c>
      <c r="B715" s="9" t="str">
        <f>'[1]TCE - ANEXO III - Preencher'!C724</f>
        <v>HOSPITAL PELÓPIDAS SILVEIRA - CG Nº 017/2022</v>
      </c>
      <c r="C715" s="10"/>
      <c r="D715" s="11" t="str">
        <f>'[1]TCE - ANEXO III - Preencher'!E724</f>
        <v>KATIA SILENE DAS GRACAS DE OLIVEIRA ROMA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3222-05</v>
      </c>
      <c r="G715" s="13" t="str">
        <f>IF('[1]TCE - ANEXO III - Preencher'!H724="","",'[1]TCE - ANEXO III - Preencher'!H724)</f>
        <v>08/2026</v>
      </c>
      <c r="H715" s="14">
        <f>'[1]TCE - ANEXO III - Preencher'!I724</f>
        <v>0</v>
      </c>
      <c r="I715" s="14">
        <f>'[1]TCE - ANEXO III - Preencher'!J724</f>
        <v>342.22719999999998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2.5299999999999998</v>
      </c>
      <c r="O715" s="15">
        <f>'[1]TCE - ANEXO III - Preencher'!P724</f>
        <v>0</v>
      </c>
      <c r="P715" s="16">
        <f t="shared" si="68"/>
        <v>2.5299999999999998</v>
      </c>
      <c r="Q715" s="15">
        <f>'[1]TCE - ANEXO III - Preencher'!R724</f>
        <v>0</v>
      </c>
      <c r="R715" s="15">
        <f>'[1]TCE - ANEXO III - Preencher'!S724</f>
        <v>14.39</v>
      </c>
      <c r="S715" s="16">
        <f t="shared" si="69"/>
        <v>-14.39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>-</v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330.36719999999997</v>
      </c>
    </row>
    <row r="716" spans="1:28" x14ac:dyDescent="0.25">
      <c r="A716" s="8">
        <f>IFERROR(VLOOKUP(B716,'[1]DADOS (OCULTAR)'!$Q$3:$S$136,3,0),"")</f>
        <v>9039744002723</v>
      </c>
      <c r="B716" s="9" t="str">
        <f>'[1]TCE - ANEXO III - Preencher'!C725</f>
        <v>HOSPITAL PELÓPIDAS SILVEIRA - CG Nº 017/2022</v>
      </c>
      <c r="C716" s="10"/>
      <c r="D716" s="11" t="str">
        <f>'[1]TCE - ANEXO III - Preencher'!E725</f>
        <v>KAUAN LAMARTHYNE SILVA DA CUNHA</v>
      </c>
      <c r="E716" s="9" t="str">
        <f>IF('[1]TCE - ANEXO III - Preencher'!F725="4 - Assistência Odontológica","2 - Outros Profissionais da Saúde",'[1]TCE - ANEXO III - Preencher'!F725)</f>
        <v>3 - Administrativo</v>
      </c>
      <c r="F716" s="12" t="str">
        <f>'[1]TCE - ANEXO III - Preencher'!G725</f>
        <v>5174-10</v>
      </c>
      <c r="G716" s="13" t="str">
        <f>IF('[1]TCE - ANEXO III - Preencher'!H725="","",'[1]TCE - ANEXO III - Preencher'!H725)</f>
        <v>08/2026</v>
      </c>
      <c r="H716" s="14">
        <f>'[1]TCE - ANEXO III - Preencher'!I725</f>
        <v>0</v>
      </c>
      <c r="I716" s="14">
        <f>'[1]TCE - ANEXO III - Preencher'!J725</f>
        <v>133.37520000000001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32.425933202357562</v>
      </c>
      <c r="O716" s="15">
        <f>'[1]TCE - ANEXO III - Preencher'!P725</f>
        <v>0</v>
      </c>
      <c r="P716" s="16">
        <f t="shared" si="68"/>
        <v>32.425933202357562</v>
      </c>
      <c r="Q716" s="15">
        <f>'[1]TCE - ANEXO III - Preencher'!R725</f>
        <v>389.97731039883809</v>
      </c>
      <c r="R716" s="15">
        <f>'[1]TCE - ANEXO III - Preencher'!S725</f>
        <v>100.03</v>
      </c>
      <c r="S716" s="16">
        <f t="shared" si="69"/>
        <v>289.94731039883811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>-</v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455.74844360119567</v>
      </c>
    </row>
    <row r="717" spans="1:28" x14ac:dyDescent="0.25">
      <c r="A717" s="8">
        <f>IFERROR(VLOOKUP(B717,'[1]DADOS (OCULTAR)'!$Q$3:$S$136,3,0),"")</f>
        <v>9039744002723</v>
      </c>
      <c r="B717" s="9" t="str">
        <f>'[1]TCE - ANEXO III - Preencher'!C726</f>
        <v>HOSPITAL PELÓPIDAS SILVEIRA - CG Nº 017/2022</v>
      </c>
      <c r="C717" s="10"/>
      <c r="D717" s="11" t="str">
        <f>'[1]TCE - ANEXO III - Preencher'!E726</f>
        <v>KAYO VINICIUS DUARTE DO NASCIMENTO</v>
      </c>
      <c r="E717" s="9" t="str">
        <f>IF('[1]TCE - ANEXO III - Preencher'!F726="4 - Assistência Odontológica","2 - Outros Profissionais da Saúde",'[1]TCE - ANEXO III - Preencher'!F726)</f>
        <v>3 - Administrativo</v>
      </c>
      <c r="F717" s="12" t="str">
        <f>'[1]TCE - ANEXO III - Preencher'!G726</f>
        <v>4110-10</v>
      </c>
      <c r="G717" s="13" t="str">
        <f>IF('[1]TCE - ANEXO III - Preencher'!H726="","",'[1]TCE - ANEXO III - Preencher'!H726)</f>
        <v>08/2026</v>
      </c>
      <c r="H717" s="14">
        <f>'[1]TCE - ANEXO III - Preencher'!I726</f>
        <v>0</v>
      </c>
      <c r="I717" s="14">
        <f>'[1]TCE - ANEXO III - Preencher'!J726</f>
        <v>16.21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32.425933202357562</v>
      </c>
      <c r="O717" s="15">
        <f>'[1]TCE - ANEXO III - Preencher'!P726</f>
        <v>0</v>
      </c>
      <c r="P717" s="16">
        <f t="shared" si="68"/>
        <v>32.425933202357562</v>
      </c>
      <c r="Q717" s="15">
        <f>'[1]TCE - ANEXO III - Preencher'!R726</f>
        <v>390.16621568627454</v>
      </c>
      <c r="R717" s="15">
        <f>'[1]TCE - ANEXO III - Preencher'!S726</f>
        <v>48.63</v>
      </c>
      <c r="S717" s="16">
        <f t="shared" si="69"/>
        <v>341.53621568627455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>-</v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390.17214888863214</v>
      </c>
    </row>
    <row r="718" spans="1:28" x14ac:dyDescent="0.25">
      <c r="A718" s="8">
        <f>IFERROR(VLOOKUP(B718,'[1]DADOS (OCULTAR)'!$Q$3:$S$136,3,0),"")</f>
        <v>9039744002723</v>
      </c>
      <c r="B718" s="9" t="str">
        <f>'[1]TCE - ANEXO III - Preencher'!C727</f>
        <v>HOSPITAL PELÓPIDAS SILVEIRA - CG Nº 017/2022</v>
      </c>
      <c r="C718" s="10"/>
      <c r="D718" s="11" t="str">
        <f>'[1]TCE - ANEXO III - Preencher'!E727</f>
        <v>KEILA ALBUQUERQUE DE MELLO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2235-05</v>
      </c>
      <c r="G718" s="13" t="str">
        <f>IF('[1]TCE - ANEXO III - Preencher'!H727="","",'[1]TCE - ANEXO III - Preencher'!H727)</f>
        <v>08/2026</v>
      </c>
      <c r="H718" s="14">
        <f>'[1]TCE - ANEXO III - Preencher'!I727</f>
        <v>0</v>
      </c>
      <c r="I718" s="14">
        <f>'[1]TCE - ANEXO III - Preencher'!J727</f>
        <v>455.83440000000002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5.31</v>
      </c>
      <c r="O718" s="15">
        <f>'[1]TCE - ANEXO III - Preencher'!P727</f>
        <v>0</v>
      </c>
      <c r="P718" s="16">
        <f t="shared" si="68"/>
        <v>5.31</v>
      </c>
      <c r="Q718" s="15">
        <f>'[1]TCE - ANEXO III - Preencher'!R727</f>
        <v>426.87792259368541</v>
      </c>
      <c r="R718" s="15">
        <f>'[1]TCE - ANEXO III - Preencher'!S727</f>
        <v>138.65</v>
      </c>
      <c r="S718" s="16">
        <f t="shared" si="69"/>
        <v>288.22792259368543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>-</v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749.37232259368545</v>
      </c>
    </row>
    <row r="719" spans="1:28" x14ac:dyDescent="0.25">
      <c r="A719" s="8">
        <f>IFERROR(VLOOKUP(B719,'[1]DADOS (OCULTAR)'!$Q$3:$S$136,3,0),"")</f>
        <v>9039744002723</v>
      </c>
      <c r="B719" s="9" t="str">
        <f>'[1]TCE - ANEXO III - Preencher'!C728</f>
        <v>HOSPITAL PELÓPIDAS SILVEIRA - CG Nº 017/2022</v>
      </c>
      <c r="C719" s="10"/>
      <c r="D719" s="11" t="str">
        <f>'[1]TCE - ANEXO III - Preencher'!E728</f>
        <v>KEILA PRISCILA DE SOUZA SABINO RAPOSO</v>
      </c>
      <c r="E719" s="9" t="str">
        <f>IF('[1]TCE - ANEXO III - Preencher'!F728="4 - Assistência Odontológica","2 - Outros Profissionais da Saúde",'[1]TCE - ANEXO III - Preencher'!F728)</f>
        <v>2 - Outros Profissionais da Saúde</v>
      </c>
      <c r="F719" s="12" t="str">
        <f>'[1]TCE - ANEXO III - Preencher'!G728</f>
        <v>3222-05</v>
      </c>
      <c r="G719" s="13" t="str">
        <f>IF('[1]TCE - ANEXO III - Preencher'!H728="","",'[1]TCE - ANEXO III - Preencher'!H728)</f>
        <v>08/2026</v>
      </c>
      <c r="H719" s="14">
        <f>'[1]TCE - ANEXO III - Preencher'!I728</f>
        <v>0</v>
      </c>
      <c r="I719" s="14">
        <f>'[1]TCE - ANEXO III - Preencher'!J728</f>
        <v>287.24799999999999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2.5299999999999998</v>
      </c>
      <c r="O719" s="15">
        <f>'[1]TCE - ANEXO III - Preencher'!P728</f>
        <v>0</v>
      </c>
      <c r="P719" s="16">
        <f t="shared" si="68"/>
        <v>2.5299999999999998</v>
      </c>
      <c r="Q719" s="15">
        <f>'[1]TCE - ANEXO III - Preencher'!R728</f>
        <v>279.27547381429611</v>
      </c>
      <c r="R719" s="15">
        <f>'[1]TCE - ANEXO III - Preencher'!S728</f>
        <v>97.26</v>
      </c>
      <c r="S719" s="16">
        <f t="shared" si="69"/>
        <v>182.01547381429612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>-</v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471.79347381429608</v>
      </c>
    </row>
    <row r="720" spans="1:28" x14ac:dyDescent="0.25">
      <c r="A720" s="8">
        <f>IFERROR(VLOOKUP(B720,'[1]DADOS (OCULTAR)'!$Q$3:$S$136,3,0),"")</f>
        <v>9039744002723</v>
      </c>
      <c r="B720" s="9" t="str">
        <f>'[1]TCE - ANEXO III - Preencher'!C729</f>
        <v>HOSPITAL PELÓPIDAS SILVEIRA - CG Nº 017/2022</v>
      </c>
      <c r="C720" s="10"/>
      <c r="D720" s="11" t="str">
        <f>'[1]TCE - ANEXO III - Preencher'!E729</f>
        <v>KELLY DI PACE BEZERRA CAVALCANTI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2235-05</v>
      </c>
      <c r="G720" s="13" t="str">
        <f>IF('[1]TCE - ANEXO III - Preencher'!H729="","",'[1]TCE - ANEXO III - Preencher'!H729)</f>
        <v>08/2026</v>
      </c>
      <c r="H720" s="14">
        <f>'[1]TCE - ANEXO III - Preencher'!I729</f>
        <v>0</v>
      </c>
      <c r="I720" s="14">
        <f>'[1]TCE - ANEXO III - Preencher'!J729</f>
        <v>423.08960000000002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5.31</v>
      </c>
      <c r="O720" s="15">
        <f>'[1]TCE - ANEXO III - Preencher'!P729</f>
        <v>0</v>
      </c>
      <c r="P720" s="16">
        <f t="shared" si="68"/>
        <v>5.31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>-</v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428.39960000000002</v>
      </c>
    </row>
    <row r="721" spans="1:28" x14ac:dyDescent="0.25">
      <c r="A721" s="8">
        <f>IFERROR(VLOOKUP(B721,'[1]DADOS (OCULTAR)'!$Q$3:$S$136,3,0),"")</f>
        <v>9039744002723</v>
      </c>
      <c r="B721" s="9" t="str">
        <f>'[1]TCE - ANEXO III - Preencher'!C730</f>
        <v>HOSPITAL PELÓPIDAS SILVEIRA - CG Nº 017/2022</v>
      </c>
      <c r="C721" s="10"/>
      <c r="D721" s="11" t="str">
        <f>'[1]TCE - ANEXO III - Preencher'!E730</f>
        <v>KELLY EDUARDA NASCIMENTO DA SILVA SOUZA</v>
      </c>
      <c r="E721" s="9" t="str">
        <f>IF('[1]TCE - ANEXO III - Preencher'!F730="4 - Assistência Odontológica","2 - Outros Profissionais da Saúde",'[1]TCE - ANEXO III - Preencher'!F730)</f>
        <v>3 - Administrativo</v>
      </c>
      <c r="F721" s="12" t="str">
        <f>'[1]TCE - ANEXO III - Preencher'!G730</f>
        <v xml:space="preserve">2521-05 </v>
      </c>
      <c r="G721" s="13" t="str">
        <f>IF('[1]TCE - ANEXO III - Preencher'!H730="","",'[1]TCE - ANEXO III - Preencher'!H730)</f>
        <v>08/2026</v>
      </c>
      <c r="H721" s="14">
        <f>'[1]TCE - ANEXO III - Preencher'!I730</f>
        <v>0</v>
      </c>
      <c r="I721" s="14">
        <f>'[1]TCE - ANEXO III - Preencher'!J730</f>
        <v>351.21280000000002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32.425933202357562</v>
      </c>
      <c r="O721" s="15">
        <f>'[1]TCE - ANEXO III - Preencher'!P730</f>
        <v>0</v>
      </c>
      <c r="P721" s="16">
        <f t="shared" si="68"/>
        <v>32.425933202357562</v>
      </c>
      <c r="Q721" s="15">
        <f>'[1]TCE - ANEXO III - Preencher'!R730</f>
        <v>389.97731039883809</v>
      </c>
      <c r="R721" s="15">
        <f>'[1]TCE - ANEXO III - Preencher'!S730</f>
        <v>237.07</v>
      </c>
      <c r="S721" s="16">
        <f t="shared" si="69"/>
        <v>152.90731039883809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>-</v>
      </c>
      <c r="X721" s="15">
        <f>'[1]TCE - ANEXO III - Preencher'!Y730</f>
        <v>458.85</v>
      </c>
      <c r="Y721" s="15">
        <f>'[1]TCE - ANEXO III - Preencher'!Z730</f>
        <v>0</v>
      </c>
      <c r="Z721" s="16">
        <f t="shared" si="71"/>
        <v>458.85</v>
      </c>
      <c r="AA721" s="17" t="str">
        <f>IF('[1]TCE - ANEXO III - Preencher'!AB730="","",'[1]TCE - ANEXO III - Preencher'!AB730)</f>
        <v>Ajuda de custo</v>
      </c>
      <c r="AB721" s="15">
        <f t="shared" si="66"/>
        <v>995.39604360119563</v>
      </c>
    </row>
    <row r="722" spans="1:28" x14ac:dyDescent="0.25">
      <c r="A722" s="8">
        <f>IFERROR(VLOOKUP(B722,'[1]DADOS (OCULTAR)'!$Q$3:$S$136,3,0),"")</f>
        <v>9039744002723</v>
      </c>
      <c r="B722" s="9" t="str">
        <f>'[1]TCE - ANEXO III - Preencher'!C731</f>
        <v>HOSPITAL PELÓPIDAS SILVEIRA - CG Nº 017/2022</v>
      </c>
      <c r="C722" s="10"/>
      <c r="D722" s="11" t="str">
        <f>'[1]TCE - ANEXO III - Preencher'!E731</f>
        <v>KENIA FERREIRA DE LIMA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2235-05</v>
      </c>
      <c r="G722" s="13" t="str">
        <f>IF('[1]TCE - ANEXO III - Preencher'!H731="","",'[1]TCE - ANEXO III - Preencher'!H731)</f>
        <v>08/2026</v>
      </c>
      <c r="H722" s="14">
        <f>'[1]TCE - ANEXO III - Preencher'!I731</f>
        <v>0</v>
      </c>
      <c r="I722" s="14">
        <f>'[1]TCE - ANEXO III - Preencher'!J731</f>
        <v>611.37599999999998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5.31</v>
      </c>
      <c r="O722" s="15">
        <f>'[1]TCE - ANEXO III - Preencher'!P731</f>
        <v>0</v>
      </c>
      <c r="P722" s="16">
        <f t="shared" si="68"/>
        <v>5.31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>-</v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616.68599999999992</v>
      </c>
    </row>
    <row r="723" spans="1:28" x14ac:dyDescent="0.25">
      <c r="A723" s="8">
        <f>IFERROR(VLOOKUP(B723,'[1]DADOS (OCULTAR)'!$Q$3:$S$136,3,0),"")</f>
        <v>9039744002723</v>
      </c>
      <c r="B723" s="9" t="str">
        <f>'[1]TCE - ANEXO III - Preencher'!C732</f>
        <v>HOSPITAL PELÓPIDAS SILVEIRA - CG Nº 017/2022</v>
      </c>
      <c r="C723" s="10"/>
      <c r="D723" s="11" t="str">
        <f>'[1]TCE - ANEXO III - Preencher'!E732</f>
        <v>KENNEDY RIBEIRO FARIAS JUNIOR</v>
      </c>
      <c r="E723" s="9" t="str">
        <f>IF('[1]TCE - ANEXO III - Preencher'!F732="4 - Assistência Odontológica","2 - Outros Profissionais da Saúde",'[1]TCE - ANEXO III - Preencher'!F732)</f>
        <v>3 - Administrativo</v>
      </c>
      <c r="F723" s="12" t="str">
        <f>'[1]TCE - ANEXO III - Preencher'!G732</f>
        <v>5174-10</v>
      </c>
      <c r="G723" s="13" t="str">
        <f>IF('[1]TCE - ANEXO III - Preencher'!H732="","",'[1]TCE - ANEXO III - Preencher'!H732)</f>
        <v>08/2026</v>
      </c>
      <c r="H723" s="14">
        <f>'[1]TCE - ANEXO III - Preencher'!I732</f>
        <v>0</v>
      </c>
      <c r="I723" s="14">
        <f>'[1]TCE - ANEXO III - Preencher'!J732</f>
        <v>134.06479999999999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>-</v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134.06479999999999</v>
      </c>
    </row>
    <row r="724" spans="1:28" x14ac:dyDescent="0.25">
      <c r="A724" s="8">
        <f>IFERROR(VLOOKUP(B724,'[1]DADOS (OCULTAR)'!$Q$3:$S$136,3,0),"")</f>
        <v>9039744002723</v>
      </c>
      <c r="B724" s="9" t="str">
        <f>'[1]TCE - ANEXO III - Preencher'!C733</f>
        <v>HOSPITAL PELÓPIDAS SILVEIRA - CG Nº 017/2022</v>
      </c>
      <c r="C724" s="10"/>
      <c r="D724" s="11" t="str">
        <f>'[1]TCE - ANEXO III - Preencher'!E733</f>
        <v>KEROLLYN CILENE DE ARRUDA PORTO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3222-05</v>
      </c>
      <c r="G724" s="13" t="str">
        <f>IF('[1]TCE - ANEXO III - Preencher'!H733="","",'[1]TCE - ANEXO III - Preencher'!H733)</f>
        <v>08/2026</v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5725.36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2.5299999999999998</v>
      </c>
      <c r="O724" s="15">
        <f>'[1]TCE - ANEXO III - Preencher'!P733</f>
        <v>0</v>
      </c>
      <c r="P724" s="16">
        <f t="shared" si="68"/>
        <v>2.5299999999999998</v>
      </c>
      <c r="Q724" s="15">
        <f>'[1]TCE - ANEXO III - Preencher'!R733</f>
        <v>94.772412840059502</v>
      </c>
      <c r="R724" s="15">
        <f>'[1]TCE - ANEXO III - Preencher'!S733</f>
        <v>90</v>
      </c>
      <c r="S724" s="16">
        <f t="shared" si="69"/>
        <v>4.7724128400595021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>-</v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5732.662412840059</v>
      </c>
    </row>
    <row r="725" spans="1:28" x14ac:dyDescent="0.25">
      <c r="A725" s="8">
        <f>IFERROR(VLOOKUP(B725,'[1]DADOS (OCULTAR)'!$Q$3:$S$136,3,0),"")</f>
        <v>9039744002723</v>
      </c>
      <c r="B725" s="9" t="str">
        <f>'[1]TCE - ANEXO III - Preencher'!C734</f>
        <v>HOSPITAL PELÓPIDAS SILVEIRA - CG Nº 017/2022</v>
      </c>
      <c r="C725" s="10"/>
      <c r="D725" s="11" t="str">
        <f>'[1]TCE - ANEXO III - Preencher'!E734</f>
        <v>KLEBER ANTONIO DE PAULA XAVIER</v>
      </c>
      <c r="E725" s="9" t="str">
        <f>IF('[1]TCE - ANEXO III - Preencher'!F734="4 - Assistência Odontológica","2 - Outros Profissionais da Saúde",'[1]TCE - ANEXO III - Preencher'!F734)</f>
        <v>3 - Administrativo</v>
      </c>
      <c r="F725" s="12" t="str">
        <f>'[1]TCE - ANEXO III - Preencher'!G734</f>
        <v>5102-05</v>
      </c>
      <c r="G725" s="13" t="str">
        <f>IF('[1]TCE - ANEXO III - Preencher'!H734="","",'[1]TCE - ANEXO III - Preencher'!H734)</f>
        <v>08/2026</v>
      </c>
      <c r="H725" s="14">
        <f>'[1]TCE - ANEXO III - Preencher'!I734</f>
        <v>0</v>
      </c>
      <c r="I725" s="14">
        <f>'[1]TCE - ANEXO III - Preencher'!J734</f>
        <v>349.2176</v>
      </c>
      <c r="J725" s="14">
        <f>'[1]TCE - ANEXO III - Preencher'!K734</f>
        <v>0</v>
      </c>
      <c r="K725" s="15">
        <f>'[1]TCE - ANEXO III - Preencher'!L734</f>
        <v>199.55</v>
      </c>
      <c r="L725" s="15">
        <f>'[1]TCE - ANEXO III - Preencher'!M734</f>
        <v>44</v>
      </c>
      <c r="M725" s="15">
        <f t="shared" si="67"/>
        <v>155.55000000000001</v>
      </c>
      <c r="N725" s="15">
        <f>'[1]TCE - ANEXO III - Preencher'!O734</f>
        <v>32.425933202357562</v>
      </c>
      <c r="O725" s="15">
        <f>'[1]TCE - ANEXO III - Preencher'!P734</f>
        <v>0</v>
      </c>
      <c r="P725" s="16">
        <f t="shared" si="68"/>
        <v>32.425933202357562</v>
      </c>
      <c r="Q725" s="15">
        <f>'[1]TCE - ANEXO III - Preencher'!R734</f>
        <v>0</v>
      </c>
      <c r="R725" s="15">
        <f>'[1]TCE - ANEXO III - Preencher'!S734</f>
        <v>5.84</v>
      </c>
      <c r="S725" s="16">
        <f t="shared" si="69"/>
        <v>-5.84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>-</v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531.35353320235754</v>
      </c>
    </row>
    <row r="726" spans="1:28" x14ac:dyDescent="0.25">
      <c r="A726" s="8">
        <f>IFERROR(VLOOKUP(B726,'[1]DADOS (OCULTAR)'!$Q$3:$S$136,3,0),"")</f>
        <v>9039744002723</v>
      </c>
      <c r="B726" s="9" t="str">
        <f>'[1]TCE - ANEXO III - Preencher'!C735</f>
        <v>HOSPITAL PELÓPIDAS SILVEIRA - CG Nº 017/2022</v>
      </c>
      <c r="C726" s="10"/>
      <c r="D726" s="11" t="str">
        <f>'[1]TCE - ANEXO III - Preencher'!E735</f>
        <v>KLEBER DA SILVA FERREIRA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3222-05</v>
      </c>
      <c r="G726" s="13" t="str">
        <f>IF('[1]TCE - ANEXO III - Preencher'!H735="","",'[1]TCE - ANEXO III - Preencher'!H735)</f>
        <v>08/2026</v>
      </c>
      <c r="H726" s="14">
        <f>'[1]TCE - ANEXO III - Preencher'!I735</f>
        <v>0</v>
      </c>
      <c r="I726" s="14">
        <f>'[1]TCE - ANEXO III - Preencher'!J735</f>
        <v>286.1952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2.5299999999999998</v>
      </c>
      <c r="O726" s="15">
        <f>'[1]TCE - ANEXO III - Preencher'!P735</f>
        <v>0</v>
      </c>
      <c r="P726" s="16">
        <f t="shared" si="68"/>
        <v>2.5299999999999998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>-</v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288.72519999999997</v>
      </c>
    </row>
    <row r="727" spans="1:28" x14ac:dyDescent="0.25">
      <c r="A727" s="8">
        <f>IFERROR(VLOOKUP(B727,'[1]DADOS (OCULTAR)'!$Q$3:$S$136,3,0),"")</f>
        <v>9039744002723</v>
      </c>
      <c r="B727" s="9" t="str">
        <f>'[1]TCE - ANEXO III - Preencher'!C736</f>
        <v>HOSPITAL PELÓPIDAS SILVEIRA - CG Nº 017/2022</v>
      </c>
      <c r="C727" s="10"/>
      <c r="D727" s="11" t="str">
        <f>'[1]TCE - ANEXO III - Preencher'!E736</f>
        <v>KLEBER GILBERTO BATISTA DE SA BARRETO</v>
      </c>
      <c r="E727" s="9" t="str">
        <f>IF('[1]TCE - ANEXO III - Preencher'!F736="4 - Assistência Odontológica","2 - Outros Profissionais da Saúde",'[1]TCE - ANEXO III - Preencher'!F736)</f>
        <v>2 - Outros Profissionais da Saúde</v>
      </c>
      <c r="F727" s="12" t="str">
        <f>'[1]TCE - ANEXO III - Preencher'!G736</f>
        <v>3241-15</v>
      </c>
      <c r="G727" s="13" t="str">
        <f>IF('[1]TCE - ANEXO III - Preencher'!H736="","",'[1]TCE - ANEXO III - Preencher'!H736)</f>
        <v>08/2026</v>
      </c>
      <c r="H727" s="14">
        <f>'[1]TCE - ANEXO III - Preencher'!I736</f>
        <v>0</v>
      </c>
      <c r="I727" s="14">
        <f>'[1]TCE - ANEXO III - Preencher'!J736</f>
        <v>317.49680000000001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2.5299999999999998</v>
      </c>
      <c r="O727" s="15">
        <f>'[1]TCE - ANEXO III - Preencher'!P736</f>
        <v>0</v>
      </c>
      <c r="P727" s="16">
        <f t="shared" si="68"/>
        <v>2.5299999999999998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>-</v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320.02679999999998</v>
      </c>
    </row>
    <row r="728" spans="1:28" x14ac:dyDescent="0.25">
      <c r="A728" s="8">
        <f>IFERROR(VLOOKUP(B728,'[1]DADOS (OCULTAR)'!$Q$3:$S$136,3,0),"")</f>
        <v>9039744002723</v>
      </c>
      <c r="B728" s="9" t="str">
        <f>'[1]TCE - ANEXO III - Preencher'!C737</f>
        <v>HOSPITAL PELÓPIDAS SILVEIRA - CG Nº 017/2022</v>
      </c>
      <c r="C728" s="10"/>
      <c r="D728" s="11" t="str">
        <f>'[1]TCE - ANEXO III - Preencher'!E737</f>
        <v>KLEBER RUBEM VIEIRA BELO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2232-08</v>
      </c>
      <c r="G728" s="13" t="str">
        <f>IF('[1]TCE - ANEXO III - Preencher'!H737="","",'[1]TCE - ANEXO III - Preencher'!H737)</f>
        <v>08/2026</v>
      </c>
      <c r="H728" s="14">
        <f>'[1]TCE - ANEXO III - Preencher'!I737</f>
        <v>0</v>
      </c>
      <c r="I728" s="14">
        <f>'[1]TCE - ANEXO III - Preencher'!J737</f>
        <v>366.86720000000003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>-</v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366.86720000000003</v>
      </c>
    </row>
    <row r="729" spans="1:28" x14ac:dyDescent="0.25">
      <c r="A729" s="8">
        <f>IFERROR(VLOOKUP(B729,'[1]DADOS (OCULTAR)'!$Q$3:$S$136,3,0),"")</f>
        <v>9039744002723</v>
      </c>
      <c r="B729" s="9" t="str">
        <f>'[1]TCE - ANEXO III - Preencher'!C738</f>
        <v>HOSPITAL PELÓPIDAS SILVEIRA - CG Nº 017/2022</v>
      </c>
      <c r="C729" s="10"/>
      <c r="D729" s="11" t="str">
        <f>'[1]TCE - ANEXO III - Preencher'!E738</f>
        <v>KLEIWSON LIMA AFRO DOS SANTOS</v>
      </c>
      <c r="E729" s="9" t="str">
        <f>IF('[1]TCE - ANEXO III - Preencher'!F738="4 - Assistência Odontológica","2 - Outros Profissionais da Saúde",'[1]TCE - ANEXO III - Preencher'!F738)</f>
        <v>3 - Administrativo</v>
      </c>
      <c r="F729" s="12" t="str">
        <f>'[1]TCE - ANEXO III - Preencher'!G738</f>
        <v>3172-10</v>
      </c>
      <c r="G729" s="13" t="str">
        <f>IF('[1]TCE - ANEXO III - Preencher'!H738="","",'[1]TCE - ANEXO III - Preencher'!H738)</f>
        <v>08/2026</v>
      </c>
      <c r="H729" s="14">
        <f>'[1]TCE - ANEXO III - Preencher'!I738</f>
        <v>0</v>
      </c>
      <c r="I729" s="14">
        <f>'[1]TCE - ANEXO III - Preencher'!J738</f>
        <v>225.26320000000001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32.425933202357562</v>
      </c>
      <c r="O729" s="15">
        <f>'[1]TCE - ANEXO III - Preencher'!P738</f>
        <v>0</v>
      </c>
      <c r="P729" s="16">
        <f t="shared" si="68"/>
        <v>32.425933202357562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>-</v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257.6891332023576</v>
      </c>
    </row>
    <row r="730" spans="1:28" x14ac:dyDescent="0.25">
      <c r="A730" s="8">
        <f>IFERROR(VLOOKUP(B730,'[1]DADOS (OCULTAR)'!$Q$3:$S$136,3,0),"")</f>
        <v>9039744002723</v>
      </c>
      <c r="B730" s="9" t="str">
        <f>'[1]TCE - ANEXO III - Preencher'!C739</f>
        <v>HOSPITAL PELÓPIDAS SILVEIRA - CG Nº 017/2022</v>
      </c>
      <c r="C730" s="10"/>
      <c r="D730" s="11" t="str">
        <f>'[1]TCE - ANEXO III - Preencher'!E739</f>
        <v>KLEYBSON GALDINO MATIAS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5211-30</v>
      </c>
      <c r="G730" s="13" t="str">
        <f>IF('[1]TCE - ANEXO III - Preencher'!H739="","",'[1]TCE - ANEXO III - Preencher'!H739)</f>
        <v>08/2026</v>
      </c>
      <c r="H730" s="14">
        <f>'[1]TCE - ANEXO III - Preencher'!I739</f>
        <v>0</v>
      </c>
      <c r="I730" s="14">
        <f>'[1]TCE - ANEXO III - Preencher'!J739</f>
        <v>167.5856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32.425933202357562</v>
      </c>
      <c r="O730" s="15">
        <f>'[1]TCE - ANEXO III - Preencher'!P739</f>
        <v>0</v>
      </c>
      <c r="P730" s="16">
        <f t="shared" si="68"/>
        <v>32.425933202357562</v>
      </c>
      <c r="Q730" s="15">
        <f>'[1]TCE - ANEXO III - Preencher'!R739</f>
        <v>279.27547381429611</v>
      </c>
      <c r="R730" s="15">
        <f>'[1]TCE - ANEXO III - Preencher'!S739</f>
        <v>110.45</v>
      </c>
      <c r="S730" s="16">
        <f t="shared" si="69"/>
        <v>168.82547381429612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>-</v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368.83700701665367</v>
      </c>
    </row>
    <row r="731" spans="1:28" x14ac:dyDescent="0.25">
      <c r="A731" s="8">
        <f>IFERROR(VLOOKUP(B731,'[1]DADOS (OCULTAR)'!$Q$3:$S$136,3,0),"")</f>
        <v>9039744002723</v>
      </c>
      <c r="B731" s="9" t="str">
        <f>'[1]TCE - ANEXO III - Preencher'!C740</f>
        <v>HOSPITAL PELÓPIDAS SILVEIRA - CG Nº 017/2022</v>
      </c>
      <c r="C731" s="10"/>
      <c r="D731" s="11" t="str">
        <f>'[1]TCE - ANEXO III - Preencher'!E740</f>
        <v>KUEILIAEN KREUSIA DE OLIVEIRA CHALEGRE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5211-30</v>
      </c>
      <c r="G731" s="13" t="str">
        <f>IF('[1]TCE - ANEXO III - Preencher'!H740="","",'[1]TCE - ANEXO III - Preencher'!H740)</f>
        <v>08/2026</v>
      </c>
      <c r="H731" s="14">
        <f>'[1]TCE - ANEXO III - Preencher'!I740</f>
        <v>0</v>
      </c>
      <c r="I731" s="14">
        <f>'[1]TCE - ANEXO III - Preencher'!J740</f>
        <v>142.66480000000001</v>
      </c>
      <c r="J731" s="14">
        <f>'[1]TCE - ANEXO III - Preencher'!K740</f>
        <v>0</v>
      </c>
      <c r="K731" s="15">
        <f>'[1]TCE - ANEXO III - Preencher'!L740</f>
        <v>199.55</v>
      </c>
      <c r="L731" s="15">
        <f>'[1]TCE - ANEXO III - Preencher'!M740</f>
        <v>36.82</v>
      </c>
      <c r="M731" s="15">
        <f t="shared" si="67"/>
        <v>162.73000000000002</v>
      </c>
      <c r="N731" s="15">
        <f>'[1]TCE - ANEXO III - Preencher'!O740</f>
        <v>32.425933202357562</v>
      </c>
      <c r="O731" s="15">
        <f>'[1]TCE - ANEXO III - Preencher'!P740</f>
        <v>0</v>
      </c>
      <c r="P731" s="16">
        <f t="shared" si="68"/>
        <v>32.425933202357562</v>
      </c>
      <c r="Q731" s="15">
        <f>'[1]TCE - ANEXO III - Preencher'!R740</f>
        <v>150.12333113233049</v>
      </c>
      <c r="R731" s="15">
        <f>'[1]TCE - ANEXO III - Preencher'!S740</f>
        <v>92.04</v>
      </c>
      <c r="S731" s="16">
        <f t="shared" si="69"/>
        <v>58.083331132330486</v>
      </c>
      <c r="T731" s="15">
        <f>'[1]TCE - ANEXO III - Preencher'!U740</f>
        <v>151.29</v>
      </c>
      <c r="U731" s="15">
        <f>'[1]TCE - ANEXO III - Preencher'!V740</f>
        <v>0</v>
      </c>
      <c r="V731" s="16">
        <f t="shared" si="70"/>
        <v>151.29</v>
      </c>
      <c r="W731" s="17" t="str">
        <f>IF('[1]TCE - ANEXO III - Preencher'!X740="","",'[1]TCE - ANEXO III - Preencher'!X740)</f>
        <v>Auxílio Básico</v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547.19406433468805</v>
      </c>
    </row>
    <row r="732" spans="1:28" x14ac:dyDescent="0.25">
      <c r="A732" s="8">
        <f>IFERROR(VLOOKUP(B732,'[1]DADOS (OCULTAR)'!$Q$3:$S$136,3,0),"")</f>
        <v>9039744002723</v>
      </c>
      <c r="B732" s="9" t="str">
        <f>'[1]TCE - ANEXO III - Preencher'!C741</f>
        <v>HOSPITAL PELÓPIDAS SILVEIRA - CG Nº 017/2022</v>
      </c>
      <c r="C732" s="10"/>
      <c r="D732" s="11" t="str">
        <f>'[1]TCE - ANEXO III - Preencher'!E741</f>
        <v>LADJANE VALDIR DA SILVA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3222-05</v>
      </c>
      <c r="G732" s="13" t="str">
        <f>IF('[1]TCE - ANEXO III - Preencher'!H741="","",'[1]TCE - ANEXO III - Preencher'!H741)</f>
        <v>08/2026</v>
      </c>
      <c r="H732" s="14">
        <f>'[1]TCE - ANEXO III - Preencher'!I741</f>
        <v>0</v>
      </c>
      <c r="I732" s="14">
        <f>'[1]TCE - ANEXO III - Preencher'!J741</f>
        <v>347.3168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2.5299999999999998</v>
      </c>
      <c r="O732" s="15">
        <f>'[1]TCE - ANEXO III - Preencher'!P741</f>
        <v>0</v>
      </c>
      <c r="P732" s="16">
        <f t="shared" si="68"/>
        <v>2.5299999999999998</v>
      </c>
      <c r="Q732" s="15">
        <f>'[1]TCE - ANEXO III - Preencher'!R741</f>
        <v>150.12333113233049</v>
      </c>
      <c r="R732" s="15">
        <f>'[1]TCE - ANEXO III - Preencher'!S741</f>
        <v>91.42</v>
      </c>
      <c r="S732" s="16">
        <f t="shared" si="69"/>
        <v>58.70333113233049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>-</v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408.55013113233048</v>
      </c>
    </row>
    <row r="733" spans="1:28" x14ac:dyDescent="0.25">
      <c r="A733" s="8">
        <f>IFERROR(VLOOKUP(B733,'[1]DADOS (OCULTAR)'!$Q$3:$S$136,3,0),"")</f>
        <v>9039744002723</v>
      </c>
      <c r="B733" s="9" t="str">
        <f>'[1]TCE - ANEXO III - Preencher'!C742</f>
        <v>HOSPITAL PELÓPIDAS SILVEIRA - CG Nº 017/2022</v>
      </c>
      <c r="C733" s="10"/>
      <c r="D733" s="11" t="str">
        <f>'[1]TCE - ANEXO III - Preencher'!E742</f>
        <v>LAERCIO GREGORIO MARTINS DA HORA</v>
      </c>
      <c r="E733" s="9" t="str">
        <f>IF('[1]TCE - ANEXO III - Preencher'!F742="4 - Assistência Odontológica","2 - Outros Profissionais da Saúde",'[1]TCE - ANEXO III - Preencher'!F742)</f>
        <v>3 - Administrativo</v>
      </c>
      <c r="F733" s="12" t="str">
        <f>'[1]TCE - ANEXO III - Preencher'!G742</f>
        <v>5174-10</v>
      </c>
      <c r="G733" s="13" t="str">
        <f>IF('[1]TCE - ANEXO III - Preencher'!H742="","",'[1]TCE - ANEXO III - Preencher'!H742)</f>
        <v>08/2026</v>
      </c>
      <c r="H733" s="14">
        <f>'[1]TCE - ANEXO III - Preencher'!I742</f>
        <v>0</v>
      </c>
      <c r="I733" s="14">
        <f>'[1]TCE - ANEXO III - Preencher'!J742</f>
        <v>180.42</v>
      </c>
      <c r="J733" s="14">
        <f>'[1]TCE - ANEXO III - Preencher'!K742</f>
        <v>0</v>
      </c>
      <c r="K733" s="15">
        <f>'[1]TCE - ANEXO III - Preencher'!L742</f>
        <v>199.55</v>
      </c>
      <c r="L733" s="15">
        <f>'[1]TCE - ANEXO III - Preencher'!M742</f>
        <v>33.340000000000003</v>
      </c>
      <c r="M733" s="15">
        <f t="shared" si="67"/>
        <v>166.21</v>
      </c>
      <c r="N733" s="15">
        <f>'[1]TCE - ANEXO III - Preencher'!O742</f>
        <v>32.425933202357562</v>
      </c>
      <c r="O733" s="15">
        <f>'[1]TCE - ANEXO III - Preencher'!P742</f>
        <v>0</v>
      </c>
      <c r="P733" s="16">
        <f t="shared" si="68"/>
        <v>32.425933202357562</v>
      </c>
      <c r="Q733" s="15">
        <f>'[1]TCE - ANEXO III - Preencher'!R742</f>
        <v>297.72577991171977</v>
      </c>
      <c r="R733" s="15">
        <f>'[1]TCE - ANEXO III - Preencher'!S742</f>
        <v>90.03</v>
      </c>
      <c r="S733" s="16">
        <f t="shared" si="69"/>
        <v>207.69577991171977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>-</v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586.75171311407735</v>
      </c>
    </row>
    <row r="734" spans="1:28" x14ac:dyDescent="0.25">
      <c r="A734" s="8">
        <f>IFERROR(VLOOKUP(B734,'[1]DADOS (OCULTAR)'!$Q$3:$S$136,3,0),"")</f>
        <v>9039744002723</v>
      </c>
      <c r="B734" s="9" t="str">
        <f>'[1]TCE - ANEXO III - Preencher'!C743</f>
        <v>HOSPITAL PELÓPIDAS SILVEIRA - CG Nº 017/2022</v>
      </c>
      <c r="C734" s="10"/>
      <c r="D734" s="11" t="str">
        <f>'[1]TCE - ANEXO III - Preencher'!E743</f>
        <v>LAIS ARAUJO ANDRADE DA SILVA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2235-05</v>
      </c>
      <c r="G734" s="13" t="str">
        <f>IF('[1]TCE - ANEXO III - Preencher'!H743="","",'[1]TCE - ANEXO III - Preencher'!H743)</f>
        <v>08/2026</v>
      </c>
      <c r="H734" s="14">
        <f>'[1]TCE - ANEXO III - Preencher'!I743</f>
        <v>0</v>
      </c>
      <c r="I734" s="14">
        <f>'[1]TCE - ANEXO III - Preencher'!J743</f>
        <v>409.67360000000002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5.31</v>
      </c>
      <c r="O734" s="15">
        <f>'[1]TCE - ANEXO III - Preencher'!P743</f>
        <v>0</v>
      </c>
      <c r="P734" s="16">
        <f t="shared" si="68"/>
        <v>5.31</v>
      </c>
      <c r="Q734" s="15">
        <f>'[1]TCE - ANEXO III - Preencher'!R743</f>
        <v>196.24909637588965</v>
      </c>
      <c r="R734" s="15">
        <f>'[1]TCE - ANEXO III - Preencher'!S743</f>
        <v>111.54</v>
      </c>
      <c r="S734" s="16">
        <f t="shared" si="69"/>
        <v>84.709096375889644</v>
      </c>
      <c r="T734" s="15">
        <f>'[1]TCE - ANEXO III - Preencher'!U743</f>
        <v>120.26</v>
      </c>
      <c r="U734" s="15">
        <f>'[1]TCE - ANEXO III - Preencher'!V743</f>
        <v>0</v>
      </c>
      <c r="V734" s="16">
        <f t="shared" si="70"/>
        <v>120.26</v>
      </c>
      <c r="W734" s="17" t="str">
        <f>IF('[1]TCE - ANEXO III - Preencher'!X743="","",'[1]TCE - ANEXO III - Preencher'!X743)</f>
        <v>Auxílio Básico</v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619.95269637588967</v>
      </c>
    </row>
    <row r="735" spans="1:28" x14ac:dyDescent="0.25">
      <c r="A735" s="8">
        <f>IFERROR(VLOOKUP(B735,'[1]DADOS (OCULTAR)'!$Q$3:$S$136,3,0),"")</f>
        <v>9039744002723</v>
      </c>
      <c r="B735" s="9" t="str">
        <f>'[1]TCE - ANEXO III - Preencher'!C744</f>
        <v>HOSPITAL PELÓPIDAS SILVEIRA - CG Nº 017/2022</v>
      </c>
      <c r="C735" s="10"/>
      <c r="D735" s="11" t="str">
        <f>'[1]TCE - ANEXO III - Preencher'!E744</f>
        <v>LAIS BERNARDO TEODOSIO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2516-05</v>
      </c>
      <c r="G735" s="13" t="str">
        <f>IF('[1]TCE - ANEXO III - Preencher'!H744="","",'[1]TCE - ANEXO III - Preencher'!H744)</f>
        <v>08/2026</v>
      </c>
      <c r="H735" s="14">
        <f>'[1]TCE - ANEXO III - Preencher'!I744</f>
        <v>0</v>
      </c>
      <c r="I735" s="14">
        <f>'[1]TCE - ANEXO III - Preencher'!J744</f>
        <v>250.596</v>
      </c>
      <c r="J735" s="14">
        <f>'[1]TCE - ANEXO III - Preencher'!K744</f>
        <v>0</v>
      </c>
      <c r="K735" s="15">
        <f>'[1]TCE - ANEXO III - Preencher'!L744</f>
        <v>199.55</v>
      </c>
      <c r="L735" s="15">
        <f>'[1]TCE - ANEXO III - Preencher'!M744</f>
        <v>44</v>
      </c>
      <c r="M735" s="15">
        <f t="shared" si="67"/>
        <v>155.55000000000001</v>
      </c>
      <c r="N735" s="15">
        <f>'[1]TCE - ANEXO III - Preencher'!O744</f>
        <v>32.425933202357562</v>
      </c>
      <c r="O735" s="15">
        <f>'[1]TCE - ANEXO III - Preencher'!P744</f>
        <v>0</v>
      </c>
      <c r="P735" s="16">
        <f t="shared" si="68"/>
        <v>32.425933202357562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>-</v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438.57193320235757</v>
      </c>
    </row>
    <row r="736" spans="1:28" x14ac:dyDescent="0.25">
      <c r="A736" s="8">
        <f>IFERROR(VLOOKUP(B736,'[1]DADOS (OCULTAR)'!$Q$3:$S$136,3,0),"")</f>
        <v>9039744002723</v>
      </c>
      <c r="B736" s="9" t="str">
        <f>'[1]TCE - ANEXO III - Preencher'!C745</f>
        <v>HOSPITAL PELÓPIDAS SILVEIRA - CG Nº 017/2022</v>
      </c>
      <c r="C736" s="10"/>
      <c r="D736" s="11" t="str">
        <f>'[1]TCE - ANEXO III - Preencher'!E745</f>
        <v>LARA GLEICE ALVES DE ARAUJO SILVA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3222-05</v>
      </c>
      <c r="G736" s="13" t="str">
        <f>IF('[1]TCE - ANEXO III - Preencher'!H745="","",'[1]TCE - ANEXO III - Preencher'!H745)</f>
        <v>08/2026</v>
      </c>
      <c r="H736" s="14">
        <f>'[1]TCE - ANEXO III - Preencher'!I745</f>
        <v>0</v>
      </c>
      <c r="I736" s="14">
        <f>'[1]TCE - ANEXO III - Preencher'!J745</f>
        <v>281.83839999999998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2.5299999999999998</v>
      </c>
      <c r="O736" s="15">
        <f>'[1]TCE - ANEXO III - Preencher'!P745</f>
        <v>0</v>
      </c>
      <c r="P736" s="16">
        <f t="shared" si="68"/>
        <v>2.5299999999999998</v>
      </c>
      <c r="Q736" s="15">
        <f>'[1]TCE - ANEXO III - Preencher'!R745</f>
        <v>150.12333113233049</v>
      </c>
      <c r="R736" s="15">
        <f>'[1]TCE - ANEXO III - Preencher'!S745</f>
        <v>97.26</v>
      </c>
      <c r="S736" s="16">
        <f t="shared" si="69"/>
        <v>52.863331132330487</v>
      </c>
      <c r="T736" s="15">
        <f>'[1]TCE - ANEXO III - Preencher'!U745</f>
        <v>81.02</v>
      </c>
      <c r="U736" s="15">
        <f>'[1]TCE - ANEXO III - Preencher'!V745</f>
        <v>0</v>
      </c>
      <c r="V736" s="16">
        <f t="shared" si="70"/>
        <v>81.02</v>
      </c>
      <c r="W736" s="17" t="str">
        <f>IF('[1]TCE - ANEXO III - Preencher'!X745="","",'[1]TCE - ANEXO III - Preencher'!X745)</f>
        <v>Auxílio Básico</v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418.25173113233041</v>
      </c>
    </row>
    <row r="737" spans="1:28" x14ac:dyDescent="0.25">
      <c r="A737" s="8">
        <f>IFERROR(VLOOKUP(B737,'[1]DADOS (OCULTAR)'!$Q$3:$S$136,3,0),"")</f>
        <v>9039744002723</v>
      </c>
      <c r="B737" s="9" t="str">
        <f>'[1]TCE - ANEXO III - Preencher'!C746</f>
        <v>HOSPITAL PELÓPIDAS SILVEIRA - CG Nº 017/2022</v>
      </c>
      <c r="C737" s="10"/>
      <c r="D737" s="11" t="str">
        <f>'[1]TCE - ANEXO III - Preencher'!E746</f>
        <v>LARISSA CAVALCANTI MEDEIROS LEITE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3222-05</v>
      </c>
      <c r="G737" s="13" t="str">
        <f>IF('[1]TCE - ANEXO III - Preencher'!H746="","",'[1]TCE - ANEXO III - Preencher'!H746)</f>
        <v>08/2026</v>
      </c>
      <c r="H737" s="14">
        <f>'[1]TCE - ANEXO III - Preencher'!I746</f>
        <v>0</v>
      </c>
      <c r="I737" s="14">
        <f>'[1]TCE - ANEXO III - Preencher'!J746</f>
        <v>301.01760000000002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2.5299999999999998</v>
      </c>
      <c r="O737" s="15">
        <f>'[1]TCE - ANEXO III - Preencher'!P746</f>
        <v>0</v>
      </c>
      <c r="P737" s="16">
        <f t="shared" si="68"/>
        <v>2.5299999999999998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>-</v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303.54759999999999</v>
      </c>
    </row>
    <row r="738" spans="1:28" x14ac:dyDescent="0.25">
      <c r="A738" s="8">
        <f>IFERROR(VLOOKUP(B738,'[1]DADOS (OCULTAR)'!$Q$3:$S$136,3,0),"")</f>
        <v>9039744002723</v>
      </c>
      <c r="B738" s="9" t="str">
        <f>'[1]TCE - ANEXO III - Preencher'!C747</f>
        <v>HOSPITAL PELÓPIDAS SILVEIRA - CG Nº 017/2022</v>
      </c>
      <c r="C738" s="10"/>
      <c r="D738" s="11" t="str">
        <f>'[1]TCE - ANEXO III - Preencher'!E747</f>
        <v>LARISSA FERNANDES DA CUNHA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2236-05</v>
      </c>
      <c r="G738" s="13" t="str">
        <f>IF('[1]TCE - ANEXO III - Preencher'!H747="","",'[1]TCE - ANEXO III - Preencher'!H747)</f>
        <v>08/2026</v>
      </c>
      <c r="H738" s="14">
        <f>'[1]TCE - ANEXO III - Preencher'!I747</f>
        <v>0</v>
      </c>
      <c r="I738" s="14">
        <f>'[1]TCE - ANEXO III - Preencher'!J747</f>
        <v>247.04640000000001</v>
      </c>
      <c r="J738" s="14">
        <f>'[1]TCE - ANEXO III - Preencher'!K747</f>
        <v>0</v>
      </c>
      <c r="K738" s="15">
        <f>'[1]TCE - ANEXO III - Preencher'!L747</f>
        <v>199.55</v>
      </c>
      <c r="L738" s="15">
        <f>'[1]TCE - ANEXO III - Preencher'!M747</f>
        <v>3.06</v>
      </c>
      <c r="M738" s="15">
        <f t="shared" si="67"/>
        <v>196.49</v>
      </c>
      <c r="N738" s="15">
        <f>'[1]TCE - ANEXO III - Preencher'!O747</f>
        <v>5.31</v>
      </c>
      <c r="O738" s="15">
        <f>'[1]TCE - ANEXO III - Preencher'!P747</f>
        <v>0</v>
      </c>
      <c r="P738" s="16">
        <f t="shared" si="68"/>
        <v>5.31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>-</v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448.84640000000002</v>
      </c>
    </row>
    <row r="739" spans="1:28" x14ac:dyDescent="0.25">
      <c r="A739" s="8">
        <f>IFERROR(VLOOKUP(B739,'[1]DADOS (OCULTAR)'!$Q$3:$S$136,3,0),"")</f>
        <v>9039744002723</v>
      </c>
      <c r="B739" s="9" t="str">
        <f>'[1]TCE - ANEXO III - Preencher'!C748</f>
        <v>HOSPITAL PELÓPIDAS SILVEIRA - CG Nº 017/2022</v>
      </c>
      <c r="C739" s="10"/>
      <c r="D739" s="11" t="str">
        <f>'[1]TCE - ANEXO III - Preencher'!E748</f>
        <v>LARISSA INGRID VIEIRA NUNES</v>
      </c>
      <c r="E739" s="9" t="str">
        <f>IF('[1]TCE - ANEXO III - Preencher'!F748="4 - Assistência Odontológica","2 - Outros Profissionais da Saúde",'[1]TCE - ANEXO III - Preencher'!F748)</f>
        <v>2 - Outros Profissionais da Saúde</v>
      </c>
      <c r="F739" s="12" t="str">
        <f>'[1]TCE - ANEXO III - Preencher'!G748</f>
        <v>2235-05</v>
      </c>
      <c r="G739" s="13" t="str">
        <f>IF('[1]TCE - ANEXO III - Preencher'!H748="","",'[1]TCE - ANEXO III - Preencher'!H748)</f>
        <v>08/2026</v>
      </c>
      <c r="H739" s="14">
        <f>'[1]TCE - ANEXO III - Preencher'!I748</f>
        <v>0</v>
      </c>
      <c r="I739" s="14">
        <f>'[1]TCE - ANEXO III - Preencher'!J748</f>
        <v>448.7568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5.31</v>
      </c>
      <c r="O739" s="15">
        <f>'[1]TCE - ANEXO III - Preencher'!P748</f>
        <v>0</v>
      </c>
      <c r="P739" s="16">
        <f t="shared" si="68"/>
        <v>5.31</v>
      </c>
      <c r="Q739" s="15">
        <f>'[1]TCE - ANEXO III - Preencher'!R748</f>
        <v>214.69940247331331</v>
      </c>
      <c r="R739" s="15">
        <f>'[1]TCE - ANEXO III - Preencher'!S748</f>
        <v>111.54</v>
      </c>
      <c r="S739" s="16">
        <f t="shared" si="69"/>
        <v>103.15940247331331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>-</v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557.22620247331326</v>
      </c>
    </row>
    <row r="740" spans="1:28" x14ac:dyDescent="0.25">
      <c r="A740" s="8">
        <f>IFERROR(VLOOKUP(B740,'[1]DADOS (OCULTAR)'!$Q$3:$S$136,3,0),"")</f>
        <v>9039744002723</v>
      </c>
      <c r="B740" s="9" t="str">
        <f>'[1]TCE - ANEXO III - Preencher'!C749</f>
        <v>HOSPITAL PELÓPIDAS SILVEIRA - CG Nº 017/2022</v>
      </c>
      <c r="C740" s="10"/>
      <c r="D740" s="11" t="str">
        <f>'[1]TCE - ANEXO III - Preencher'!E749</f>
        <v>LARISSA LINS CANDIDO DE ARAUJO LIMA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3222-05</v>
      </c>
      <c r="G740" s="13" t="str">
        <f>IF('[1]TCE - ANEXO III - Preencher'!H749="","",'[1]TCE - ANEXO III - Preencher'!H749)</f>
        <v>08/2026</v>
      </c>
      <c r="H740" s="14">
        <f>'[1]TCE - ANEXO III - Preencher'!I749</f>
        <v>0</v>
      </c>
      <c r="I740" s="14">
        <f>'[1]TCE - ANEXO III - Preencher'!J749</f>
        <v>325.94959999999998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2.5299999999999998</v>
      </c>
      <c r="O740" s="15">
        <f>'[1]TCE - ANEXO III - Preencher'!P749</f>
        <v>0</v>
      </c>
      <c r="P740" s="16">
        <f t="shared" si="68"/>
        <v>2.5299999999999998</v>
      </c>
      <c r="Q740" s="15">
        <f>'[1]TCE - ANEXO III - Preencher'!R749</f>
        <v>140.89817808361866</v>
      </c>
      <c r="R740" s="15">
        <f>'[1]TCE - ANEXO III - Preencher'!S749</f>
        <v>94.67</v>
      </c>
      <c r="S740" s="16">
        <f t="shared" si="69"/>
        <v>46.228178083618658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>-</v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374.70777808361862</v>
      </c>
    </row>
    <row r="741" spans="1:28" x14ac:dyDescent="0.25">
      <c r="A741" s="8">
        <f>IFERROR(VLOOKUP(B741,'[1]DADOS (OCULTAR)'!$Q$3:$S$136,3,0),"")</f>
        <v>9039744002723</v>
      </c>
      <c r="B741" s="9" t="str">
        <f>'[1]TCE - ANEXO III - Preencher'!C750</f>
        <v>HOSPITAL PELÓPIDAS SILVEIRA - CG Nº 017/2022</v>
      </c>
      <c r="C741" s="10"/>
      <c r="D741" s="11" t="str">
        <f>'[1]TCE - ANEXO III - Preencher'!E750</f>
        <v>LARISSA MILENA DOMINGOS SOARES</v>
      </c>
      <c r="E741" s="9" t="str">
        <f>IF('[1]TCE - ANEXO III - Preencher'!F750="4 - Assistência Odontológica","2 - Outros Profissionais da Saúde",'[1]TCE - ANEXO III - Preencher'!F750)</f>
        <v>3 - Administrativo</v>
      </c>
      <c r="F741" s="12" t="str">
        <f>'[1]TCE - ANEXO III - Preencher'!G750</f>
        <v>4110-10</v>
      </c>
      <c r="G741" s="13" t="str">
        <f>IF('[1]TCE - ANEXO III - Preencher'!H750="","",'[1]TCE - ANEXO III - Preencher'!H750)</f>
        <v>08/2026</v>
      </c>
      <c r="H741" s="14">
        <f>'[1]TCE - ANEXO III - Preencher'!I750</f>
        <v>0</v>
      </c>
      <c r="I741" s="14">
        <f>'[1]TCE - ANEXO III - Preencher'!J750</f>
        <v>133.37520000000001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32.425933202357562</v>
      </c>
      <c r="O741" s="15">
        <f>'[1]TCE - ANEXO III - Preencher'!P750</f>
        <v>0</v>
      </c>
      <c r="P741" s="16">
        <f t="shared" si="68"/>
        <v>32.425933202357562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>-</v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165.80113320235756</v>
      </c>
    </row>
    <row r="742" spans="1:28" x14ac:dyDescent="0.25">
      <c r="A742" s="8">
        <f>IFERROR(VLOOKUP(B742,'[1]DADOS (OCULTAR)'!$Q$3:$S$136,3,0),"")</f>
        <v>9039744002723</v>
      </c>
      <c r="B742" s="9" t="str">
        <f>'[1]TCE - ANEXO III - Preencher'!C751</f>
        <v>HOSPITAL PELÓPIDAS SILVEIRA - CG Nº 017/2022</v>
      </c>
      <c r="C742" s="10"/>
      <c r="D742" s="11" t="str">
        <f>'[1]TCE - ANEXO III - Preencher'!E751</f>
        <v>LATHIFANNY MARIA APARECIDA JACINTO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5211-30</v>
      </c>
      <c r="G742" s="13" t="str">
        <f>IF('[1]TCE - ANEXO III - Preencher'!H751="","",'[1]TCE - ANEXO III - Preencher'!H751)</f>
        <v>08/2026</v>
      </c>
      <c r="H742" s="14">
        <f>'[1]TCE - ANEXO III - Preencher'!I751</f>
        <v>0</v>
      </c>
      <c r="I742" s="14">
        <f>'[1]TCE - ANEXO III - Preencher'!J751</f>
        <v>164.66159999999999</v>
      </c>
      <c r="J742" s="14">
        <f>'[1]TCE - ANEXO III - Preencher'!K751</f>
        <v>0</v>
      </c>
      <c r="K742" s="15">
        <f>'[1]TCE - ANEXO III - Preencher'!L751</f>
        <v>199.55</v>
      </c>
      <c r="L742" s="15">
        <f>'[1]TCE - ANEXO III - Preencher'!M751</f>
        <v>36.82</v>
      </c>
      <c r="M742" s="15">
        <f t="shared" si="67"/>
        <v>162.73000000000002</v>
      </c>
      <c r="N742" s="15">
        <f>'[1]TCE - ANEXO III - Preencher'!O751</f>
        <v>32.425933202357562</v>
      </c>
      <c r="O742" s="15">
        <f>'[1]TCE - ANEXO III - Preencher'!P751</f>
        <v>0</v>
      </c>
      <c r="P742" s="16">
        <f t="shared" si="68"/>
        <v>32.425933202357562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>-</v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359.81753320235759</v>
      </c>
    </row>
    <row r="743" spans="1:28" x14ac:dyDescent="0.25">
      <c r="A743" s="8">
        <f>IFERROR(VLOOKUP(B743,'[1]DADOS (OCULTAR)'!$Q$3:$S$136,3,0),"")</f>
        <v>9039744002723</v>
      </c>
      <c r="B743" s="9" t="str">
        <f>'[1]TCE - ANEXO III - Preencher'!C752</f>
        <v>HOSPITAL PELÓPIDAS SILVEIRA - CG Nº 017/2022</v>
      </c>
      <c r="C743" s="10"/>
      <c r="D743" s="11" t="str">
        <f>'[1]TCE - ANEXO III - Preencher'!E752</f>
        <v>LAUDICEIA BELO DOS SANTOS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3222-05</v>
      </c>
      <c r="G743" s="13" t="str">
        <f>IF('[1]TCE - ANEXO III - Preencher'!H752="","",'[1]TCE - ANEXO III - Preencher'!H752)</f>
        <v>08/2026</v>
      </c>
      <c r="H743" s="14">
        <f>'[1]TCE - ANEXO III - Preencher'!I752</f>
        <v>0</v>
      </c>
      <c r="I743" s="14">
        <f>'[1]TCE - ANEXO III - Preencher'!J752</f>
        <v>284.41359999999997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2.5299999999999998</v>
      </c>
      <c r="O743" s="15">
        <f>'[1]TCE - ANEXO III - Preencher'!P752</f>
        <v>0</v>
      </c>
      <c r="P743" s="16">
        <f t="shared" si="68"/>
        <v>2.5299999999999998</v>
      </c>
      <c r="Q743" s="15">
        <f>'[1]TCE - ANEXO III - Preencher'!R752</f>
        <v>279.27547381429611</v>
      </c>
      <c r="R743" s="15">
        <f>'[1]TCE - ANEXO III - Preencher'!S752</f>
        <v>97.26</v>
      </c>
      <c r="S743" s="16">
        <f t="shared" si="69"/>
        <v>182.01547381429612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>-</v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468.95907381429606</v>
      </c>
    </row>
    <row r="744" spans="1:28" x14ac:dyDescent="0.25">
      <c r="A744" s="8">
        <f>IFERROR(VLOOKUP(B744,'[1]DADOS (OCULTAR)'!$Q$3:$S$136,3,0),"")</f>
        <v>9039744002723</v>
      </c>
      <c r="B744" s="9" t="str">
        <f>'[1]TCE - ANEXO III - Preencher'!C753</f>
        <v>HOSPITAL PELÓPIDAS SILVEIRA - CG Nº 017/2022</v>
      </c>
      <c r="C744" s="10"/>
      <c r="D744" s="11" t="str">
        <f>'[1]TCE - ANEXO III - Preencher'!E753</f>
        <v>LAUDICEIA COSME DE LIMA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3222-05</v>
      </c>
      <c r="G744" s="13" t="str">
        <f>IF('[1]TCE - ANEXO III - Preencher'!H753="","",'[1]TCE - ANEXO III - Preencher'!H753)</f>
        <v>08/2026</v>
      </c>
      <c r="H744" s="14">
        <f>'[1]TCE - ANEXO III - Preencher'!I753</f>
        <v>0</v>
      </c>
      <c r="I744" s="14">
        <f>'[1]TCE - ANEXO III - Preencher'!J753</f>
        <v>339.66719999999998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2.5299999999999998</v>
      </c>
      <c r="O744" s="15">
        <f>'[1]TCE - ANEXO III - Preencher'!P753</f>
        <v>0</v>
      </c>
      <c r="P744" s="16">
        <f t="shared" si="68"/>
        <v>2.5299999999999998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>-</v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342.19719999999995</v>
      </c>
    </row>
    <row r="745" spans="1:28" x14ac:dyDescent="0.25">
      <c r="A745" s="8">
        <f>IFERROR(VLOOKUP(B745,'[1]DADOS (OCULTAR)'!$Q$3:$S$136,3,0),"")</f>
        <v>9039744002723</v>
      </c>
      <c r="B745" s="9" t="str">
        <f>'[1]TCE - ANEXO III - Preencher'!C754</f>
        <v>HOSPITAL PELÓPIDAS SILVEIRA - CG Nº 017/2022</v>
      </c>
      <c r="C745" s="10"/>
      <c r="D745" s="11" t="str">
        <f>'[1]TCE - ANEXO III - Preencher'!E754</f>
        <v>LAYZE SEVERINA DE JESUS SILVA SIMOES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2234-05</v>
      </c>
      <c r="G745" s="13" t="str">
        <f>IF('[1]TCE - ANEXO III - Preencher'!H754="","",'[1]TCE - ANEXO III - Preencher'!H754)</f>
        <v>08/2026</v>
      </c>
      <c r="H745" s="14">
        <f>'[1]TCE - ANEXO III - Preencher'!I754</f>
        <v>0</v>
      </c>
      <c r="I745" s="14">
        <f>'[1]TCE - ANEXO III - Preencher'!J754</f>
        <v>125.788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>-</v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125.788</v>
      </c>
    </row>
    <row r="746" spans="1:28" x14ac:dyDescent="0.25">
      <c r="A746" s="8">
        <f>IFERROR(VLOOKUP(B746,'[1]DADOS (OCULTAR)'!$Q$3:$S$136,3,0),"")</f>
        <v>9039744002723</v>
      </c>
      <c r="B746" s="9" t="str">
        <f>'[1]TCE - ANEXO III - Preencher'!C755</f>
        <v>HOSPITAL PELÓPIDAS SILVEIRA - CG Nº 017/2022</v>
      </c>
      <c r="C746" s="10"/>
      <c r="D746" s="11" t="str">
        <f>'[1]TCE - ANEXO III - Preencher'!E755</f>
        <v>LEANDRO JORGE GOMES DA SILVA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5151-10</v>
      </c>
      <c r="G746" s="13" t="str">
        <f>IF('[1]TCE - ANEXO III - Preencher'!H755="","",'[1]TCE - ANEXO III - Preencher'!H755)</f>
        <v>08/2026</v>
      </c>
      <c r="H746" s="14">
        <f>'[1]TCE - ANEXO III - Preencher'!I755</f>
        <v>0</v>
      </c>
      <c r="I746" s="14">
        <f>'[1]TCE - ANEXO III - Preencher'!J755</f>
        <v>148.72399999999999</v>
      </c>
      <c r="J746" s="14">
        <f>'[1]TCE - ANEXO III - Preencher'!K755</f>
        <v>0</v>
      </c>
      <c r="K746" s="15">
        <f>'[1]TCE - ANEXO III - Preencher'!L755</f>
        <v>199.55</v>
      </c>
      <c r="L746" s="15">
        <f>'[1]TCE - ANEXO III - Preencher'!M755</f>
        <v>33.340000000000003</v>
      </c>
      <c r="M746" s="15">
        <f t="shared" si="67"/>
        <v>166.21</v>
      </c>
      <c r="N746" s="15">
        <f>'[1]TCE - ANEXO III - Preencher'!O755</f>
        <v>32.425933202357562</v>
      </c>
      <c r="O746" s="15">
        <f>'[1]TCE - ANEXO III - Preencher'!P755</f>
        <v>0</v>
      </c>
      <c r="P746" s="16">
        <f t="shared" si="68"/>
        <v>32.425933202357562</v>
      </c>
      <c r="Q746" s="15">
        <f>'[1]TCE - ANEXO III - Preencher'!R755</f>
        <v>210.0868259489574</v>
      </c>
      <c r="R746" s="15">
        <f>'[1]TCE - ANEXO III - Preencher'!S755</f>
        <v>100.03</v>
      </c>
      <c r="S746" s="16">
        <f t="shared" si="69"/>
        <v>110.0568259489574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>-</v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457.41675915131492</v>
      </c>
    </row>
    <row r="747" spans="1:28" x14ac:dyDescent="0.25">
      <c r="A747" s="8">
        <f>IFERROR(VLOOKUP(B747,'[1]DADOS (OCULTAR)'!$Q$3:$S$136,3,0),"")</f>
        <v>9039744002723</v>
      </c>
      <c r="B747" s="9" t="str">
        <f>'[1]TCE - ANEXO III - Preencher'!C756</f>
        <v>HOSPITAL PELÓPIDAS SILVEIRA - CG Nº 017/2022</v>
      </c>
      <c r="C747" s="10"/>
      <c r="D747" s="11" t="str">
        <f>'[1]TCE - ANEXO III - Preencher'!E756</f>
        <v>LEANDRO LOPES DA SILVA</v>
      </c>
      <c r="E747" s="9" t="str">
        <f>IF('[1]TCE - ANEXO III - Preencher'!F756="4 - Assistência Odontológica","2 - Outros Profissionais da Saúde",'[1]TCE - ANEXO III - Preencher'!F756)</f>
        <v>3 - Administrativo</v>
      </c>
      <c r="F747" s="12" t="str">
        <f>'[1]TCE - ANEXO III - Preencher'!G756</f>
        <v>5174-10</v>
      </c>
      <c r="G747" s="13" t="str">
        <f>IF('[1]TCE - ANEXO III - Preencher'!H756="","",'[1]TCE - ANEXO III - Preencher'!H756)</f>
        <v>08/2026</v>
      </c>
      <c r="H747" s="14">
        <f>'[1]TCE - ANEXO III - Preencher'!I756</f>
        <v>0</v>
      </c>
      <c r="I747" s="14">
        <f>'[1]TCE - ANEXO III - Preencher'!J756</f>
        <v>152.86879999999999</v>
      </c>
      <c r="J747" s="14">
        <f>'[1]TCE - ANEXO III - Preencher'!K756</f>
        <v>0</v>
      </c>
      <c r="K747" s="15">
        <f>'[1]TCE - ANEXO III - Preencher'!L756</f>
        <v>199.55</v>
      </c>
      <c r="L747" s="15">
        <f>'[1]TCE - ANEXO III - Preencher'!M756</f>
        <v>33.340000000000003</v>
      </c>
      <c r="M747" s="15">
        <f t="shared" si="67"/>
        <v>166.21</v>
      </c>
      <c r="N747" s="15">
        <f>'[1]TCE - ANEXO III - Preencher'!O756</f>
        <v>32.425933202357562</v>
      </c>
      <c r="O747" s="15">
        <f>'[1]TCE - ANEXO III - Preencher'!P756</f>
        <v>0</v>
      </c>
      <c r="P747" s="16">
        <f t="shared" si="68"/>
        <v>32.425933202357562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>-</v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351.50473320235756</v>
      </c>
    </row>
    <row r="748" spans="1:28" x14ac:dyDescent="0.25">
      <c r="A748" s="8">
        <f>IFERROR(VLOOKUP(B748,'[1]DADOS (OCULTAR)'!$Q$3:$S$136,3,0),"")</f>
        <v>9039744002723</v>
      </c>
      <c r="B748" s="9" t="str">
        <f>'[1]TCE - ANEXO III - Preencher'!C757</f>
        <v>HOSPITAL PELÓPIDAS SILVEIRA - CG Nº 017/2022</v>
      </c>
      <c r="C748" s="10"/>
      <c r="D748" s="11" t="str">
        <f>'[1]TCE - ANEXO III - Preencher'!E757</f>
        <v>LEIDYJANE PEREIRA DA SILVA FRANCA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3222-05</v>
      </c>
      <c r="G748" s="13" t="str">
        <f>IF('[1]TCE - ANEXO III - Preencher'!H757="","",'[1]TCE - ANEXO III - Preencher'!H757)</f>
        <v>08/2026</v>
      </c>
      <c r="H748" s="14">
        <f>'[1]TCE - ANEXO III - Preencher'!I757</f>
        <v>0</v>
      </c>
      <c r="I748" s="14">
        <f>'[1]TCE - ANEXO III - Preencher'!J757</f>
        <v>293.48239999999998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2.5299999999999998</v>
      </c>
      <c r="O748" s="15">
        <f>'[1]TCE - ANEXO III - Preencher'!P757</f>
        <v>0</v>
      </c>
      <c r="P748" s="16">
        <f t="shared" si="68"/>
        <v>2.5299999999999998</v>
      </c>
      <c r="Q748" s="15">
        <f>'[1]TCE - ANEXO III - Preencher'!R757</f>
        <v>297.72577991171977</v>
      </c>
      <c r="R748" s="15">
        <f>'[1]TCE - ANEXO III - Preencher'!S757</f>
        <v>94.02</v>
      </c>
      <c r="S748" s="16">
        <f t="shared" si="69"/>
        <v>203.70577991171979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>-</v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499.71817991171974</v>
      </c>
    </row>
    <row r="749" spans="1:28" x14ac:dyDescent="0.25">
      <c r="A749" s="8">
        <f>IFERROR(VLOOKUP(B749,'[1]DADOS (OCULTAR)'!$Q$3:$S$136,3,0),"")</f>
        <v>9039744002723</v>
      </c>
      <c r="B749" s="9" t="str">
        <f>'[1]TCE - ANEXO III - Preencher'!C758</f>
        <v>HOSPITAL PELÓPIDAS SILVEIRA - CG Nº 017/2022</v>
      </c>
      <c r="C749" s="10"/>
      <c r="D749" s="11" t="str">
        <f>'[1]TCE - ANEXO III - Preencher'!E758</f>
        <v>LEILA CELESTINO BRUNO RIBEIRO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3222-05</v>
      </c>
      <c r="G749" s="13" t="str">
        <f>IF('[1]TCE - ANEXO III - Preencher'!H758="","",'[1]TCE - ANEXO III - Preencher'!H758)</f>
        <v>08/2026</v>
      </c>
      <c r="H749" s="14">
        <f>'[1]TCE - ANEXO III - Preencher'!I758</f>
        <v>0</v>
      </c>
      <c r="I749" s="14">
        <f>'[1]TCE - ANEXO III - Preencher'!J758</f>
        <v>292.6848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2.5299999999999998</v>
      </c>
      <c r="O749" s="15">
        <f>'[1]TCE - ANEXO III - Preencher'!P758</f>
        <v>0</v>
      </c>
      <c r="P749" s="16">
        <f t="shared" si="68"/>
        <v>2.5299999999999998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>-</v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295.21479999999997</v>
      </c>
    </row>
    <row r="750" spans="1:28" x14ac:dyDescent="0.25">
      <c r="A750" s="8">
        <f>IFERROR(VLOOKUP(B750,'[1]DADOS (OCULTAR)'!$Q$3:$S$136,3,0),"")</f>
        <v>9039744002723</v>
      </c>
      <c r="B750" s="9" t="str">
        <f>'[1]TCE - ANEXO III - Preencher'!C759</f>
        <v>HOSPITAL PELÓPIDAS SILVEIRA - CG Nº 017/2022</v>
      </c>
      <c r="C750" s="10"/>
      <c r="D750" s="11" t="str">
        <f>'[1]TCE - ANEXO III - Preencher'!E759</f>
        <v>LEILA MICHELINY BARBOSA PAIVA DE ANDRADE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2235-05</v>
      </c>
      <c r="G750" s="13" t="str">
        <f>IF('[1]TCE - ANEXO III - Preencher'!H759="","",'[1]TCE - ANEXO III - Preencher'!H759)</f>
        <v>08/2026</v>
      </c>
      <c r="H750" s="14">
        <f>'[1]TCE - ANEXO III - Preencher'!I759</f>
        <v>0</v>
      </c>
      <c r="I750" s="14">
        <f>'[1]TCE - ANEXO III - Preencher'!J759</f>
        <v>426.3288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5.31</v>
      </c>
      <c r="O750" s="15">
        <f>'[1]TCE - ANEXO III - Preencher'!P759</f>
        <v>0</v>
      </c>
      <c r="P750" s="16">
        <f t="shared" si="68"/>
        <v>5.31</v>
      </c>
      <c r="Q750" s="15">
        <f>'[1]TCE - ANEXO III - Preencher'!R759</f>
        <v>140.89817808361866</v>
      </c>
      <c r="R750" s="15">
        <f>'[1]TCE - ANEXO III - Preencher'!S759</f>
        <v>135</v>
      </c>
      <c r="S750" s="16">
        <f t="shared" si="69"/>
        <v>5.8981780836186601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>-</v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437.53697808361869</v>
      </c>
    </row>
    <row r="751" spans="1:28" x14ac:dyDescent="0.25">
      <c r="A751" s="8">
        <f>IFERROR(VLOOKUP(B751,'[1]DADOS (OCULTAR)'!$Q$3:$S$136,3,0),"")</f>
        <v>9039744002723</v>
      </c>
      <c r="B751" s="9" t="str">
        <f>'[1]TCE - ANEXO III - Preencher'!C760</f>
        <v>HOSPITAL PELÓPIDAS SILVEIRA - CG Nº 017/2022</v>
      </c>
      <c r="C751" s="10"/>
      <c r="D751" s="11" t="str">
        <f>'[1]TCE - ANEXO III - Preencher'!E760</f>
        <v>LEILIANA TEMOTEO DA SILVA</v>
      </c>
      <c r="E751" s="9" t="str">
        <f>IF('[1]TCE - ANEXO III - Preencher'!F760="4 - Assistência Odontológica","2 - Outros Profissionais da Saúde",'[1]TCE - ANEXO III - Preencher'!F760)</f>
        <v>3 - Administrativo</v>
      </c>
      <c r="F751" s="12" t="str">
        <f>'[1]TCE - ANEXO III - Preencher'!G760</f>
        <v>1312-10</v>
      </c>
      <c r="G751" s="13" t="str">
        <f>IF('[1]TCE - ANEXO III - Preencher'!H760="","",'[1]TCE - ANEXO III - Preencher'!H760)</f>
        <v>08/2026</v>
      </c>
      <c r="H751" s="14">
        <f>'[1]TCE - ANEXO III - Preencher'!I760</f>
        <v>0</v>
      </c>
      <c r="I751" s="14">
        <f>'[1]TCE - ANEXO III - Preencher'!J760</f>
        <v>703.83519999999999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2.5299999999999998</v>
      </c>
      <c r="O751" s="15">
        <f>'[1]TCE - ANEXO III - Preencher'!P760</f>
        <v>0</v>
      </c>
      <c r="P751" s="16">
        <f t="shared" si="68"/>
        <v>2.5299999999999998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>-</v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706.36519999999996</v>
      </c>
    </row>
    <row r="752" spans="1:28" x14ac:dyDescent="0.25">
      <c r="A752" s="8">
        <f>IFERROR(VLOOKUP(B752,'[1]DADOS (OCULTAR)'!$Q$3:$S$136,3,0),"")</f>
        <v>9039744002723</v>
      </c>
      <c r="B752" s="9" t="str">
        <f>'[1]TCE - ANEXO III - Preencher'!C761</f>
        <v>HOSPITAL PELÓPIDAS SILVEIRA - CG Nº 017/2022</v>
      </c>
      <c r="C752" s="10"/>
      <c r="D752" s="11" t="str">
        <f>'[1]TCE - ANEXO III - Preencher'!E761</f>
        <v>LENIVALDO SILVA DA LUZ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2235-05</v>
      </c>
      <c r="G752" s="13" t="str">
        <f>IF('[1]TCE - ANEXO III - Preencher'!H761="","",'[1]TCE - ANEXO III - Preencher'!H761)</f>
        <v>08/2026</v>
      </c>
      <c r="H752" s="14">
        <f>'[1]TCE - ANEXO III - Preencher'!I761</f>
        <v>0</v>
      </c>
      <c r="I752" s="14">
        <f>'[1]TCE - ANEXO III - Preencher'!J761</f>
        <v>611.66319999999996</v>
      </c>
      <c r="J752" s="14">
        <f>'[1]TCE - ANEXO III - Preencher'!K761</f>
        <v>0</v>
      </c>
      <c r="K752" s="15">
        <f>'[1]TCE - ANEXO III - Preencher'!L761</f>
        <v>199.55</v>
      </c>
      <c r="L752" s="15">
        <f>'[1]TCE - ANEXO III - Preencher'!M761</f>
        <v>3.05</v>
      </c>
      <c r="M752" s="15">
        <f t="shared" si="67"/>
        <v>196.5</v>
      </c>
      <c r="N752" s="15">
        <f>'[1]TCE - ANEXO III - Preencher'!O761</f>
        <v>5.31</v>
      </c>
      <c r="O752" s="15">
        <f>'[1]TCE - ANEXO III - Preencher'!P761</f>
        <v>0</v>
      </c>
      <c r="P752" s="16">
        <f t="shared" si="68"/>
        <v>5.31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>-</v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813.47319999999991</v>
      </c>
    </row>
    <row r="753" spans="1:28" x14ac:dyDescent="0.25">
      <c r="A753" s="8">
        <f>IFERROR(VLOOKUP(B753,'[1]DADOS (OCULTAR)'!$Q$3:$S$136,3,0),"")</f>
        <v>9039744002723</v>
      </c>
      <c r="B753" s="9" t="str">
        <f>'[1]TCE - ANEXO III - Preencher'!C762</f>
        <v>HOSPITAL PELÓPIDAS SILVEIRA - CG Nº 017/2022</v>
      </c>
      <c r="C753" s="10"/>
      <c r="D753" s="11" t="str">
        <f>'[1]TCE - ANEXO III - Preencher'!E762</f>
        <v>LEONARDO FERNANDO DA SILVA</v>
      </c>
      <c r="E753" s="9" t="str">
        <f>IF('[1]TCE - ANEXO III - Preencher'!F762="4 - Assistência Odontológica","2 - Outros Profissionais da Saúde",'[1]TCE - ANEXO III - Preencher'!F762)</f>
        <v>2 - Outros Profissionais da Saúde</v>
      </c>
      <c r="F753" s="12" t="str">
        <f>'[1]TCE - ANEXO III - Preencher'!G762</f>
        <v>3242-05</v>
      </c>
      <c r="G753" s="13" t="str">
        <f>IF('[1]TCE - ANEXO III - Preencher'!H762="","",'[1]TCE - ANEXO III - Preencher'!H762)</f>
        <v>08/2026</v>
      </c>
      <c r="H753" s="14">
        <f>'[1]TCE - ANEXO III - Preencher'!I762</f>
        <v>0</v>
      </c>
      <c r="I753" s="14">
        <f>'[1]TCE - ANEXO III - Preencher'!J762</f>
        <v>168.2056</v>
      </c>
      <c r="J753" s="14">
        <f>'[1]TCE - ANEXO III - Preencher'!K762</f>
        <v>0</v>
      </c>
      <c r="K753" s="15">
        <f>'[1]TCE - ANEXO III - Preencher'!L762</f>
        <v>199.55</v>
      </c>
      <c r="L753" s="15">
        <f>'[1]TCE - ANEXO III - Preencher'!M762</f>
        <v>35.57</v>
      </c>
      <c r="M753" s="15">
        <f t="shared" si="67"/>
        <v>163.98000000000002</v>
      </c>
      <c r="N753" s="15">
        <f>'[1]TCE - ANEXO III - Preencher'!O762</f>
        <v>2.5299999999999998</v>
      </c>
      <c r="O753" s="15">
        <f>'[1]TCE - ANEXO III - Preencher'!P762</f>
        <v>0</v>
      </c>
      <c r="P753" s="16">
        <f t="shared" si="68"/>
        <v>2.5299999999999998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>-</v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334.71559999999999</v>
      </c>
    </row>
    <row r="754" spans="1:28" x14ac:dyDescent="0.25">
      <c r="A754" s="8">
        <f>IFERROR(VLOOKUP(B754,'[1]DADOS (OCULTAR)'!$Q$3:$S$136,3,0),"")</f>
        <v>9039744002723</v>
      </c>
      <c r="B754" s="9" t="str">
        <f>'[1]TCE - ANEXO III - Preencher'!C763</f>
        <v>HOSPITAL PELÓPIDAS SILVEIRA - CG Nº 017/2022</v>
      </c>
      <c r="C754" s="10"/>
      <c r="D754" s="11" t="str">
        <f>'[1]TCE - ANEXO III - Preencher'!E763</f>
        <v>LEONARDO JERONIMO CANDIDO DE SOUZA</v>
      </c>
      <c r="E754" s="9" t="str">
        <f>IF('[1]TCE - ANEXO III - Preencher'!F763="4 - Assistência Odontológica","2 - Outros Profissionais da Saúde",'[1]TCE - ANEXO III - Preencher'!F763)</f>
        <v>3 - Administrativo</v>
      </c>
      <c r="F754" s="12" t="str">
        <f>'[1]TCE - ANEXO III - Preencher'!G763</f>
        <v>5174-10</v>
      </c>
      <c r="G754" s="13" t="str">
        <f>IF('[1]TCE - ANEXO III - Preencher'!H763="","",'[1]TCE - ANEXO III - Preencher'!H763)</f>
        <v>08/2026</v>
      </c>
      <c r="H754" s="14">
        <f>'[1]TCE - ANEXO III - Preencher'!I763</f>
        <v>0</v>
      </c>
      <c r="I754" s="14">
        <f>'[1]TCE - ANEXO III - Preencher'!J763</f>
        <v>133.14320000000001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150.12333113233049</v>
      </c>
      <c r="R754" s="15">
        <f>'[1]TCE - ANEXO III - Preencher'!S763</f>
        <v>100.03</v>
      </c>
      <c r="S754" s="16">
        <f t="shared" si="69"/>
        <v>50.093331132330491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>-</v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183.2365311323305</v>
      </c>
    </row>
    <row r="755" spans="1:28" x14ac:dyDescent="0.25">
      <c r="A755" s="8">
        <f>IFERROR(VLOOKUP(B755,'[1]DADOS (OCULTAR)'!$Q$3:$S$136,3,0),"")</f>
        <v>9039744002723</v>
      </c>
      <c r="B755" s="9" t="str">
        <f>'[1]TCE - ANEXO III - Preencher'!C764</f>
        <v>HOSPITAL PELÓPIDAS SILVEIRA - CG Nº 017/2022</v>
      </c>
      <c r="C755" s="10"/>
      <c r="D755" s="11" t="str">
        <f>'[1]TCE - ANEXO III - Preencher'!E764</f>
        <v>LETICIA MARIA SANTANA GOMES</v>
      </c>
      <c r="E755" s="9" t="str">
        <f>IF('[1]TCE - ANEXO III - Preencher'!F764="4 - Assistência Odontológica","2 - Outros Profissionais da Saúde",'[1]TCE - ANEXO III - Preencher'!F764)</f>
        <v>3 - Administrativo</v>
      </c>
      <c r="F755" s="12" t="str">
        <f>'[1]TCE - ANEXO III - Preencher'!G764</f>
        <v>4110-10</v>
      </c>
      <c r="G755" s="13" t="str">
        <f>IF('[1]TCE - ANEXO III - Preencher'!H764="","",'[1]TCE - ANEXO III - Preencher'!H764)</f>
        <v>08/2026</v>
      </c>
      <c r="H755" s="14">
        <f>'[1]TCE - ANEXO III - Preencher'!I764</f>
        <v>0</v>
      </c>
      <c r="I755" s="14">
        <f>'[1]TCE - ANEXO III - Preencher'!J764</f>
        <v>1.7248000000000001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32.425933202357562</v>
      </c>
      <c r="O755" s="15">
        <f>'[1]TCE - ANEXO III - Preencher'!P764</f>
        <v>0</v>
      </c>
      <c r="P755" s="16">
        <f t="shared" si="68"/>
        <v>32.425933202357562</v>
      </c>
      <c r="Q755" s="15">
        <f>'[1]TCE - ANEXO III - Preencher'!R764</f>
        <v>390.16621568627454</v>
      </c>
      <c r="R755" s="15">
        <f>'[1]TCE - ANEXO III - Preencher'!S764</f>
        <v>324</v>
      </c>
      <c r="S755" s="16">
        <f t="shared" si="69"/>
        <v>66.166215686274541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>-</v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100.31694888863211</v>
      </c>
    </row>
    <row r="756" spans="1:28" x14ac:dyDescent="0.25">
      <c r="A756" s="8">
        <f>IFERROR(VLOOKUP(B756,'[1]DADOS (OCULTAR)'!$Q$3:$S$136,3,0),"")</f>
        <v>9039744002723</v>
      </c>
      <c r="B756" s="9" t="str">
        <f>'[1]TCE - ANEXO III - Preencher'!C765</f>
        <v>HOSPITAL PELÓPIDAS SILVEIRA - CG Nº 017/2022</v>
      </c>
      <c r="C756" s="10"/>
      <c r="D756" s="11" t="str">
        <f>'[1]TCE - ANEXO III - Preencher'!E765</f>
        <v>LETICIA RAFAELA DE OLIVEIRA CHAGAS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 t="str">
        <f>IF('[1]TCE - ANEXO III - Preencher'!H765="","",'[1]TCE - ANEXO III - Preencher'!H765)</f>
        <v>08/2026</v>
      </c>
      <c r="H756" s="14">
        <f>'[1]TCE - ANEXO III - Preencher'!I765</f>
        <v>0</v>
      </c>
      <c r="I756" s="14">
        <f>'[1]TCE - ANEXO III - Preencher'!J765</f>
        <v>281.7072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2.5299999999999998</v>
      </c>
      <c r="O756" s="15">
        <f>'[1]TCE - ANEXO III - Preencher'!P765</f>
        <v>0</v>
      </c>
      <c r="P756" s="16">
        <f t="shared" si="68"/>
        <v>2.5299999999999998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>-</v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284.23719999999997</v>
      </c>
    </row>
    <row r="757" spans="1:28" x14ac:dyDescent="0.25">
      <c r="A757" s="8">
        <f>IFERROR(VLOOKUP(B757,'[1]DADOS (OCULTAR)'!$Q$3:$S$136,3,0),"")</f>
        <v>9039744002723</v>
      </c>
      <c r="B757" s="9" t="str">
        <f>'[1]TCE - ANEXO III - Preencher'!C766</f>
        <v>HOSPITAL PELÓPIDAS SILVEIRA - CG Nº 017/2022</v>
      </c>
      <c r="C757" s="10"/>
      <c r="D757" s="11" t="str">
        <f>'[1]TCE - ANEXO III - Preencher'!E766</f>
        <v>LETICIA STEFANNY DE SOUZA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2235-05</v>
      </c>
      <c r="G757" s="13" t="str">
        <f>IF('[1]TCE - ANEXO III - Preencher'!H766="","",'[1]TCE - ANEXO III - Preencher'!H766)</f>
        <v>08/2026</v>
      </c>
      <c r="H757" s="14">
        <f>'[1]TCE - ANEXO III - Preencher'!I766</f>
        <v>0</v>
      </c>
      <c r="I757" s="14">
        <f>'[1]TCE - ANEXO III - Preencher'!J766</f>
        <v>436.6936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5.31</v>
      </c>
      <c r="O757" s="15">
        <f>'[1]TCE - ANEXO III - Preencher'!P766</f>
        <v>0</v>
      </c>
      <c r="P757" s="16">
        <f t="shared" si="68"/>
        <v>5.31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>-</v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442.00360000000001</v>
      </c>
    </row>
    <row r="758" spans="1:28" x14ac:dyDescent="0.25">
      <c r="A758" s="8">
        <f>IFERROR(VLOOKUP(B758,'[1]DADOS (OCULTAR)'!$Q$3:$S$136,3,0),"")</f>
        <v>9039744002723</v>
      </c>
      <c r="B758" s="9" t="str">
        <f>'[1]TCE - ANEXO III - Preencher'!C767</f>
        <v>HOSPITAL PELÓPIDAS SILVEIRA - CG Nº 017/2022</v>
      </c>
      <c r="C758" s="10"/>
      <c r="D758" s="11" t="str">
        <f>'[1]TCE - ANEXO III - Preencher'!E767</f>
        <v>LETICIA VITORIA DE LIMA SILVA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08/2026</v>
      </c>
      <c r="H758" s="14">
        <f>'[1]TCE - ANEXO III - Preencher'!I767</f>
        <v>0</v>
      </c>
      <c r="I758" s="14">
        <f>'[1]TCE - ANEXO III - Preencher'!J767</f>
        <v>281.83839999999998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2.5299999999999998</v>
      </c>
      <c r="O758" s="15">
        <f>'[1]TCE - ANEXO III - Preencher'!P767</f>
        <v>0</v>
      </c>
      <c r="P758" s="16">
        <f t="shared" si="68"/>
        <v>2.5299999999999998</v>
      </c>
      <c r="Q758" s="15">
        <f>'[1]TCE - ANEXO III - Preencher'!R767</f>
        <v>0</v>
      </c>
      <c r="R758" s="15">
        <f>'[1]TCE - ANEXO III - Preencher'!S767</f>
        <v>92.07</v>
      </c>
      <c r="S758" s="16">
        <f t="shared" si="69"/>
        <v>-92.07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>-</v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192.29839999999996</v>
      </c>
    </row>
    <row r="759" spans="1:28" x14ac:dyDescent="0.25">
      <c r="A759" s="8">
        <f>IFERROR(VLOOKUP(B759,'[1]DADOS (OCULTAR)'!$Q$3:$S$136,3,0),"")</f>
        <v>9039744002723</v>
      </c>
      <c r="B759" s="9" t="str">
        <f>'[1]TCE - ANEXO III - Preencher'!C768</f>
        <v>HOSPITAL PELÓPIDAS SILVEIRA - CG Nº 017/2022</v>
      </c>
      <c r="C759" s="10"/>
      <c r="D759" s="11" t="str">
        <f>'[1]TCE - ANEXO III - Preencher'!E768</f>
        <v>LIDIA KETHELLY ISIDIO SOARES DA SILVA</v>
      </c>
      <c r="E759" s="9" t="str">
        <f>IF('[1]TCE - ANEXO III - Preencher'!F768="4 - Assistência Odontológica","2 - Outros Profissionais da Saúde",'[1]TCE - ANEXO III - Preencher'!F768)</f>
        <v>3 - Administrativo</v>
      </c>
      <c r="F759" s="12" t="str">
        <f>'[1]TCE - ANEXO III - Preencher'!G768</f>
        <v>4110-10</v>
      </c>
      <c r="G759" s="13" t="str">
        <f>IF('[1]TCE - ANEXO III - Preencher'!H768="","",'[1]TCE - ANEXO III - Preencher'!H768)</f>
        <v>08/2026</v>
      </c>
      <c r="H759" s="14">
        <f>'[1]TCE - ANEXO III - Preencher'!I768</f>
        <v>0</v>
      </c>
      <c r="I759" s="14">
        <f>'[1]TCE - ANEXO III - Preencher'!J768</f>
        <v>133.37520000000001</v>
      </c>
      <c r="J759" s="14">
        <f>'[1]TCE - ANEXO III - Preencher'!K768</f>
        <v>0</v>
      </c>
      <c r="K759" s="15">
        <f>'[1]TCE - ANEXO III - Preencher'!L768</f>
        <v>199.55</v>
      </c>
      <c r="L759" s="15">
        <f>'[1]TCE - ANEXO III - Preencher'!M768</f>
        <v>33.340000000000003</v>
      </c>
      <c r="M759" s="15">
        <f t="shared" si="67"/>
        <v>166.21</v>
      </c>
      <c r="N759" s="15">
        <f>'[1]TCE - ANEXO III - Preencher'!O768</f>
        <v>32.425933202357562</v>
      </c>
      <c r="O759" s="15">
        <f>'[1]TCE - ANEXO III - Preencher'!P768</f>
        <v>0</v>
      </c>
      <c r="P759" s="16">
        <f t="shared" si="68"/>
        <v>32.425933202357562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>-</v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332.01113320235754</v>
      </c>
    </row>
    <row r="760" spans="1:28" x14ac:dyDescent="0.25">
      <c r="A760" s="8">
        <f>IFERROR(VLOOKUP(B760,'[1]DADOS (OCULTAR)'!$Q$3:$S$136,3,0),"")</f>
        <v>9039744002723</v>
      </c>
      <c r="B760" s="9" t="str">
        <f>'[1]TCE - ANEXO III - Preencher'!C769</f>
        <v>HOSPITAL PELÓPIDAS SILVEIRA - CG Nº 017/2022</v>
      </c>
      <c r="C760" s="10"/>
      <c r="D760" s="11" t="str">
        <f>'[1]TCE - ANEXO III - Preencher'!E769</f>
        <v>LIDIANE DE ALMEIDA SILVA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2236-05</v>
      </c>
      <c r="G760" s="13" t="str">
        <f>IF('[1]TCE - ANEXO III - Preencher'!H769="","",'[1]TCE - ANEXO III - Preencher'!H769)</f>
        <v>08/2026</v>
      </c>
      <c r="H760" s="14">
        <f>'[1]TCE - ANEXO III - Preencher'!I769</f>
        <v>0</v>
      </c>
      <c r="I760" s="14">
        <f>'[1]TCE - ANEXO III - Preencher'!J769</f>
        <v>225.46559999999999</v>
      </c>
      <c r="J760" s="14">
        <f>'[1]TCE - ANEXO III - Preencher'!K769</f>
        <v>0</v>
      </c>
      <c r="K760" s="15">
        <f>'[1]TCE - ANEXO III - Preencher'!L769</f>
        <v>199.55</v>
      </c>
      <c r="L760" s="15">
        <f>'[1]TCE - ANEXO III - Preencher'!M769</f>
        <v>3.06</v>
      </c>
      <c r="M760" s="15">
        <f t="shared" si="67"/>
        <v>196.49</v>
      </c>
      <c r="N760" s="15">
        <f>'[1]TCE - ANEXO III - Preencher'!O769</f>
        <v>5.31</v>
      </c>
      <c r="O760" s="15">
        <f>'[1]TCE - ANEXO III - Preencher'!P769</f>
        <v>0</v>
      </c>
      <c r="P760" s="16">
        <f t="shared" si="68"/>
        <v>5.31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>-</v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427.26560000000001</v>
      </c>
    </row>
    <row r="761" spans="1:28" x14ac:dyDescent="0.25">
      <c r="A761" s="8">
        <f>IFERROR(VLOOKUP(B761,'[1]DADOS (OCULTAR)'!$Q$3:$S$136,3,0),"")</f>
        <v>9039744002723</v>
      </c>
      <c r="B761" s="9" t="str">
        <f>'[1]TCE - ANEXO III - Preencher'!C770</f>
        <v>HOSPITAL PELÓPIDAS SILVEIRA - CG Nº 017/2022</v>
      </c>
      <c r="C761" s="10"/>
      <c r="D761" s="11" t="str">
        <f>'[1]TCE - ANEXO III - Preencher'!E770</f>
        <v>LIDIANE FERREIRA GONCALVES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3222-05</v>
      </c>
      <c r="G761" s="13" t="str">
        <f>IF('[1]TCE - ANEXO III - Preencher'!H770="","",'[1]TCE - ANEXO III - Preencher'!H770)</f>
        <v>08/2026</v>
      </c>
      <c r="H761" s="14">
        <f>'[1]TCE - ANEXO III - Preencher'!I770</f>
        <v>0</v>
      </c>
      <c r="I761" s="14">
        <f>'[1]TCE - ANEXO III - Preencher'!J770</f>
        <v>340.2704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2.5299999999999998</v>
      </c>
      <c r="O761" s="15">
        <f>'[1]TCE - ANEXO III - Preencher'!P770</f>
        <v>0</v>
      </c>
      <c r="P761" s="16">
        <f t="shared" si="68"/>
        <v>2.5299999999999998</v>
      </c>
      <c r="Q761" s="15">
        <f>'[1]TCE - ANEXO III - Preencher'!R770</f>
        <v>140.89817808361866</v>
      </c>
      <c r="R761" s="15">
        <f>'[1]TCE - ANEXO III - Preencher'!S770</f>
        <v>97.26</v>
      </c>
      <c r="S761" s="16">
        <f t="shared" si="69"/>
        <v>43.638178083618655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>-</v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386.43857808361861</v>
      </c>
    </row>
    <row r="762" spans="1:28" x14ac:dyDescent="0.25">
      <c r="A762" s="8">
        <f>IFERROR(VLOOKUP(B762,'[1]DADOS (OCULTAR)'!$Q$3:$S$136,3,0),"")</f>
        <v>9039744002723</v>
      </c>
      <c r="B762" s="9" t="str">
        <f>'[1]TCE - ANEXO III - Preencher'!C771</f>
        <v>HOSPITAL PELÓPIDAS SILVEIRA - CG Nº 017/2022</v>
      </c>
      <c r="C762" s="10"/>
      <c r="D762" s="11" t="str">
        <f>'[1]TCE - ANEXO III - Preencher'!E771</f>
        <v>LIDIANE SHIRLEY PEREIRA DA SILVA</v>
      </c>
      <c r="E762" s="9" t="str">
        <f>IF('[1]TCE - ANEXO III - Preencher'!F771="4 - Assistência Odontológica","2 - Outros Profissionais da Saúde",'[1]TCE - ANEXO III - Preencher'!F771)</f>
        <v>2 - Outros Profissionais da Saúde</v>
      </c>
      <c r="F762" s="12" t="str">
        <f>'[1]TCE - ANEXO III - Preencher'!G771</f>
        <v>3222-05</v>
      </c>
      <c r="G762" s="13" t="str">
        <f>IF('[1]TCE - ANEXO III - Preencher'!H771="","",'[1]TCE - ANEXO III - Preencher'!H771)</f>
        <v>08/2026</v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2.5299999999999998</v>
      </c>
      <c r="O762" s="15">
        <f>'[1]TCE - ANEXO III - Preencher'!P771</f>
        <v>0</v>
      </c>
      <c r="P762" s="16">
        <f t="shared" si="68"/>
        <v>2.5299999999999998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>-</v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2.5299999999999998</v>
      </c>
    </row>
    <row r="763" spans="1:28" x14ac:dyDescent="0.25">
      <c r="A763" s="8">
        <f>IFERROR(VLOOKUP(B763,'[1]DADOS (OCULTAR)'!$Q$3:$S$136,3,0),"")</f>
        <v>9039744002723</v>
      </c>
      <c r="B763" s="9" t="str">
        <f>'[1]TCE - ANEXO III - Preencher'!C772</f>
        <v>HOSPITAL PELÓPIDAS SILVEIRA - CG Nº 017/2022</v>
      </c>
      <c r="C763" s="10"/>
      <c r="D763" s="11" t="str">
        <f>'[1]TCE - ANEXO III - Preencher'!E772</f>
        <v>LIGIA PAULA FERREIRA CARLOS</v>
      </c>
      <c r="E763" s="9" t="str">
        <f>IF('[1]TCE - ANEXO III - Preencher'!F772="4 - Assistência Odontológica","2 - Outros Profissionais da Saúde",'[1]TCE - ANEXO III - Preencher'!F772)</f>
        <v>2 - Outros Profissionais da Saúde</v>
      </c>
      <c r="F763" s="12" t="str">
        <f>'[1]TCE - ANEXO III - Preencher'!G772</f>
        <v>3222-05</v>
      </c>
      <c r="G763" s="13" t="str">
        <f>IF('[1]TCE - ANEXO III - Preencher'!H772="","",'[1]TCE - ANEXO III - Preencher'!H772)</f>
        <v>08/2026</v>
      </c>
      <c r="H763" s="14">
        <f>'[1]TCE - ANEXO III - Preencher'!I772</f>
        <v>0</v>
      </c>
      <c r="I763" s="14">
        <f>'[1]TCE - ANEXO III - Preencher'!J772</f>
        <v>308.16480000000001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2.5299999999999998</v>
      </c>
      <c r="O763" s="15">
        <f>'[1]TCE - ANEXO III - Preencher'!P772</f>
        <v>0</v>
      </c>
      <c r="P763" s="16">
        <f t="shared" si="68"/>
        <v>2.5299999999999998</v>
      </c>
      <c r="Q763" s="15">
        <f>'[1]TCE - ANEXO III - Preencher'!R772</f>
        <v>140.89817808361866</v>
      </c>
      <c r="R763" s="15">
        <f>'[1]TCE - ANEXO III - Preencher'!S772</f>
        <v>97.26</v>
      </c>
      <c r="S763" s="16">
        <f t="shared" si="69"/>
        <v>43.638178083618655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>-</v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354.33297808361863</v>
      </c>
    </row>
    <row r="764" spans="1:28" x14ac:dyDescent="0.25">
      <c r="A764" s="8">
        <f>IFERROR(VLOOKUP(B764,'[1]DADOS (OCULTAR)'!$Q$3:$S$136,3,0),"")</f>
        <v>9039744002723</v>
      </c>
      <c r="B764" s="9" t="str">
        <f>'[1]TCE - ANEXO III - Preencher'!C773</f>
        <v>HOSPITAL PELÓPIDAS SILVEIRA - CG Nº 017/2022</v>
      </c>
      <c r="C764" s="10"/>
      <c r="D764" s="11" t="str">
        <f>'[1]TCE - ANEXO III - Preencher'!E773</f>
        <v>LILIANE GISELE DA SILVA FERREIRA</v>
      </c>
      <c r="E764" s="9" t="str">
        <f>IF('[1]TCE - ANEXO III - Preencher'!F773="4 - Assistência Odontológica","2 - Outros Profissionais da Saúde",'[1]TCE - ANEXO III - Preencher'!F773)</f>
        <v>3 - Administrativo</v>
      </c>
      <c r="F764" s="12" t="str">
        <f>'[1]TCE - ANEXO III - Preencher'!G773</f>
        <v>5143-20</v>
      </c>
      <c r="G764" s="13" t="str">
        <f>IF('[1]TCE - ANEXO III - Preencher'!H773="","",'[1]TCE - ANEXO III - Preencher'!H773)</f>
        <v>08/2026</v>
      </c>
      <c r="H764" s="14">
        <f>'[1]TCE - ANEXO III - Preencher'!I773</f>
        <v>0</v>
      </c>
      <c r="I764" s="14">
        <f>'[1]TCE - ANEXO III - Preencher'!J773</f>
        <v>217.4864</v>
      </c>
      <c r="J764" s="14">
        <f>'[1]TCE - ANEXO III - Preencher'!K773</f>
        <v>0</v>
      </c>
      <c r="K764" s="15">
        <f>'[1]TCE - ANEXO III - Preencher'!L773</f>
        <v>199.55</v>
      </c>
      <c r="L764" s="15">
        <f>'[1]TCE - ANEXO III - Preencher'!M773</f>
        <v>33.340000000000003</v>
      </c>
      <c r="M764" s="15">
        <f t="shared" si="67"/>
        <v>166.21</v>
      </c>
      <c r="N764" s="15">
        <f>'[1]TCE - ANEXO III - Preencher'!O773</f>
        <v>32.425933202357562</v>
      </c>
      <c r="O764" s="15">
        <f>'[1]TCE - ANEXO III - Preencher'!P773</f>
        <v>0</v>
      </c>
      <c r="P764" s="16">
        <f t="shared" si="68"/>
        <v>32.425933202357562</v>
      </c>
      <c r="Q764" s="15">
        <f>'[1]TCE - ANEXO III - Preencher'!R773</f>
        <v>150.12333113233049</v>
      </c>
      <c r="R764" s="15">
        <f>'[1]TCE - ANEXO III - Preencher'!S773</f>
        <v>97.36</v>
      </c>
      <c r="S764" s="16">
        <f t="shared" si="69"/>
        <v>52.763331132330492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>-</v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468.8856643346881</v>
      </c>
    </row>
    <row r="765" spans="1:28" x14ac:dyDescent="0.25">
      <c r="A765" s="8">
        <f>IFERROR(VLOOKUP(B765,'[1]DADOS (OCULTAR)'!$Q$3:$S$136,3,0),"")</f>
        <v>9039744002723</v>
      </c>
      <c r="B765" s="9" t="str">
        <f>'[1]TCE - ANEXO III - Preencher'!C774</f>
        <v>HOSPITAL PELÓPIDAS SILVEIRA - CG Nº 017/2022</v>
      </c>
      <c r="C765" s="10"/>
      <c r="D765" s="11" t="str">
        <f>'[1]TCE - ANEXO III - Preencher'!E774</f>
        <v>LILIANE MARIA DA SILVA</v>
      </c>
      <c r="E765" s="9" t="str">
        <f>IF('[1]TCE - ANEXO III - Preencher'!F774="4 - Assistência Odontológica","2 - Outros Profissionais da Saúde",'[1]TCE - ANEXO III - Preencher'!F774)</f>
        <v>3 - Administrativo</v>
      </c>
      <c r="F765" s="12" t="str">
        <f>'[1]TCE - ANEXO III - Preencher'!G774</f>
        <v>5174-10</v>
      </c>
      <c r="G765" s="13" t="str">
        <f>IF('[1]TCE - ANEXO III - Preencher'!H774="","",'[1]TCE - ANEXO III - Preencher'!H774)</f>
        <v>08/2026</v>
      </c>
      <c r="H765" s="14">
        <f>'[1]TCE - ANEXO III - Preencher'!I774</f>
        <v>0</v>
      </c>
      <c r="I765" s="14">
        <f>'[1]TCE - ANEXO III - Preencher'!J774</f>
        <v>133.5872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140.89817808361866</v>
      </c>
      <c r="R765" s="15">
        <f>'[1]TCE - ANEXO III - Preencher'!S774</f>
        <v>100.03</v>
      </c>
      <c r="S765" s="16">
        <f t="shared" si="69"/>
        <v>40.868178083618659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>-</v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174.45537808361865</v>
      </c>
    </row>
    <row r="766" spans="1:28" x14ac:dyDescent="0.25">
      <c r="A766" s="8">
        <f>IFERROR(VLOOKUP(B766,'[1]DADOS (OCULTAR)'!$Q$3:$S$136,3,0),"")</f>
        <v>9039744002723</v>
      </c>
      <c r="B766" s="9" t="str">
        <f>'[1]TCE - ANEXO III - Preencher'!C775</f>
        <v>HOSPITAL PELÓPIDAS SILVEIRA - CG Nº 017/2022</v>
      </c>
      <c r="C766" s="10"/>
      <c r="D766" s="11" t="str">
        <f>'[1]TCE - ANEXO III - Preencher'!E775</f>
        <v>LILIANE VIEIRA BATISTA DE LIMA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3222-05</v>
      </c>
      <c r="G766" s="13" t="str">
        <f>IF('[1]TCE - ANEXO III - Preencher'!H775="","",'[1]TCE - ANEXO III - Preencher'!H775)</f>
        <v>08/2026</v>
      </c>
      <c r="H766" s="14">
        <f>'[1]TCE - ANEXO III - Preencher'!I775</f>
        <v>0</v>
      </c>
      <c r="I766" s="14">
        <f>'[1]TCE - ANEXO III - Preencher'!J775</f>
        <v>279.27679999999998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2.5299999999999998</v>
      </c>
      <c r="O766" s="15">
        <f>'[1]TCE - ANEXO III - Preencher'!P775</f>
        <v>0</v>
      </c>
      <c r="P766" s="16">
        <f t="shared" si="68"/>
        <v>2.5299999999999998</v>
      </c>
      <c r="Q766" s="15">
        <f>'[1]TCE - ANEXO III - Preencher'!R775</f>
        <v>0</v>
      </c>
      <c r="R766" s="15">
        <f>'[1]TCE - ANEXO III - Preencher'!S775</f>
        <v>86.89</v>
      </c>
      <c r="S766" s="16">
        <f t="shared" si="69"/>
        <v>-86.89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>-</v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194.91679999999997</v>
      </c>
    </row>
    <row r="767" spans="1:28" x14ac:dyDescent="0.25">
      <c r="A767" s="8">
        <f>IFERROR(VLOOKUP(B767,'[1]DADOS (OCULTAR)'!$Q$3:$S$136,3,0),"")</f>
        <v>9039744002723</v>
      </c>
      <c r="B767" s="9" t="str">
        <f>'[1]TCE - ANEXO III - Preencher'!C776</f>
        <v>HOSPITAL PELÓPIDAS SILVEIRA - CG Nº 017/2022</v>
      </c>
      <c r="C767" s="10"/>
      <c r="D767" s="11" t="str">
        <f>'[1]TCE - ANEXO III - Preencher'!E776</f>
        <v>LINDINALVA ALVES DE OLIVEIRA</v>
      </c>
      <c r="E767" s="9" t="str">
        <f>IF('[1]TCE - ANEXO III - Preencher'!F776="4 - Assistência Odontológica","2 - Outros Profissionais da Saúde",'[1]TCE - ANEXO III - Preencher'!F776)</f>
        <v>2 - Outros Profissionais da Saúde</v>
      </c>
      <c r="F767" s="12" t="str">
        <f>'[1]TCE - ANEXO III - Preencher'!G776</f>
        <v>3222-05</v>
      </c>
      <c r="G767" s="13" t="str">
        <f>IF('[1]TCE - ANEXO III - Preencher'!H776="","",'[1]TCE - ANEXO III - Preencher'!H776)</f>
        <v>08/2026</v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2.5299999999999998</v>
      </c>
      <c r="O767" s="15">
        <f>'[1]TCE - ANEXO III - Preencher'!P776</f>
        <v>0</v>
      </c>
      <c r="P767" s="16">
        <f t="shared" si="68"/>
        <v>2.5299999999999998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>-</v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2.5299999999999998</v>
      </c>
    </row>
    <row r="768" spans="1:28" x14ac:dyDescent="0.25">
      <c r="A768" s="8">
        <f>IFERROR(VLOOKUP(B768,'[1]DADOS (OCULTAR)'!$Q$3:$S$136,3,0),"")</f>
        <v>9039744002723</v>
      </c>
      <c r="B768" s="9" t="str">
        <f>'[1]TCE - ANEXO III - Preencher'!C777</f>
        <v>HOSPITAL PELÓPIDAS SILVEIRA - CG Nº 017/2022</v>
      </c>
      <c r="C768" s="10"/>
      <c r="D768" s="11" t="str">
        <f>'[1]TCE - ANEXO III - Preencher'!E777</f>
        <v>LIVIA ALVES MARTINS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3222-05</v>
      </c>
      <c r="G768" s="13" t="str">
        <f>IF('[1]TCE - ANEXO III - Preencher'!H777="","",'[1]TCE - ANEXO III - Preencher'!H777)</f>
        <v>08/2026</v>
      </c>
      <c r="H768" s="14">
        <f>'[1]TCE - ANEXO III - Preencher'!I777</f>
        <v>0</v>
      </c>
      <c r="I768" s="14">
        <f>'[1]TCE - ANEXO III - Preencher'!J777</f>
        <v>284.91840000000002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2.5299999999999998</v>
      </c>
      <c r="O768" s="15">
        <f>'[1]TCE - ANEXO III - Preencher'!P777</f>
        <v>0</v>
      </c>
      <c r="P768" s="16">
        <f t="shared" si="68"/>
        <v>2.5299999999999998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>-</v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287.44839999999999</v>
      </c>
    </row>
    <row r="769" spans="1:28" x14ac:dyDescent="0.25">
      <c r="A769" s="8">
        <f>IFERROR(VLOOKUP(B769,'[1]DADOS (OCULTAR)'!$Q$3:$S$136,3,0),"")</f>
        <v>9039744002723</v>
      </c>
      <c r="B769" s="9" t="str">
        <f>'[1]TCE - ANEXO III - Preencher'!C778</f>
        <v>HOSPITAL PELÓPIDAS SILVEIRA - CG Nº 017/2022</v>
      </c>
      <c r="C769" s="10"/>
      <c r="D769" s="11" t="str">
        <f>'[1]TCE - ANEXO III - Preencher'!E778</f>
        <v>LIVIA MENDONCA DA MATA VASCONCELOS MELO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2235-05</v>
      </c>
      <c r="G769" s="13" t="str">
        <f>IF('[1]TCE - ANEXO III - Preencher'!H778="","",'[1]TCE - ANEXO III - Preencher'!H778)</f>
        <v>08/2026</v>
      </c>
      <c r="H769" s="14">
        <f>'[1]TCE - ANEXO III - Preencher'!I778</f>
        <v>0</v>
      </c>
      <c r="I769" s="14">
        <f>'[1]TCE - ANEXO III - Preencher'!J778</f>
        <v>507.8544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5.31</v>
      </c>
      <c r="O769" s="15">
        <f>'[1]TCE - ANEXO III - Preencher'!P778</f>
        <v>0</v>
      </c>
      <c r="P769" s="16">
        <f t="shared" si="68"/>
        <v>5.31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120.26</v>
      </c>
      <c r="U769" s="15">
        <f>'[1]TCE - ANEXO III - Preencher'!V778</f>
        <v>0</v>
      </c>
      <c r="V769" s="16">
        <f t="shared" si="70"/>
        <v>120.26</v>
      </c>
      <c r="W769" s="17" t="str">
        <f>IF('[1]TCE - ANEXO III - Preencher'!X778="","",'[1]TCE - ANEXO III - Preencher'!X778)</f>
        <v>Auxílio Básico</v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633.42439999999999</v>
      </c>
    </row>
    <row r="770" spans="1:28" x14ac:dyDescent="0.25">
      <c r="A770" s="8">
        <f>IFERROR(VLOOKUP(B770,'[1]DADOS (OCULTAR)'!$Q$3:$S$136,3,0),"")</f>
        <v>9039744002723</v>
      </c>
      <c r="B770" s="9" t="str">
        <f>'[1]TCE - ANEXO III - Preencher'!C779</f>
        <v>HOSPITAL PELÓPIDAS SILVEIRA - CG Nº 017/2022</v>
      </c>
      <c r="C770" s="10"/>
      <c r="D770" s="11" t="str">
        <f>'[1]TCE - ANEXO III - Preencher'!E779</f>
        <v>LIVINGSTONE DOS SANTOS BEZERRA</v>
      </c>
      <c r="E770" s="9" t="str">
        <f>IF('[1]TCE - ANEXO III - Preencher'!F779="4 - Assistência Odontológica","2 - Outros Profissionais da Saúde",'[1]TCE - ANEXO III - Preencher'!F779)</f>
        <v>3 - Administrativo</v>
      </c>
      <c r="F770" s="12" t="str">
        <f>'[1]TCE - ANEXO III - Preencher'!G779</f>
        <v>5143-20</v>
      </c>
      <c r="G770" s="13" t="str">
        <f>IF('[1]TCE - ANEXO III - Preencher'!H779="","",'[1]TCE - ANEXO III - Preencher'!H779)</f>
        <v>08/2026</v>
      </c>
      <c r="H770" s="14">
        <f>'[1]TCE - ANEXO III - Preencher'!I779</f>
        <v>0</v>
      </c>
      <c r="I770" s="14">
        <f>'[1]TCE - ANEXO III - Preencher'!J779</f>
        <v>185.24719999999999</v>
      </c>
      <c r="J770" s="14">
        <f>'[1]TCE - ANEXO III - Preencher'!K779</f>
        <v>0</v>
      </c>
      <c r="K770" s="15">
        <f>'[1]TCE - ANEXO III - Preencher'!L779</f>
        <v>199.55</v>
      </c>
      <c r="L770" s="15">
        <f>'[1]TCE - ANEXO III - Preencher'!M779</f>
        <v>33.340000000000003</v>
      </c>
      <c r="M770" s="15">
        <f t="shared" si="67"/>
        <v>166.21</v>
      </c>
      <c r="N770" s="15">
        <f>'[1]TCE - ANEXO III - Preencher'!O779</f>
        <v>32.425933202357562</v>
      </c>
      <c r="O770" s="15">
        <f>'[1]TCE - ANEXO III - Preencher'!P779</f>
        <v>0</v>
      </c>
      <c r="P770" s="16">
        <f t="shared" si="68"/>
        <v>32.425933202357562</v>
      </c>
      <c r="Q770" s="15">
        <f>'[1]TCE - ANEXO III - Preencher'!R779</f>
        <v>297.72577991171977</v>
      </c>
      <c r="R770" s="15">
        <f>'[1]TCE - ANEXO III - Preencher'!S779</f>
        <v>100.03</v>
      </c>
      <c r="S770" s="16">
        <f t="shared" si="69"/>
        <v>197.69577991171977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>-</v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581.5789131140773</v>
      </c>
    </row>
    <row r="771" spans="1:28" x14ac:dyDescent="0.25">
      <c r="A771" s="8">
        <f>IFERROR(VLOOKUP(B771,'[1]DADOS (OCULTAR)'!$Q$3:$S$136,3,0),"")</f>
        <v>9039744002723</v>
      </c>
      <c r="B771" s="9" t="str">
        <f>'[1]TCE - ANEXO III - Preencher'!C780</f>
        <v>HOSPITAL PELÓPIDAS SILVEIRA - CG Nº 017/2022</v>
      </c>
      <c r="C771" s="10"/>
      <c r="D771" s="11" t="str">
        <f>'[1]TCE - ANEXO III - Preencher'!E780</f>
        <v>LIZIANE DA SILVA MIRANDA DE BRITO</v>
      </c>
      <c r="E771" s="9" t="str">
        <f>IF('[1]TCE - ANEXO III - Preencher'!F780="4 - Assistência Odontológica","2 - Outros Profissionais da Saúde",'[1]TCE - ANEXO III - Preencher'!F780)</f>
        <v>3 - Administrativo</v>
      </c>
      <c r="F771" s="12" t="str">
        <f>'[1]TCE - ANEXO III - Preencher'!G780</f>
        <v>4131-15</v>
      </c>
      <c r="G771" s="13" t="str">
        <f>IF('[1]TCE - ANEXO III - Preencher'!H780="","",'[1]TCE - ANEXO III - Preencher'!H780)</f>
        <v>08/2026</v>
      </c>
      <c r="H771" s="14">
        <f>'[1]TCE - ANEXO III - Preencher'!I780</f>
        <v>0</v>
      </c>
      <c r="I771" s="14">
        <f>'[1]TCE - ANEXO III - Preencher'!J780</f>
        <v>192.00319999999999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32.425933202357562</v>
      </c>
      <c r="O771" s="15">
        <f>'[1]TCE - ANEXO III - Preencher'!P780</f>
        <v>0</v>
      </c>
      <c r="P771" s="16">
        <f t="shared" si="68"/>
        <v>32.425933202357562</v>
      </c>
      <c r="Q771" s="15">
        <f>'[1]TCE - ANEXO III - Preencher'!R780</f>
        <v>0</v>
      </c>
      <c r="R771" s="15">
        <f>'[1]TCE - ANEXO III - Preencher'!S780</f>
        <v>144</v>
      </c>
      <c r="S771" s="16">
        <f t="shared" si="69"/>
        <v>-144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>-</v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80.429133202357548</v>
      </c>
    </row>
    <row r="772" spans="1:28" x14ac:dyDescent="0.25">
      <c r="A772" s="8">
        <f>IFERROR(VLOOKUP(B772,'[1]DADOS (OCULTAR)'!$Q$3:$S$136,3,0),"")</f>
        <v>9039744002723</v>
      </c>
      <c r="B772" s="9" t="str">
        <f>'[1]TCE - ANEXO III - Preencher'!C781</f>
        <v>HOSPITAL PELÓPIDAS SILVEIRA - CG Nº 017/2022</v>
      </c>
      <c r="C772" s="10"/>
      <c r="D772" s="11" t="str">
        <f>'[1]TCE - ANEXO III - Preencher'!E781</f>
        <v>LUAN GOMES DA SILVA</v>
      </c>
      <c r="E772" s="9" t="str">
        <f>IF('[1]TCE - ANEXO III - Preencher'!F781="4 - Assistência Odontológica","2 - Outros Profissionais da Saúde",'[1]TCE - ANEXO III - Preencher'!F781)</f>
        <v>2 - Outros Profissionais da Saúde</v>
      </c>
      <c r="F772" s="12" t="str">
        <f>'[1]TCE - ANEXO III - Preencher'!G781</f>
        <v>5211-30</v>
      </c>
      <c r="G772" s="13" t="str">
        <f>IF('[1]TCE - ANEXO III - Preencher'!H781="","",'[1]TCE - ANEXO III - Preencher'!H781)</f>
        <v>08/2026</v>
      </c>
      <c r="H772" s="14">
        <f>'[1]TCE - ANEXO III - Preencher'!I781</f>
        <v>0</v>
      </c>
      <c r="I772" s="14">
        <f>'[1]TCE - ANEXO III - Preencher'!J781</f>
        <v>146.6688</v>
      </c>
      <c r="J772" s="14">
        <f>'[1]TCE - ANEXO III - Preencher'!K781</f>
        <v>0</v>
      </c>
      <c r="K772" s="15">
        <f>'[1]TCE - ANEXO III - Preencher'!L781</f>
        <v>199.55</v>
      </c>
      <c r="L772" s="15">
        <f>'[1]TCE - ANEXO III - Preencher'!M781</f>
        <v>36.82</v>
      </c>
      <c r="M772" s="15">
        <f t="shared" ref="M772:M835" si="73">K772-L772</f>
        <v>162.73000000000002</v>
      </c>
      <c r="N772" s="15">
        <f>'[1]TCE - ANEXO III - Preencher'!O781</f>
        <v>32.425933202357562</v>
      </c>
      <c r="O772" s="15">
        <f>'[1]TCE - ANEXO III - Preencher'!P781</f>
        <v>0</v>
      </c>
      <c r="P772" s="16">
        <f t="shared" ref="P772:P835" si="74">N772-O772</f>
        <v>32.425933202357562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>-</v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341.82473320235761</v>
      </c>
    </row>
    <row r="773" spans="1:28" x14ac:dyDescent="0.25">
      <c r="A773" s="8">
        <f>IFERROR(VLOOKUP(B773,'[1]DADOS (OCULTAR)'!$Q$3:$S$136,3,0),"")</f>
        <v>9039744002723</v>
      </c>
      <c r="B773" s="9" t="str">
        <f>'[1]TCE - ANEXO III - Preencher'!C782</f>
        <v>HOSPITAL PELÓPIDAS SILVEIRA - CG Nº 017/2022</v>
      </c>
      <c r="C773" s="10"/>
      <c r="D773" s="11" t="str">
        <f>'[1]TCE - ANEXO III - Preencher'!E782</f>
        <v>LUAN HENRIQUE GOMES DA SILVA</v>
      </c>
      <c r="E773" s="9" t="str">
        <f>IF('[1]TCE - ANEXO III - Preencher'!F782="4 - Assistência Odontológica","2 - Outros Profissionais da Saúde",'[1]TCE - ANEXO III - Preencher'!F782)</f>
        <v>3 - Administrativo</v>
      </c>
      <c r="F773" s="12" t="str">
        <f>'[1]TCE - ANEXO III - Preencher'!G782</f>
        <v>5163-45</v>
      </c>
      <c r="G773" s="13" t="str">
        <f>IF('[1]TCE - ANEXO III - Preencher'!H782="","",'[1]TCE - ANEXO III - Preencher'!H782)</f>
        <v>08/2026</v>
      </c>
      <c r="H773" s="14">
        <f>'[1]TCE - ANEXO III - Preencher'!I782</f>
        <v>0</v>
      </c>
      <c r="I773" s="14">
        <f>'[1]TCE - ANEXO III - Preencher'!J782</f>
        <v>158.18960000000001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32.425933202357562</v>
      </c>
      <c r="O773" s="15">
        <f>'[1]TCE - ANEXO III - Preencher'!P782</f>
        <v>0</v>
      </c>
      <c r="P773" s="16">
        <f t="shared" si="74"/>
        <v>32.425933202357562</v>
      </c>
      <c r="Q773" s="15">
        <f>'[1]TCE - ANEXO III - Preencher'!R782</f>
        <v>0</v>
      </c>
      <c r="R773" s="15">
        <f>'[1]TCE - ANEXO III - Preencher'!S782</f>
        <v>100.03</v>
      </c>
      <c r="S773" s="16">
        <f t="shared" si="75"/>
        <v>-100.03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>-</v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90.585533202357567</v>
      </c>
    </row>
    <row r="774" spans="1:28" x14ac:dyDescent="0.25">
      <c r="A774" s="8">
        <f>IFERROR(VLOOKUP(B774,'[1]DADOS (OCULTAR)'!$Q$3:$S$136,3,0),"")</f>
        <v>9039744002723</v>
      </c>
      <c r="B774" s="9" t="str">
        <f>'[1]TCE - ANEXO III - Preencher'!C783</f>
        <v>HOSPITAL PELÓPIDAS SILVEIRA - CG Nº 017/2022</v>
      </c>
      <c r="C774" s="10"/>
      <c r="D774" s="11" t="str">
        <f>'[1]TCE - ANEXO III - Preencher'!E783</f>
        <v>LUAN MATHEUS DA SILVA RAMOS</v>
      </c>
      <c r="E774" s="9" t="str">
        <f>IF('[1]TCE - ANEXO III - Preencher'!F783="4 - Assistência Odontológica","2 - Outros Profissionais da Saúde",'[1]TCE - ANEXO III - Preencher'!F783)</f>
        <v>3 - Administrativo</v>
      </c>
      <c r="F774" s="12" t="str">
        <f>'[1]TCE - ANEXO III - Preencher'!G783</f>
        <v>5142-25</v>
      </c>
      <c r="G774" s="13" t="str">
        <f>IF('[1]TCE - ANEXO III - Preencher'!H783="","",'[1]TCE - ANEXO III - Preencher'!H783)</f>
        <v>08/2026</v>
      </c>
      <c r="H774" s="14">
        <f>'[1]TCE - ANEXO III - Preencher'!I783</f>
        <v>0</v>
      </c>
      <c r="I774" s="14">
        <f>'[1]TCE - ANEXO III - Preencher'!J783</f>
        <v>159.31120000000001</v>
      </c>
      <c r="J774" s="14">
        <f>'[1]TCE - ANEXO III - Preencher'!K783</f>
        <v>0</v>
      </c>
      <c r="K774" s="15">
        <f>'[1]TCE - ANEXO III - Preencher'!L783</f>
        <v>199.55</v>
      </c>
      <c r="L774" s="15">
        <f>'[1]TCE - ANEXO III - Preencher'!M783</f>
        <v>33.340000000000003</v>
      </c>
      <c r="M774" s="15">
        <f t="shared" si="73"/>
        <v>166.21</v>
      </c>
      <c r="N774" s="15">
        <f>'[1]TCE - ANEXO III - Preencher'!O783</f>
        <v>32.425933202357562</v>
      </c>
      <c r="O774" s="15">
        <f>'[1]TCE - ANEXO III - Preencher'!P783</f>
        <v>0</v>
      </c>
      <c r="P774" s="16">
        <f t="shared" si="74"/>
        <v>32.425933202357562</v>
      </c>
      <c r="Q774" s="15">
        <f>'[1]TCE - ANEXO III - Preencher'!R783</f>
        <v>196.24909637588965</v>
      </c>
      <c r="R774" s="15">
        <f>'[1]TCE - ANEXO III - Preencher'!S783</f>
        <v>100.03</v>
      </c>
      <c r="S774" s="16">
        <f t="shared" si="75"/>
        <v>96.219096375889649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>-</v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454.16622957824723</v>
      </c>
    </row>
    <row r="775" spans="1:28" x14ac:dyDescent="0.25">
      <c r="A775" s="8">
        <f>IFERROR(VLOOKUP(B775,'[1]DADOS (OCULTAR)'!$Q$3:$S$136,3,0),"")</f>
        <v>9039744002723</v>
      </c>
      <c r="B775" s="9" t="str">
        <f>'[1]TCE - ANEXO III - Preencher'!C784</f>
        <v>HOSPITAL PELÓPIDAS SILVEIRA - CG Nº 017/2022</v>
      </c>
      <c r="C775" s="10"/>
      <c r="D775" s="11" t="str">
        <f>'[1]TCE - ANEXO III - Preencher'!E784</f>
        <v>LUAN SILVA COSTA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2236-05</v>
      </c>
      <c r="G775" s="13" t="str">
        <f>IF('[1]TCE - ANEXO III - Preencher'!H784="","",'[1]TCE - ANEXO III - Preencher'!H784)</f>
        <v>08/2026</v>
      </c>
      <c r="H775" s="14">
        <f>'[1]TCE - ANEXO III - Preencher'!I784</f>
        <v>0</v>
      </c>
      <c r="I775" s="14">
        <f>'[1]TCE - ANEXO III - Preencher'!J784</f>
        <v>308.4896</v>
      </c>
      <c r="J775" s="14">
        <f>'[1]TCE - ANEXO III - Preencher'!K784</f>
        <v>0</v>
      </c>
      <c r="K775" s="15">
        <f>'[1]TCE - ANEXO III - Preencher'!L784</f>
        <v>199.55</v>
      </c>
      <c r="L775" s="15">
        <f>'[1]TCE - ANEXO III - Preencher'!M784</f>
        <v>3.5</v>
      </c>
      <c r="M775" s="15">
        <f t="shared" si="73"/>
        <v>196.05</v>
      </c>
      <c r="N775" s="15">
        <f>'[1]TCE - ANEXO III - Preencher'!O784</f>
        <v>5.31</v>
      </c>
      <c r="O775" s="15">
        <f>'[1]TCE - ANEXO III - Preencher'!P784</f>
        <v>0</v>
      </c>
      <c r="P775" s="16">
        <f t="shared" si="74"/>
        <v>5.31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>-</v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509.84960000000001</v>
      </c>
    </row>
    <row r="776" spans="1:28" x14ac:dyDescent="0.25">
      <c r="A776" s="8">
        <f>IFERROR(VLOOKUP(B776,'[1]DADOS (OCULTAR)'!$Q$3:$S$136,3,0),"")</f>
        <v>9039744002723</v>
      </c>
      <c r="B776" s="9" t="str">
        <f>'[1]TCE - ANEXO III - Preencher'!C785</f>
        <v>HOSPITAL PELÓPIDAS SILVEIRA - CG Nº 017/2022</v>
      </c>
      <c r="C776" s="10"/>
      <c r="D776" s="11" t="str">
        <f>'[1]TCE - ANEXO III - Preencher'!E785</f>
        <v>LUANA DA SILVA SANTOS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 t="str">
        <f>IF('[1]TCE - ANEXO III - Preencher'!H785="","",'[1]TCE - ANEXO III - Preencher'!H785)</f>
        <v>08/2026</v>
      </c>
      <c r="H776" s="14">
        <f>'[1]TCE - ANEXO III - Preencher'!I785</f>
        <v>0</v>
      </c>
      <c r="I776" s="14">
        <f>'[1]TCE - ANEXO III - Preencher'!J785</f>
        <v>299.5104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2.5299999999999998</v>
      </c>
      <c r="O776" s="15">
        <f>'[1]TCE - ANEXO III - Preencher'!P785</f>
        <v>0</v>
      </c>
      <c r="P776" s="16">
        <f t="shared" si="74"/>
        <v>2.5299999999999998</v>
      </c>
      <c r="Q776" s="15">
        <f>'[1]TCE - ANEXO III - Preencher'!R785</f>
        <v>150.12333113233049</v>
      </c>
      <c r="R776" s="15">
        <f>'[1]TCE - ANEXO III - Preencher'!S785</f>
        <v>97.26</v>
      </c>
      <c r="S776" s="16">
        <f t="shared" si="75"/>
        <v>52.863331132330487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>-</v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354.90373113233045</v>
      </c>
    </row>
    <row r="777" spans="1:28" x14ac:dyDescent="0.25">
      <c r="A777" s="8">
        <f>IFERROR(VLOOKUP(B777,'[1]DADOS (OCULTAR)'!$Q$3:$S$136,3,0),"")</f>
        <v>9039744002723</v>
      </c>
      <c r="B777" s="9" t="str">
        <f>'[1]TCE - ANEXO III - Preencher'!C786</f>
        <v>HOSPITAL PELÓPIDAS SILVEIRA - CG Nº 017/2022</v>
      </c>
      <c r="C777" s="10"/>
      <c r="D777" s="11" t="str">
        <f>'[1]TCE - ANEXO III - Preencher'!E786</f>
        <v>LUANA DANIELLE DA SILVA MACEDO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3222-05</v>
      </c>
      <c r="G777" s="13" t="str">
        <f>IF('[1]TCE - ANEXO III - Preencher'!H786="","",'[1]TCE - ANEXO III - Preencher'!H786)</f>
        <v>08/2026</v>
      </c>
      <c r="H777" s="14">
        <f>'[1]TCE - ANEXO III - Preencher'!I786</f>
        <v>0</v>
      </c>
      <c r="I777" s="14">
        <f>'[1]TCE - ANEXO III - Preencher'!J786</f>
        <v>282.53199999999998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2.5299999999999998</v>
      </c>
      <c r="O777" s="15">
        <f>'[1]TCE - ANEXO III - Preencher'!P786</f>
        <v>0</v>
      </c>
      <c r="P777" s="16">
        <f t="shared" si="74"/>
        <v>2.5299999999999998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>-</v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285.06199999999995</v>
      </c>
    </row>
    <row r="778" spans="1:28" x14ac:dyDescent="0.25">
      <c r="A778" s="8">
        <f>IFERROR(VLOOKUP(B778,'[1]DADOS (OCULTAR)'!$Q$3:$S$136,3,0),"")</f>
        <v>9039744002723</v>
      </c>
      <c r="B778" s="9" t="str">
        <f>'[1]TCE - ANEXO III - Preencher'!C787</f>
        <v>HOSPITAL PELÓPIDAS SILVEIRA - CG Nº 017/2022</v>
      </c>
      <c r="C778" s="10"/>
      <c r="D778" s="11" t="str">
        <f>'[1]TCE - ANEXO III - Preencher'!E787</f>
        <v>LUANA FABIANA DA SILVA</v>
      </c>
      <c r="E778" s="9" t="str">
        <f>IF('[1]TCE - ANEXO III - Preencher'!F787="4 - Assistência Odontológica","2 - Outros Profissionais da Saúde",'[1]TCE - ANEXO III - Preencher'!F787)</f>
        <v>3 - Administrativo</v>
      </c>
      <c r="F778" s="12" t="str">
        <f>'[1]TCE - ANEXO III - Preencher'!G787</f>
        <v>4110-10</v>
      </c>
      <c r="G778" s="13" t="str">
        <f>IF('[1]TCE - ANEXO III - Preencher'!H787="","",'[1]TCE - ANEXO III - Preencher'!H787)</f>
        <v>08/2026</v>
      </c>
      <c r="H778" s="14">
        <f>'[1]TCE - ANEXO III - Preencher'!I787</f>
        <v>0</v>
      </c>
      <c r="I778" s="14">
        <f>'[1]TCE - ANEXO III - Preencher'!J787</f>
        <v>16.108599999999999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32.425933202357562</v>
      </c>
      <c r="O778" s="15">
        <f>'[1]TCE - ANEXO III - Preencher'!P787</f>
        <v>0</v>
      </c>
      <c r="P778" s="16">
        <f t="shared" si="74"/>
        <v>32.425933202357562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>-</v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48.534533202357565</v>
      </c>
    </row>
    <row r="779" spans="1:28" x14ac:dyDescent="0.25">
      <c r="A779" s="8">
        <f>IFERROR(VLOOKUP(B779,'[1]DADOS (OCULTAR)'!$Q$3:$S$136,3,0),"")</f>
        <v>9039744002723</v>
      </c>
      <c r="B779" s="9" t="str">
        <f>'[1]TCE - ANEXO III - Preencher'!C788</f>
        <v>HOSPITAL PELÓPIDAS SILVEIRA - CG Nº 017/2022</v>
      </c>
      <c r="C779" s="10"/>
      <c r="D779" s="11" t="str">
        <f>'[1]TCE - ANEXO III - Preencher'!E788</f>
        <v>LUANA LARYSSA SILVA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08/2026</v>
      </c>
      <c r="H779" s="14">
        <f>'[1]TCE - ANEXO III - Preencher'!I788</f>
        <v>0</v>
      </c>
      <c r="I779" s="14">
        <f>'[1]TCE - ANEXO III - Preencher'!J788</f>
        <v>155.61600000000001</v>
      </c>
      <c r="J779" s="14">
        <f>'[1]TCE - ANEXO III - Preencher'!K788</f>
        <v>0</v>
      </c>
      <c r="K779" s="15">
        <f>'[1]TCE - ANEXO III - Preencher'!L788</f>
        <v>199.55</v>
      </c>
      <c r="L779" s="15">
        <f>'[1]TCE - ANEXO III - Preencher'!M788</f>
        <v>32.42</v>
      </c>
      <c r="M779" s="15">
        <f t="shared" si="73"/>
        <v>167.13</v>
      </c>
      <c r="N779" s="15">
        <f>'[1]TCE - ANEXO III - Preencher'!O788</f>
        <v>2.5299999999999998</v>
      </c>
      <c r="O779" s="15">
        <f>'[1]TCE - ANEXO III - Preencher'!P788</f>
        <v>0</v>
      </c>
      <c r="P779" s="16">
        <f t="shared" si="74"/>
        <v>2.5299999999999998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>-</v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325.27599999999995</v>
      </c>
    </row>
    <row r="780" spans="1:28" x14ac:dyDescent="0.25">
      <c r="A780" s="8">
        <f>IFERROR(VLOOKUP(B780,'[1]DADOS (OCULTAR)'!$Q$3:$S$136,3,0),"")</f>
        <v>9039744002723</v>
      </c>
      <c r="B780" s="9" t="str">
        <f>'[1]TCE - ANEXO III - Preencher'!C789</f>
        <v>HOSPITAL PELÓPIDAS SILVEIRA - CG Nº 017/2022</v>
      </c>
      <c r="C780" s="10"/>
      <c r="D780" s="11" t="str">
        <f>'[1]TCE - ANEXO III - Preencher'!E789</f>
        <v>LUANA PATRICIA DE OLIVEIRA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5211-30</v>
      </c>
      <c r="G780" s="13" t="str">
        <f>IF('[1]TCE - ANEXO III - Preencher'!H789="","",'[1]TCE - ANEXO III - Preencher'!H789)</f>
        <v>08/2026</v>
      </c>
      <c r="H780" s="14">
        <f>'[1]TCE - ANEXO III - Preencher'!I789</f>
        <v>0</v>
      </c>
      <c r="I780" s="14">
        <f>'[1]TCE - ANEXO III - Preencher'!J789</f>
        <v>165.14320000000001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32.425933202357562</v>
      </c>
      <c r="O780" s="15">
        <f>'[1]TCE - ANEXO III - Preencher'!P789</f>
        <v>0</v>
      </c>
      <c r="P780" s="16">
        <f t="shared" si="74"/>
        <v>32.425933202357562</v>
      </c>
      <c r="Q780" s="15">
        <f>'[1]TCE - ANEXO III - Preencher'!R789</f>
        <v>140.89817808361866</v>
      </c>
      <c r="R780" s="15">
        <f>'[1]TCE - ANEXO III - Preencher'!S789</f>
        <v>66.27</v>
      </c>
      <c r="S780" s="16">
        <f t="shared" si="75"/>
        <v>74.628178083618664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>-</v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272.19731128597624</v>
      </c>
    </row>
    <row r="781" spans="1:28" x14ac:dyDescent="0.25">
      <c r="A781" s="8">
        <f>IFERROR(VLOOKUP(B781,'[1]DADOS (OCULTAR)'!$Q$3:$S$136,3,0),"")</f>
        <v>9039744002723</v>
      </c>
      <c r="B781" s="9" t="str">
        <f>'[1]TCE - ANEXO III - Preencher'!C790</f>
        <v>HOSPITAL PELÓPIDAS SILVEIRA - CG Nº 017/2022</v>
      </c>
      <c r="C781" s="10"/>
      <c r="D781" s="11" t="str">
        <f>'[1]TCE - ANEXO III - Preencher'!E790</f>
        <v>LUANNY VITORIA FERREIRA DA SILVA</v>
      </c>
      <c r="E781" s="9" t="str">
        <f>IF('[1]TCE - ANEXO III - Preencher'!F790="4 - Assistência Odontológica","2 - Outros Profissionais da Saúde",'[1]TCE - ANEXO III - Preencher'!F790)</f>
        <v>3 - Administrativo</v>
      </c>
      <c r="F781" s="12" t="str">
        <f>'[1]TCE - ANEXO III - Preencher'!G790</f>
        <v>4110-10</v>
      </c>
      <c r="G781" s="13" t="str">
        <f>IF('[1]TCE - ANEXO III - Preencher'!H790="","",'[1]TCE - ANEXO III - Preencher'!H790)</f>
        <v>08/2026</v>
      </c>
      <c r="H781" s="14">
        <f>'[1]TCE - ANEXO III - Preencher'!I790</f>
        <v>0</v>
      </c>
      <c r="I781" s="14">
        <f>'[1]TCE - ANEXO III - Preencher'!J790</f>
        <v>16.21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32.425933202357562</v>
      </c>
      <c r="O781" s="15">
        <f>'[1]TCE - ANEXO III - Preencher'!P790</f>
        <v>0</v>
      </c>
      <c r="P781" s="16">
        <f t="shared" si="74"/>
        <v>32.425933202357562</v>
      </c>
      <c r="Q781" s="15">
        <f>'[1]TCE - ANEXO III - Preencher'!R790</f>
        <v>293.25488235294119</v>
      </c>
      <c r="R781" s="15">
        <f>'[1]TCE - ANEXO III - Preencher'!S790</f>
        <v>48.63</v>
      </c>
      <c r="S781" s="16">
        <f t="shared" si="75"/>
        <v>244.6248823529412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>-</v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293.26081555529879</v>
      </c>
    </row>
    <row r="782" spans="1:28" x14ac:dyDescent="0.25">
      <c r="A782" s="8">
        <f>IFERROR(VLOOKUP(B782,'[1]DADOS (OCULTAR)'!$Q$3:$S$136,3,0),"")</f>
        <v>9039744002723</v>
      </c>
      <c r="B782" s="9" t="str">
        <f>'[1]TCE - ANEXO III - Preencher'!C791</f>
        <v>HOSPITAL PELÓPIDAS SILVEIRA - CG Nº 017/2022</v>
      </c>
      <c r="C782" s="10"/>
      <c r="D782" s="11" t="str">
        <f>'[1]TCE - ANEXO III - Preencher'!E791</f>
        <v>LUCAS DA SILVA PENHA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5211-30</v>
      </c>
      <c r="G782" s="13" t="str">
        <f>IF('[1]TCE - ANEXO III - Preencher'!H791="","",'[1]TCE - ANEXO III - Preencher'!H791)</f>
        <v>08/2026</v>
      </c>
      <c r="H782" s="14">
        <f>'[1]TCE - ANEXO III - Preencher'!I791</f>
        <v>0</v>
      </c>
      <c r="I782" s="14">
        <f>'[1]TCE - ANEXO III - Preencher'!J791</f>
        <v>149.19040000000001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210.0868259489574</v>
      </c>
      <c r="R782" s="15">
        <f>'[1]TCE - ANEXO III - Preencher'!S791</f>
        <v>110.45</v>
      </c>
      <c r="S782" s="16">
        <f t="shared" si="75"/>
        <v>99.636825948957394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>-</v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248.82722594895739</v>
      </c>
    </row>
    <row r="783" spans="1:28" x14ac:dyDescent="0.25">
      <c r="A783" s="8">
        <f>IFERROR(VLOOKUP(B783,'[1]DADOS (OCULTAR)'!$Q$3:$S$136,3,0),"")</f>
        <v>9039744002723</v>
      </c>
      <c r="B783" s="9" t="str">
        <f>'[1]TCE - ANEXO III - Preencher'!C792</f>
        <v>HOSPITAL PELÓPIDAS SILVEIRA - CG Nº 017/2022</v>
      </c>
      <c r="C783" s="10"/>
      <c r="D783" s="11" t="str">
        <f>'[1]TCE - ANEXO III - Preencher'!E792</f>
        <v>LUCAS HENRIQUE DOS SANTOS SILVA</v>
      </c>
      <c r="E783" s="9" t="str">
        <f>IF('[1]TCE - ANEXO III - Preencher'!F792="4 - Assistência Odontológica","2 - Outros Profissionais da Saúde",'[1]TCE - ANEXO III - Preencher'!F792)</f>
        <v>3 - Administrativo</v>
      </c>
      <c r="F783" s="12" t="str">
        <f>'[1]TCE - ANEXO III - Preencher'!G792</f>
        <v>4110-30</v>
      </c>
      <c r="G783" s="13" t="str">
        <f>IF('[1]TCE - ANEXO III - Preencher'!H792="","",'[1]TCE - ANEXO III - Preencher'!H792)</f>
        <v>08/2026</v>
      </c>
      <c r="H783" s="14">
        <f>'[1]TCE - ANEXO III - Preencher'!I792</f>
        <v>0</v>
      </c>
      <c r="I783" s="14">
        <f>'[1]TCE - ANEXO III - Preencher'!J792</f>
        <v>212.90880000000001</v>
      </c>
      <c r="J783" s="14">
        <f>'[1]TCE - ANEXO III - Preencher'!K792</f>
        <v>0</v>
      </c>
      <c r="K783" s="15">
        <f>'[1]TCE - ANEXO III - Preencher'!L792</f>
        <v>199.55</v>
      </c>
      <c r="L783" s="15">
        <f>'[1]TCE - ANEXO III - Preencher'!M792</f>
        <v>44</v>
      </c>
      <c r="M783" s="15">
        <f t="shared" si="73"/>
        <v>155.55000000000001</v>
      </c>
      <c r="N783" s="15">
        <f>'[1]TCE - ANEXO III - Preencher'!O792</f>
        <v>32.425933202357562</v>
      </c>
      <c r="O783" s="15">
        <f>'[1]TCE - ANEXO III - Preencher'!P792</f>
        <v>0</v>
      </c>
      <c r="P783" s="16">
        <f t="shared" si="74"/>
        <v>32.425933202357562</v>
      </c>
      <c r="Q783" s="15">
        <f>'[1]TCE - ANEXO III - Preencher'!R792</f>
        <v>293.11320338736385</v>
      </c>
      <c r="R783" s="15">
        <f>'[1]TCE - ANEXO III - Preencher'!S792</f>
        <v>159.68</v>
      </c>
      <c r="S783" s="16">
        <f t="shared" si="75"/>
        <v>133.43320338736385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>-</v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534.3179365897214</v>
      </c>
    </row>
    <row r="784" spans="1:28" x14ac:dyDescent="0.25">
      <c r="A784" s="8">
        <f>IFERROR(VLOOKUP(B784,'[1]DADOS (OCULTAR)'!$Q$3:$S$136,3,0),"")</f>
        <v>9039744002723</v>
      </c>
      <c r="B784" s="9" t="str">
        <f>'[1]TCE - ANEXO III - Preencher'!C793</f>
        <v>HOSPITAL PELÓPIDAS SILVEIRA - CG Nº 017/2022</v>
      </c>
      <c r="C784" s="10"/>
      <c r="D784" s="11" t="str">
        <f>'[1]TCE - ANEXO III - Preencher'!E793</f>
        <v>LUCAS MATEUS DO NASCIMENTO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5151-10</v>
      </c>
      <c r="G784" s="13" t="str">
        <f>IF('[1]TCE - ANEXO III - Preencher'!H793="","",'[1]TCE - ANEXO III - Preencher'!H793)</f>
        <v>08/2026</v>
      </c>
      <c r="H784" s="14">
        <f>'[1]TCE - ANEXO III - Preencher'!I793</f>
        <v>0</v>
      </c>
      <c r="I784" s="14">
        <f>'[1]TCE - ANEXO III - Preencher'!J793</f>
        <v>153.95679999999999</v>
      </c>
      <c r="J784" s="14">
        <f>'[1]TCE - ANEXO III - Preencher'!K793</f>
        <v>0</v>
      </c>
      <c r="K784" s="15">
        <f>'[1]TCE - ANEXO III - Preencher'!L793</f>
        <v>199.55</v>
      </c>
      <c r="L784" s="15">
        <f>'[1]TCE - ANEXO III - Preencher'!M793</f>
        <v>33.340000000000003</v>
      </c>
      <c r="M784" s="15">
        <f t="shared" si="73"/>
        <v>166.21</v>
      </c>
      <c r="N784" s="15">
        <f>'[1]TCE - ANEXO III - Preencher'!O793</f>
        <v>32.425933202357562</v>
      </c>
      <c r="O784" s="15">
        <f>'[1]TCE - ANEXO III - Preencher'!P793</f>
        <v>0</v>
      </c>
      <c r="P784" s="16">
        <f t="shared" si="74"/>
        <v>32.425933202357562</v>
      </c>
      <c r="Q784" s="15">
        <f>'[1]TCE - ANEXO III - Preencher'!R793</f>
        <v>140.89817808361866</v>
      </c>
      <c r="R784" s="15">
        <f>'[1]TCE - ANEXO III - Preencher'!S793</f>
        <v>100.03</v>
      </c>
      <c r="S784" s="16">
        <f t="shared" si="75"/>
        <v>40.868178083618659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>-</v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393.46091128597618</v>
      </c>
    </row>
    <row r="785" spans="1:28" x14ac:dyDescent="0.25">
      <c r="A785" s="8">
        <f>IFERROR(VLOOKUP(B785,'[1]DADOS (OCULTAR)'!$Q$3:$S$136,3,0),"")</f>
        <v>9039744002723</v>
      </c>
      <c r="B785" s="9" t="str">
        <f>'[1]TCE - ANEXO III - Preencher'!C794</f>
        <v>HOSPITAL PELÓPIDAS SILVEIRA - CG Nº 017/2022</v>
      </c>
      <c r="C785" s="10"/>
      <c r="D785" s="11" t="str">
        <f>'[1]TCE - ANEXO III - Preencher'!E794</f>
        <v>LUCAS VINICIUS DOS SANTOS MELO</v>
      </c>
      <c r="E785" s="9" t="str">
        <f>IF('[1]TCE - ANEXO III - Preencher'!F794="4 - Assistência Odontológica","2 - Outros Profissionais da Saúde",'[1]TCE - ANEXO III - Preencher'!F794)</f>
        <v>2 - Outros Profissionais da Saúde</v>
      </c>
      <c r="F785" s="12" t="str">
        <f>'[1]TCE - ANEXO III - Preencher'!G794</f>
        <v>5211-30</v>
      </c>
      <c r="G785" s="13" t="str">
        <f>IF('[1]TCE - ANEXO III - Preencher'!H794="","",'[1]TCE - ANEXO III - Preencher'!H794)</f>
        <v>08/2026</v>
      </c>
      <c r="H785" s="14">
        <f>'[1]TCE - ANEXO III - Preencher'!I794</f>
        <v>0</v>
      </c>
      <c r="I785" s="14">
        <f>'[1]TCE - ANEXO III - Preencher'!J794</f>
        <v>194.72640000000001</v>
      </c>
      <c r="J785" s="14">
        <f>'[1]TCE - ANEXO III - Preencher'!K794</f>
        <v>0</v>
      </c>
      <c r="K785" s="15">
        <f>'[1]TCE - ANEXO III - Preencher'!L794</f>
        <v>199.55</v>
      </c>
      <c r="L785" s="15">
        <f>'[1]TCE - ANEXO III - Preencher'!M794</f>
        <v>36.82</v>
      </c>
      <c r="M785" s="15">
        <f t="shared" si="73"/>
        <v>162.73000000000002</v>
      </c>
      <c r="N785" s="15">
        <f>'[1]TCE - ANEXO III - Preencher'!O794</f>
        <v>32.425933202357562</v>
      </c>
      <c r="O785" s="15">
        <f>'[1]TCE - ANEXO III - Preencher'!P794</f>
        <v>0</v>
      </c>
      <c r="P785" s="16">
        <f t="shared" si="74"/>
        <v>32.425933202357562</v>
      </c>
      <c r="Q785" s="15">
        <f>'[1]TCE - ANEXO III - Preencher'!R794</f>
        <v>0</v>
      </c>
      <c r="R785" s="15">
        <f>'[1]TCE - ANEXO III - Preencher'!S794</f>
        <v>3.68</v>
      </c>
      <c r="S785" s="16">
        <f t="shared" si="75"/>
        <v>-3.68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>-</v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386.20233320235758</v>
      </c>
    </row>
    <row r="786" spans="1:28" x14ac:dyDescent="0.25">
      <c r="A786" s="8">
        <f>IFERROR(VLOOKUP(B786,'[1]DADOS (OCULTAR)'!$Q$3:$S$136,3,0),"")</f>
        <v>9039744002723</v>
      </c>
      <c r="B786" s="9" t="str">
        <f>'[1]TCE - ANEXO III - Preencher'!C795</f>
        <v>HOSPITAL PELÓPIDAS SILVEIRA - CG Nº 017/2022</v>
      </c>
      <c r="C786" s="10"/>
      <c r="D786" s="11" t="str">
        <f>'[1]TCE - ANEXO III - Preencher'!E795</f>
        <v>LUCIA BARBARA DE OLIVEIRA SILVA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3222-05</v>
      </c>
      <c r="G786" s="13" t="str">
        <f>IF('[1]TCE - ANEXO III - Preencher'!H795="","",'[1]TCE - ANEXO III - Preencher'!H795)</f>
        <v>08/2026</v>
      </c>
      <c r="H786" s="14">
        <f>'[1]TCE - ANEXO III - Preencher'!I795</f>
        <v>0</v>
      </c>
      <c r="I786" s="14">
        <f>'[1]TCE - ANEXO III - Preencher'!J795</f>
        <v>316.43599999999998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2.5299999999999998</v>
      </c>
      <c r="O786" s="15">
        <f>'[1]TCE - ANEXO III - Preencher'!P795</f>
        <v>0</v>
      </c>
      <c r="P786" s="16">
        <f t="shared" si="74"/>
        <v>2.5299999999999998</v>
      </c>
      <c r="Q786" s="15">
        <f>'[1]TCE - ANEXO III - Preencher'!R795</f>
        <v>279.27547381429611</v>
      </c>
      <c r="R786" s="15">
        <f>'[1]TCE - ANEXO III - Preencher'!S795</f>
        <v>91.42</v>
      </c>
      <c r="S786" s="16">
        <f t="shared" si="75"/>
        <v>187.85547381429609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>-</v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506.82147381429604</v>
      </c>
    </row>
    <row r="787" spans="1:28" x14ac:dyDescent="0.25">
      <c r="A787" s="8">
        <f>IFERROR(VLOOKUP(B787,'[1]DADOS (OCULTAR)'!$Q$3:$S$136,3,0),"")</f>
        <v>9039744002723</v>
      </c>
      <c r="B787" s="9" t="str">
        <f>'[1]TCE - ANEXO III - Preencher'!C796</f>
        <v>HOSPITAL PELÓPIDAS SILVEIRA - CG Nº 017/2022</v>
      </c>
      <c r="C787" s="10"/>
      <c r="D787" s="11" t="str">
        <f>'[1]TCE - ANEXO III - Preencher'!E796</f>
        <v>LUCIA HELENA DE ARAUJO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3222-05</v>
      </c>
      <c r="G787" s="13" t="str">
        <f>IF('[1]TCE - ANEXO III - Preencher'!H796="","",'[1]TCE - ANEXO III - Preencher'!H796)</f>
        <v>08/2026</v>
      </c>
      <c r="H787" s="14">
        <f>'[1]TCE - ANEXO III - Preencher'!I796</f>
        <v>0</v>
      </c>
      <c r="I787" s="14">
        <f>'[1]TCE - ANEXO III - Preencher'!J796</f>
        <v>282.7296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2.5299999999999998</v>
      </c>
      <c r="O787" s="15">
        <f>'[1]TCE - ANEXO III - Preencher'!P796</f>
        <v>0</v>
      </c>
      <c r="P787" s="16">
        <f t="shared" si="74"/>
        <v>2.5299999999999998</v>
      </c>
      <c r="Q787" s="15">
        <f>'[1]TCE - ANEXO III - Preencher'!R796</f>
        <v>140.89817808361866</v>
      </c>
      <c r="R787" s="15">
        <f>'[1]TCE - ANEXO III - Preencher'!S796</f>
        <v>97.26</v>
      </c>
      <c r="S787" s="16">
        <f t="shared" si="75"/>
        <v>43.638178083618655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>-</v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328.89777808361862</v>
      </c>
    </row>
    <row r="788" spans="1:28" x14ac:dyDescent="0.25">
      <c r="A788" s="8">
        <f>IFERROR(VLOOKUP(B788,'[1]DADOS (OCULTAR)'!$Q$3:$S$136,3,0),"")</f>
        <v>9039744002723</v>
      </c>
      <c r="B788" s="9" t="str">
        <f>'[1]TCE - ANEXO III - Preencher'!C797</f>
        <v>HOSPITAL PELÓPIDAS SILVEIRA - CG Nº 017/2022</v>
      </c>
      <c r="C788" s="10"/>
      <c r="D788" s="11" t="str">
        <f>'[1]TCE - ANEXO III - Preencher'!E797</f>
        <v>LUCIANA BARBOSA DA SILVA</v>
      </c>
      <c r="E788" s="9" t="str">
        <f>IF('[1]TCE - ANEXO III - Preencher'!F797="4 - Assistência Odontológica","2 - Outros Profissionais da Saúde",'[1]TCE - ANEXO III - Preencher'!F797)</f>
        <v>3 - Administrativo</v>
      </c>
      <c r="F788" s="12" t="str">
        <f>'[1]TCE - ANEXO III - Preencher'!G797</f>
        <v>5143-20</v>
      </c>
      <c r="G788" s="13" t="str">
        <f>IF('[1]TCE - ANEXO III - Preencher'!H797="","",'[1]TCE - ANEXO III - Preencher'!H797)</f>
        <v>08/2026</v>
      </c>
      <c r="H788" s="14">
        <f>'[1]TCE - ANEXO III - Preencher'!I797</f>
        <v>0</v>
      </c>
      <c r="I788" s="14">
        <f>'[1]TCE - ANEXO III - Preencher'!J797</f>
        <v>185.24719999999999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32.425933202357562</v>
      </c>
      <c r="O788" s="15">
        <f>'[1]TCE - ANEXO III - Preencher'!P797</f>
        <v>0</v>
      </c>
      <c r="P788" s="16">
        <f t="shared" si="74"/>
        <v>32.425933202357562</v>
      </c>
      <c r="Q788" s="15">
        <f>'[1]TCE - ANEXO III - Preencher'!R797</f>
        <v>150.12333113233049</v>
      </c>
      <c r="R788" s="15">
        <f>'[1]TCE - ANEXO III - Preencher'!S797</f>
        <v>85.77</v>
      </c>
      <c r="S788" s="16">
        <f t="shared" si="75"/>
        <v>64.353331132330496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>-</v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282.02646433468806</v>
      </c>
    </row>
    <row r="789" spans="1:28" x14ac:dyDescent="0.25">
      <c r="A789" s="8">
        <f>IFERROR(VLOOKUP(B789,'[1]DADOS (OCULTAR)'!$Q$3:$S$136,3,0),"")</f>
        <v>9039744002723</v>
      </c>
      <c r="B789" s="9" t="str">
        <f>'[1]TCE - ANEXO III - Preencher'!C798</f>
        <v>HOSPITAL PELÓPIDAS SILVEIRA - CG Nº 017/2022</v>
      </c>
      <c r="C789" s="10"/>
      <c r="D789" s="11" t="str">
        <f>'[1]TCE - ANEXO III - Preencher'!E798</f>
        <v>LUCIANA BARRETO DE SOUZA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3222-05</v>
      </c>
      <c r="G789" s="13" t="str">
        <f>IF('[1]TCE - ANEXO III - Preencher'!H798="","",'[1]TCE - ANEXO III - Preencher'!H798)</f>
        <v>08/2026</v>
      </c>
      <c r="H789" s="14">
        <f>'[1]TCE - ANEXO III - Preencher'!I798</f>
        <v>0</v>
      </c>
      <c r="I789" s="14">
        <f>'[1]TCE - ANEXO III - Preencher'!J798</f>
        <v>305.32639999999998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2.5299999999999998</v>
      </c>
      <c r="O789" s="15">
        <f>'[1]TCE - ANEXO III - Preencher'!P798</f>
        <v>0</v>
      </c>
      <c r="P789" s="16">
        <f t="shared" si="74"/>
        <v>2.5299999999999998</v>
      </c>
      <c r="Q789" s="15">
        <f>'[1]TCE - ANEXO III - Preencher'!R798</f>
        <v>230.07465755449968</v>
      </c>
      <c r="R789" s="15">
        <f>'[1]TCE - ANEXO III - Preencher'!S798</f>
        <v>97.26</v>
      </c>
      <c r="S789" s="16">
        <f t="shared" si="75"/>
        <v>132.81465755449966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>-</v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440.67105755449961</v>
      </c>
    </row>
    <row r="790" spans="1:28" x14ac:dyDescent="0.25">
      <c r="A790" s="8">
        <f>IFERROR(VLOOKUP(B790,'[1]DADOS (OCULTAR)'!$Q$3:$S$136,3,0),"")</f>
        <v>9039744002723</v>
      </c>
      <c r="B790" s="9" t="str">
        <f>'[1]TCE - ANEXO III - Preencher'!C799</f>
        <v>HOSPITAL PELÓPIDAS SILVEIRA - CG Nº 017/2022</v>
      </c>
      <c r="C790" s="10"/>
      <c r="D790" s="11" t="str">
        <f>'[1]TCE - ANEXO III - Preencher'!E799</f>
        <v>LUCIANA DA SILVA ALBUQUERQUE</v>
      </c>
      <c r="E790" s="9" t="str">
        <f>IF('[1]TCE - ANEXO III - Preencher'!F799="4 - Assistência Odontológica","2 - Outros Profissionais da Saúde",'[1]TCE - ANEXO III - Preencher'!F799)</f>
        <v>3 - Administrativo</v>
      </c>
      <c r="F790" s="12" t="str">
        <f>'[1]TCE - ANEXO III - Preencher'!G799</f>
        <v>4131-15</v>
      </c>
      <c r="G790" s="13" t="str">
        <f>IF('[1]TCE - ANEXO III - Preencher'!H799="","",'[1]TCE - ANEXO III - Preencher'!H799)</f>
        <v>08/2026</v>
      </c>
      <c r="H790" s="14">
        <f>'[1]TCE - ANEXO III - Preencher'!I799</f>
        <v>0</v>
      </c>
      <c r="I790" s="14">
        <f>'[1]TCE - ANEXO III - Preencher'!J799</f>
        <v>192.00319999999999</v>
      </c>
      <c r="J790" s="14">
        <f>'[1]TCE - ANEXO III - Preencher'!K799</f>
        <v>0</v>
      </c>
      <c r="K790" s="15">
        <f>'[1]TCE - ANEXO III - Preencher'!L799</f>
        <v>199.55</v>
      </c>
      <c r="L790" s="15">
        <f>'[1]TCE - ANEXO III - Preencher'!M799</f>
        <v>44</v>
      </c>
      <c r="M790" s="15">
        <f t="shared" si="73"/>
        <v>155.55000000000001</v>
      </c>
      <c r="N790" s="15">
        <f>'[1]TCE - ANEXO III - Preencher'!O799</f>
        <v>32.425933202357562</v>
      </c>
      <c r="O790" s="15">
        <f>'[1]TCE - ANEXO III - Preencher'!P799</f>
        <v>0</v>
      </c>
      <c r="P790" s="16">
        <f t="shared" si="74"/>
        <v>32.425933202357562</v>
      </c>
      <c r="Q790" s="15">
        <f>'[1]TCE - ANEXO III - Preencher'!R799</f>
        <v>389.97731039883809</v>
      </c>
      <c r="R790" s="15">
        <f>'[1]TCE - ANEXO III - Preencher'!S799</f>
        <v>144</v>
      </c>
      <c r="S790" s="16">
        <f t="shared" si="75"/>
        <v>245.97731039883809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>-</v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625.95644360119559</v>
      </c>
    </row>
    <row r="791" spans="1:28" x14ac:dyDescent="0.25">
      <c r="A791" s="8">
        <f>IFERROR(VLOOKUP(B791,'[1]DADOS (OCULTAR)'!$Q$3:$S$136,3,0),"")</f>
        <v>9039744002723</v>
      </c>
      <c r="B791" s="9" t="str">
        <f>'[1]TCE - ANEXO III - Preencher'!C800</f>
        <v>HOSPITAL PELÓPIDAS SILVEIRA - CG Nº 017/2022</v>
      </c>
      <c r="C791" s="10"/>
      <c r="D791" s="11" t="str">
        <f>'[1]TCE - ANEXO III - Preencher'!E800</f>
        <v>LUCIANA DE MIRANDA RIBEIRO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3222-05</v>
      </c>
      <c r="G791" s="13" t="str">
        <f>IF('[1]TCE - ANEXO III - Preencher'!H800="","",'[1]TCE - ANEXO III - Preencher'!H800)</f>
        <v>08/2026</v>
      </c>
      <c r="H791" s="14">
        <f>'[1]TCE - ANEXO III - Preencher'!I800</f>
        <v>0</v>
      </c>
      <c r="I791" s="14">
        <f>'[1]TCE - ANEXO III - Preencher'!J800</f>
        <v>307.46800000000002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2.5299999999999998</v>
      </c>
      <c r="O791" s="15">
        <f>'[1]TCE - ANEXO III - Preencher'!P800</f>
        <v>0</v>
      </c>
      <c r="P791" s="16">
        <f t="shared" si="74"/>
        <v>2.5299999999999998</v>
      </c>
      <c r="Q791" s="15">
        <f>'[1]TCE - ANEXO III - Preencher'!R800</f>
        <v>210.0868259489574</v>
      </c>
      <c r="R791" s="15">
        <f>'[1]TCE - ANEXO III - Preencher'!S800</f>
        <v>97.26</v>
      </c>
      <c r="S791" s="16">
        <f t="shared" si="75"/>
        <v>112.82682594895739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>-</v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422.82482594895737</v>
      </c>
    </row>
    <row r="792" spans="1:28" x14ac:dyDescent="0.25">
      <c r="A792" s="8">
        <f>IFERROR(VLOOKUP(B792,'[1]DADOS (OCULTAR)'!$Q$3:$S$136,3,0),"")</f>
        <v>9039744002723</v>
      </c>
      <c r="B792" s="9" t="str">
        <f>'[1]TCE - ANEXO III - Preencher'!C801</f>
        <v>HOSPITAL PELÓPIDAS SILVEIRA - CG Nº 017/2022</v>
      </c>
      <c r="C792" s="10"/>
      <c r="D792" s="11" t="str">
        <f>'[1]TCE - ANEXO III - Preencher'!E801</f>
        <v>LUCIANA DOS SANTOS ALVES</v>
      </c>
      <c r="E792" s="9" t="str">
        <f>IF('[1]TCE - ANEXO III - Preencher'!F801="4 - Assistência Odontológica","2 - Outros Profissionais da Saúde",'[1]TCE - ANEXO III - Preencher'!F801)</f>
        <v>2 - Outros Profissionais da Saúde</v>
      </c>
      <c r="F792" s="12" t="str">
        <f>'[1]TCE - ANEXO III - Preencher'!G801</f>
        <v>2235-05</v>
      </c>
      <c r="G792" s="13" t="str">
        <f>IF('[1]TCE - ANEXO III - Preencher'!H801="","",'[1]TCE - ANEXO III - Preencher'!H801)</f>
        <v>08/2026</v>
      </c>
      <c r="H792" s="14">
        <f>'[1]TCE - ANEXO III - Preencher'!I801</f>
        <v>0</v>
      </c>
      <c r="I792" s="14">
        <f>'[1]TCE - ANEXO III - Preencher'!J801</f>
        <v>432.82240000000002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5.31</v>
      </c>
      <c r="O792" s="15">
        <f>'[1]TCE - ANEXO III - Preencher'!P801</f>
        <v>0</v>
      </c>
      <c r="P792" s="16">
        <f t="shared" si="74"/>
        <v>5.31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>-</v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438.13240000000002</v>
      </c>
    </row>
    <row r="793" spans="1:28" x14ac:dyDescent="0.25">
      <c r="A793" s="8">
        <f>IFERROR(VLOOKUP(B793,'[1]DADOS (OCULTAR)'!$Q$3:$S$136,3,0),"")</f>
        <v>9039744002723</v>
      </c>
      <c r="B793" s="9" t="str">
        <f>'[1]TCE - ANEXO III - Preencher'!C802</f>
        <v>HOSPITAL PELÓPIDAS SILVEIRA - CG Nº 017/2022</v>
      </c>
      <c r="C793" s="10"/>
      <c r="D793" s="11" t="str">
        <f>'[1]TCE - ANEXO III - Preencher'!E802</f>
        <v>LUCIANA MARIA TAVARES DA SILVA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3222-05</v>
      </c>
      <c r="G793" s="13" t="str">
        <f>IF('[1]TCE - ANEXO III - Preencher'!H802="","",'[1]TCE - ANEXO III - Preencher'!H802)</f>
        <v>08/2026</v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99.48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>-</v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99.48</v>
      </c>
    </row>
    <row r="794" spans="1:28" x14ac:dyDescent="0.25">
      <c r="A794" s="8">
        <f>IFERROR(VLOOKUP(B794,'[1]DADOS (OCULTAR)'!$Q$3:$S$136,3,0),"")</f>
        <v>9039744002723</v>
      </c>
      <c r="B794" s="9" t="str">
        <f>'[1]TCE - ANEXO III - Preencher'!C803</f>
        <v>HOSPITAL PELÓPIDAS SILVEIRA - CG Nº 017/2022</v>
      </c>
      <c r="C794" s="10"/>
      <c r="D794" s="11" t="str">
        <f>'[1]TCE - ANEXO III - Preencher'!E803</f>
        <v>LUCIANA RAMOS DA SILVA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3222-05</v>
      </c>
      <c r="G794" s="13" t="str">
        <f>IF('[1]TCE - ANEXO III - Preencher'!H803="","",'[1]TCE - ANEXO III - Preencher'!H803)</f>
        <v>08/2026</v>
      </c>
      <c r="H794" s="14">
        <f>'[1]TCE - ANEXO III - Preencher'!I803</f>
        <v>0</v>
      </c>
      <c r="I794" s="14">
        <f>'[1]TCE - ANEXO III - Preencher'!J803</f>
        <v>294.53840000000002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2.5299999999999998</v>
      </c>
      <c r="O794" s="15">
        <f>'[1]TCE - ANEXO III - Preencher'!P803</f>
        <v>0</v>
      </c>
      <c r="P794" s="16">
        <f t="shared" si="74"/>
        <v>2.5299999999999998</v>
      </c>
      <c r="Q794" s="15">
        <f>'[1]TCE - ANEXO III - Preencher'!R803</f>
        <v>140.89817808361866</v>
      </c>
      <c r="R794" s="15">
        <f>'[1]TCE - ANEXO III - Preencher'!S803</f>
        <v>97.26</v>
      </c>
      <c r="S794" s="16">
        <f t="shared" si="75"/>
        <v>43.638178083618655</v>
      </c>
      <c r="T794" s="15">
        <f>'[1]TCE - ANEXO III - Preencher'!U803</f>
        <v>81.02</v>
      </c>
      <c r="U794" s="15">
        <f>'[1]TCE - ANEXO III - Preencher'!V803</f>
        <v>0</v>
      </c>
      <c r="V794" s="16">
        <f t="shared" si="76"/>
        <v>81.02</v>
      </c>
      <c r="W794" s="17" t="str">
        <f>IF('[1]TCE - ANEXO III - Preencher'!X803="","",'[1]TCE - ANEXO III - Preencher'!X803)</f>
        <v>Auxílio Básico</v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421.72657808361862</v>
      </c>
    </row>
    <row r="795" spans="1:28" x14ac:dyDescent="0.25">
      <c r="A795" s="8">
        <f>IFERROR(VLOOKUP(B795,'[1]DADOS (OCULTAR)'!$Q$3:$S$136,3,0),"")</f>
        <v>9039744002723</v>
      </c>
      <c r="B795" s="9" t="str">
        <f>'[1]TCE - ANEXO III - Preencher'!C804</f>
        <v>HOSPITAL PELÓPIDAS SILVEIRA - CG Nº 017/2022</v>
      </c>
      <c r="C795" s="10"/>
      <c r="D795" s="11" t="str">
        <f>'[1]TCE - ANEXO III - Preencher'!E804</f>
        <v>LUCIANA ROBERTA DA SILVA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3222-05</v>
      </c>
      <c r="G795" s="13" t="str">
        <f>IF('[1]TCE - ANEXO III - Preencher'!H804="","",'[1]TCE - ANEXO III - Preencher'!H804)</f>
        <v>08/2026</v>
      </c>
      <c r="H795" s="14">
        <f>'[1]TCE - ANEXO III - Preencher'!I804</f>
        <v>0</v>
      </c>
      <c r="I795" s="14">
        <f>'[1]TCE - ANEXO III - Preencher'!J804</f>
        <v>311.6968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2.5299999999999998</v>
      </c>
      <c r="O795" s="15">
        <f>'[1]TCE - ANEXO III - Preencher'!P804</f>
        <v>0</v>
      </c>
      <c r="P795" s="16">
        <f t="shared" si="74"/>
        <v>2.5299999999999998</v>
      </c>
      <c r="Q795" s="15">
        <f>'[1]TCE - ANEXO III - Preencher'!R804</f>
        <v>297.72577991171977</v>
      </c>
      <c r="R795" s="15">
        <f>'[1]TCE - ANEXO III - Preencher'!S804</f>
        <v>92.07</v>
      </c>
      <c r="S795" s="16">
        <f t="shared" si="75"/>
        <v>205.65577991171978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>-</v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519.88257991171974</v>
      </c>
    </row>
    <row r="796" spans="1:28" x14ac:dyDescent="0.25">
      <c r="A796" s="8">
        <f>IFERROR(VLOOKUP(B796,'[1]DADOS (OCULTAR)'!$Q$3:$S$136,3,0),"")</f>
        <v>9039744002723</v>
      </c>
      <c r="B796" s="9" t="str">
        <f>'[1]TCE - ANEXO III - Preencher'!C805</f>
        <v>HOSPITAL PELÓPIDAS SILVEIRA - CG Nº 017/2022</v>
      </c>
      <c r="C796" s="10"/>
      <c r="D796" s="11" t="str">
        <f>'[1]TCE - ANEXO III - Preencher'!E805</f>
        <v>LUCICLEIDE NUNES SALES</v>
      </c>
      <c r="E796" s="9" t="str">
        <f>IF('[1]TCE - ANEXO III - Preencher'!F805="4 - Assistência Odontológica","2 - Outros Profissionais da Saúde",'[1]TCE - ANEXO III - Preencher'!F805)</f>
        <v>3 - Administrativo</v>
      </c>
      <c r="F796" s="12" t="str">
        <f>'[1]TCE - ANEXO III - Preencher'!G805</f>
        <v>5143-20</v>
      </c>
      <c r="G796" s="13" t="str">
        <f>IF('[1]TCE - ANEXO III - Preencher'!H805="","",'[1]TCE - ANEXO III - Preencher'!H805)</f>
        <v>08/2026</v>
      </c>
      <c r="H796" s="14">
        <f>'[1]TCE - ANEXO III - Preencher'!I805</f>
        <v>0</v>
      </c>
      <c r="I796" s="14">
        <f>'[1]TCE - ANEXO III - Preencher'!J805</f>
        <v>236.3432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32.425933202357562</v>
      </c>
      <c r="O796" s="15">
        <f>'[1]TCE - ANEXO III - Preencher'!P805</f>
        <v>0</v>
      </c>
      <c r="P796" s="16">
        <f t="shared" si="74"/>
        <v>32.425933202357562</v>
      </c>
      <c r="Q796" s="15">
        <f>'[1]TCE - ANEXO III - Preencher'!R805</f>
        <v>140.89817808361866</v>
      </c>
      <c r="R796" s="15">
        <f>'[1]TCE - ANEXO III - Preencher'!S805</f>
        <v>135</v>
      </c>
      <c r="S796" s="16">
        <f t="shared" si="75"/>
        <v>5.8981780836186601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>-</v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274.66731128597621</v>
      </c>
    </row>
    <row r="797" spans="1:28" x14ac:dyDescent="0.25">
      <c r="A797" s="8">
        <f>IFERROR(VLOOKUP(B797,'[1]DADOS (OCULTAR)'!$Q$3:$S$136,3,0),"")</f>
        <v>9039744002723</v>
      </c>
      <c r="B797" s="9" t="str">
        <f>'[1]TCE - ANEXO III - Preencher'!C806</f>
        <v>HOSPITAL PELÓPIDAS SILVEIRA - CG Nº 017/2022</v>
      </c>
      <c r="C797" s="10"/>
      <c r="D797" s="11" t="str">
        <f>'[1]TCE - ANEXO III - Preencher'!E806</f>
        <v xml:space="preserve">LUCIDEIZE BATISTA DOS SANTOS 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3222-05</v>
      </c>
      <c r="G797" s="13" t="str">
        <f>IF('[1]TCE - ANEXO III - Preencher'!H806="","",'[1]TCE - ANEXO III - Preencher'!H806)</f>
        <v>08/2026</v>
      </c>
      <c r="H797" s="14">
        <f>'[1]TCE - ANEXO III - Preencher'!I806</f>
        <v>0</v>
      </c>
      <c r="I797" s="14">
        <f>'[1]TCE - ANEXO III - Preencher'!J806</f>
        <v>303.98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2.5299999999999998</v>
      </c>
      <c r="O797" s="15">
        <f>'[1]TCE - ANEXO III - Preencher'!P806</f>
        <v>0</v>
      </c>
      <c r="P797" s="16">
        <f t="shared" si="74"/>
        <v>2.5299999999999998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>-</v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306.51</v>
      </c>
    </row>
    <row r="798" spans="1:28" x14ac:dyDescent="0.25">
      <c r="A798" s="8">
        <f>IFERROR(VLOOKUP(B798,'[1]DADOS (OCULTAR)'!$Q$3:$S$136,3,0),"")</f>
        <v>9039744002723</v>
      </c>
      <c r="B798" s="9" t="str">
        <f>'[1]TCE - ANEXO III - Preencher'!C807</f>
        <v>HOSPITAL PELÓPIDAS SILVEIRA - CG Nº 017/2022</v>
      </c>
      <c r="C798" s="10"/>
      <c r="D798" s="11" t="str">
        <f>'[1]TCE - ANEXO III - Preencher'!E807</f>
        <v>LUCIENE MARIA DE SOUZA</v>
      </c>
      <c r="E798" s="9" t="str">
        <f>IF('[1]TCE - ANEXO III - Preencher'!F807="4 - Assistência Odontológica","2 - Outros Profissionais da Saúde",'[1]TCE - ANEXO III - Preencher'!F807)</f>
        <v>3 - Administrativo</v>
      </c>
      <c r="F798" s="12" t="str">
        <f>'[1]TCE - ANEXO III - Preencher'!G807</f>
        <v>5134-30</v>
      </c>
      <c r="G798" s="13" t="str">
        <f>IF('[1]TCE - ANEXO III - Preencher'!H807="","",'[1]TCE - ANEXO III - Preencher'!H807)</f>
        <v>08/2026</v>
      </c>
      <c r="H798" s="14">
        <f>'[1]TCE - ANEXO III - Preencher'!I807</f>
        <v>0</v>
      </c>
      <c r="I798" s="14">
        <f>'[1]TCE - ANEXO III - Preencher'!J807</f>
        <v>181.68559999999999</v>
      </c>
      <c r="J798" s="14">
        <f>'[1]TCE - ANEXO III - Preencher'!K807</f>
        <v>0</v>
      </c>
      <c r="K798" s="15">
        <f>'[1]TCE - ANEXO III - Preencher'!L807</f>
        <v>199.55</v>
      </c>
      <c r="L798" s="15">
        <f>'[1]TCE - ANEXO III - Preencher'!M807</f>
        <v>33.340000000000003</v>
      </c>
      <c r="M798" s="15">
        <f t="shared" si="73"/>
        <v>166.21</v>
      </c>
      <c r="N798" s="15">
        <f>'[1]TCE - ANEXO III - Preencher'!O807</f>
        <v>32.425933202357562</v>
      </c>
      <c r="O798" s="15">
        <f>'[1]TCE - ANEXO III - Preencher'!P807</f>
        <v>0</v>
      </c>
      <c r="P798" s="16">
        <f t="shared" si="74"/>
        <v>32.425933202357562</v>
      </c>
      <c r="Q798" s="15">
        <f>'[1]TCE - ANEXO III - Preencher'!R807</f>
        <v>140.89817808361866</v>
      </c>
      <c r="R798" s="15">
        <f>'[1]TCE - ANEXO III - Preencher'!S807</f>
        <v>100.03</v>
      </c>
      <c r="S798" s="16">
        <f t="shared" si="75"/>
        <v>40.868178083618659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>-</v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421.18971128597622</v>
      </c>
    </row>
    <row r="799" spans="1:28" x14ac:dyDescent="0.25">
      <c r="A799" s="8">
        <f>IFERROR(VLOOKUP(B799,'[1]DADOS (OCULTAR)'!$Q$3:$S$136,3,0),"")</f>
        <v>9039744002723</v>
      </c>
      <c r="B799" s="9" t="str">
        <f>'[1]TCE - ANEXO III - Preencher'!C808</f>
        <v>HOSPITAL PELÓPIDAS SILVEIRA - CG Nº 017/2022</v>
      </c>
      <c r="C799" s="10"/>
      <c r="D799" s="11" t="str">
        <f>'[1]TCE - ANEXO III - Preencher'!E808</f>
        <v>LUCILENE DE ASSIS BATISTA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5211-30</v>
      </c>
      <c r="G799" s="13" t="str">
        <f>IF('[1]TCE - ANEXO III - Preencher'!H808="","",'[1]TCE - ANEXO III - Preencher'!H808)</f>
        <v>08/2026</v>
      </c>
      <c r="H799" s="14">
        <f>'[1]TCE - ANEXO III - Preencher'!I808</f>
        <v>0</v>
      </c>
      <c r="I799" s="14">
        <f>'[1]TCE - ANEXO III - Preencher'!J808</f>
        <v>146.184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32.425933202357562</v>
      </c>
      <c r="O799" s="15">
        <f>'[1]TCE - ANEXO III - Preencher'!P808</f>
        <v>0</v>
      </c>
      <c r="P799" s="16">
        <f t="shared" si="74"/>
        <v>32.425933202357562</v>
      </c>
      <c r="Q799" s="15">
        <f>'[1]TCE - ANEXO III - Preencher'!R808</f>
        <v>279.27547381429611</v>
      </c>
      <c r="R799" s="15">
        <f>'[1]TCE - ANEXO III - Preencher'!S808</f>
        <v>110.45</v>
      </c>
      <c r="S799" s="16">
        <f t="shared" si="75"/>
        <v>168.82547381429612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>-</v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347.4354070166537</v>
      </c>
    </row>
    <row r="800" spans="1:28" x14ac:dyDescent="0.25">
      <c r="A800" s="8">
        <f>IFERROR(VLOOKUP(B800,'[1]DADOS (OCULTAR)'!$Q$3:$S$136,3,0),"")</f>
        <v>9039744002723</v>
      </c>
      <c r="B800" s="9" t="str">
        <f>'[1]TCE - ANEXO III - Preencher'!C809</f>
        <v>HOSPITAL PELÓPIDAS SILVEIRA - CG Nº 017/2022</v>
      </c>
      <c r="C800" s="10"/>
      <c r="D800" s="11" t="str">
        <f>'[1]TCE - ANEXO III - Preencher'!E809</f>
        <v>LUCINETE SOUZA ALVES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2235-05</v>
      </c>
      <c r="G800" s="13" t="str">
        <f>IF('[1]TCE - ANEXO III - Preencher'!H809="","",'[1]TCE - ANEXO III - Preencher'!H809)</f>
        <v>08/2026</v>
      </c>
      <c r="H800" s="14">
        <f>'[1]TCE - ANEXO III - Preencher'!I809</f>
        <v>0</v>
      </c>
      <c r="I800" s="14">
        <f>'[1]TCE - ANEXO III - Preencher'!J809</f>
        <v>456.61599999999999</v>
      </c>
      <c r="J800" s="14">
        <f>'[1]TCE - ANEXO III - Preencher'!K809</f>
        <v>0</v>
      </c>
      <c r="K800" s="15">
        <f>'[1]TCE - ANEXO III - Preencher'!L809</f>
        <v>199.55</v>
      </c>
      <c r="L800" s="15">
        <f>'[1]TCE - ANEXO III - Preencher'!M809</f>
        <v>3.59</v>
      </c>
      <c r="M800" s="15">
        <f t="shared" si="73"/>
        <v>195.96</v>
      </c>
      <c r="N800" s="15">
        <f>'[1]TCE - ANEXO III - Preencher'!O809</f>
        <v>5.31</v>
      </c>
      <c r="O800" s="15">
        <f>'[1]TCE - ANEXO III - Preencher'!P809</f>
        <v>0</v>
      </c>
      <c r="P800" s="16">
        <f t="shared" si="74"/>
        <v>5.31</v>
      </c>
      <c r="Q800" s="15">
        <f>'[1]TCE - ANEXO III - Preencher'!R809</f>
        <v>196.24909637588965</v>
      </c>
      <c r="R800" s="15">
        <f>'[1]TCE - ANEXO III - Preencher'!S809</f>
        <v>122.43</v>
      </c>
      <c r="S800" s="16">
        <f t="shared" si="75"/>
        <v>73.819096375889643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>-</v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731.70509637588964</v>
      </c>
    </row>
    <row r="801" spans="1:28" x14ac:dyDescent="0.25">
      <c r="A801" s="8">
        <f>IFERROR(VLOOKUP(B801,'[1]DADOS (OCULTAR)'!$Q$3:$S$136,3,0),"")</f>
        <v>9039744002723</v>
      </c>
      <c r="B801" s="9" t="str">
        <f>'[1]TCE - ANEXO III - Preencher'!C810</f>
        <v>HOSPITAL PELÓPIDAS SILVEIRA - CG Nº 017/2022</v>
      </c>
      <c r="C801" s="10"/>
      <c r="D801" s="11" t="str">
        <f>'[1]TCE - ANEXO III - Preencher'!E810</f>
        <v>LUCIO BERGUE ALVES DE MELO</v>
      </c>
      <c r="E801" s="9" t="str">
        <f>IF('[1]TCE - ANEXO III - Preencher'!F810="4 - Assistência Odontológica","2 - Outros Profissionais da Saúde",'[1]TCE - ANEXO III - Preencher'!F810)</f>
        <v>3 - Administrativo</v>
      </c>
      <c r="F801" s="12" t="str">
        <f>'[1]TCE - ANEXO III - Preencher'!G810</f>
        <v>5174-10</v>
      </c>
      <c r="G801" s="13" t="str">
        <f>IF('[1]TCE - ANEXO III - Preencher'!H810="","",'[1]TCE - ANEXO III - Preencher'!H810)</f>
        <v>08/2026</v>
      </c>
      <c r="H801" s="14">
        <f>'[1]TCE - ANEXO III - Preencher'!I810</f>
        <v>0</v>
      </c>
      <c r="I801" s="14">
        <f>'[1]TCE - ANEXO III - Preencher'!J810</f>
        <v>153.27119999999999</v>
      </c>
      <c r="J801" s="14">
        <f>'[1]TCE - ANEXO III - Preencher'!K810</f>
        <v>0</v>
      </c>
      <c r="K801" s="15">
        <f>'[1]TCE - ANEXO III - Preencher'!L810</f>
        <v>199.55</v>
      </c>
      <c r="L801" s="15">
        <f>'[1]TCE - ANEXO III - Preencher'!M810</f>
        <v>33.340000000000003</v>
      </c>
      <c r="M801" s="15">
        <f t="shared" si="73"/>
        <v>166.21</v>
      </c>
      <c r="N801" s="15">
        <f>'[1]TCE - ANEXO III - Preencher'!O810</f>
        <v>32.425933202357562</v>
      </c>
      <c r="O801" s="15">
        <f>'[1]TCE - ANEXO III - Preencher'!P810</f>
        <v>0</v>
      </c>
      <c r="P801" s="16">
        <f t="shared" si="74"/>
        <v>32.425933202357562</v>
      </c>
      <c r="Q801" s="15">
        <f>'[1]TCE - ANEXO III - Preencher'!R810</f>
        <v>140.89817808361866</v>
      </c>
      <c r="R801" s="15">
        <f>'[1]TCE - ANEXO III - Preencher'!S810</f>
        <v>100.03</v>
      </c>
      <c r="S801" s="16">
        <f t="shared" si="75"/>
        <v>40.868178083618659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>-</v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392.77531128597622</v>
      </c>
    </row>
    <row r="802" spans="1:28" x14ac:dyDescent="0.25">
      <c r="A802" s="8">
        <f>IFERROR(VLOOKUP(B802,'[1]DADOS (OCULTAR)'!$Q$3:$S$136,3,0),"")</f>
        <v>9039744002723</v>
      </c>
      <c r="B802" s="9" t="str">
        <f>'[1]TCE - ANEXO III - Preencher'!C811</f>
        <v>HOSPITAL PELÓPIDAS SILVEIRA - CG Nº 017/2022</v>
      </c>
      <c r="C802" s="10"/>
      <c r="D802" s="11" t="str">
        <f>'[1]TCE - ANEXO III - Preencher'!E811</f>
        <v>LUIS HENRIQUE DA SILVA</v>
      </c>
      <c r="E802" s="9" t="str">
        <f>IF('[1]TCE - ANEXO III - Preencher'!F811="4 - Assistência Odontológica","2 - Outros Profissionais da Saúde",'[1]TCE - ANEXO III - Preencher'!F811)</f>
        <v>3 - Administrativo</v>
      </c>
      <c r="F802" s="12" t="str">
        <f>'[1]TCE - ANEXO III - Preencher'!G811</f>
        <v>5143-20</v>
      </c>
      <c r="G802" s="13" t="str">
        <f>IF('[1]TCE - ANEXO III - Preencher'!H811="","",'[1]TCE - ANEXO III - Preencher'!H811)</f>
        <v>08/2026</v>
      </c>
      <c r="H802" s="14">
        <f>'[1]TCE - ANEXO III - Preencher'!I811</f>
        <v>0</v>
      </c>
      <c r="I802" s="14">
        <f>'[1]TCE - ANEXO III - Preencher'!J811</f>
        <v>283.27120000000002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32.425933202357562</v>
      </c>
      <c r="O802" s="15">
        <f>'[1]TCE - ANEXO III - Preencher'!P811</f>
        <v>0</v>
      </c>
      <c r="P802" s="16">
        <f t="shared" si="74"/>
        <v>32.425933202357562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>-</v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315.69713320235758</v>
      </c>
    </row>
    <row r="803" spans="1:28" x14ac:dyDescent="0.25">
      <c r="A803" s="8">
        <f>IFERROR(VLOOKUP(B803,'[1]DADOS (OCULTAR)'!$Q$3:$S$136,3,0),"")</f>
        <v>9039744002723</v>
      </c>
      <c r="B803" s="9" t="str">
        <f>'[1]TCE - ANEXO III - Preencher'!C812</f>
        <v>HOSPITAL PELÓPIDAS SILVEIRA - CG Nº 017/2022</v>
      </c>
      <c r="C803" s="10"/>
      <c r="D803" s="11" t="str">
        <f>'[1]TCE - ANEXO III - Preencher'!E812</f>
        <v>LUIS HENRIQUE NEGROMONTE DOS SANTOS</v>
      </c>
      <c r="E803" s="9" t="str">
        <f>IF('[1]TCE - ANEXO III - Preencher'!F812="4 - Assistência Odontológica","2 - Outros Profissionais da Saúde",'[1]TCE - ANEXO III - Preencher'!F812)</f>
        <v>3 - Administrativo</v>
      </c>
      <c r="F803" s="12" t="str">
        <f>'[1]TCE - ANEXO III - Preencher'!G812</f>
        <v>1221-05</v>
      </c>
      <c r="G803" s="13" t="str">
        <f>IF('[1]TCE - ANEXO III - Preencher'!H812="","",'[1]TCE - ANEXO III - Preencher'!H812)</f>
        <v>08/2026</v>
      </c>
      <c r="H803" s="14">
        <f>'[1]TCE - ANEXO III - Preencher'!I812</f>
        <v>0</v>
      </c>
      <c r="I803" s="14">
        <f>'[1]TCE - ANEXO III - Preencher'!J812</f>
        <v>512.61199999999997</v>
      </c>
      <c r="J803" s="14">
        <f>'[1]TCE - ANEXO III - Preencher'!K812</f>
        <v>0</v>
      </c>
      <c r="K803" s="15">
        <f>'[1]TCE - ANEXO III - Preencher'!L812</f>
        <v>199.55</v>
      </c>
      <c r="L803" s="15">
        <f>'[1]TCE - ANEXO III - Preencher'!M812</f>
        <v>44</v>
      </c>
      <c r="M803" s="15">
        <f t="shared" si="73"/>
        <v>155.55000000000001</v>
      </c>
      <c r="N803" s="15">
        <f>'[1]TCE - ANEXO III - Preencher'!O812</f>
        <v>32.425933202357562</v>
      </c>
      <c r="O803" s="15">
        <f>'[1]TCE - ANEXO III - Preencher'!P812</f>
        <v>0</v>
      </c>
      <c r="P803" s="16">
        <f t="shared" si="74"/>
        <v>32.425933202357562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>-</v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700.58793320235759</v>
      </c>
    </row>
    <row r="804" spans="1:28" x14ac:dyDescent="0.25">
      <c r="A804" s="8">
        <f>IFERROR(VLOOKUP(B804,'[1]DADOS (OCULTAR)'!$Q$3:$S$136,3,0),"")</f>
        <v>9039744002723</v>
      </c>
      <c r="B804" s="9" t="str">
        <f>'[1]TCE - ANEXO III - Preencher'!C813</f>
        <v>HOSPITAL PELÓPIDAS SILVEIRA - CG Nº 017/2022</v>
      </c>
      <c r="C804" s="10"/>
      <c r="D804" s="11" t="str">
        <f>'[1]TCE - ANEXO III - Preencher'!E813</f>
        <v>LUIZ GUSTAVO ALVES DA SILVA JUNIOR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5143-20</v>
      </c>
      <c r="G804" s="13" t="str">
        <f>IF('[1]TCE - ANEXO III - Preencher'!H813="","",'[1]TCE - ANEXO III - Preencher'!H813)</f>
        <v>08/2026</v>
      </c>
      <c r="H804" s="14">
        <f>'[1]TCE - ANEXO III - Preencher'!I813</f>
        <v>0</v>
      </c>
      <c r="I804" s="14">
        <f>'[1]TCE - ANEXO III - Preencher'!J813</f>
        <v>182.39359999999999</v>
      </c>
      <c r="J804" s="14">
        <f>'[1]TCE - ANEXO III - Preencher'!K813</f>
        <v>0</v>
      </c>
      <c r="K804" s="15">
        <f>'[1]TCE - ANEXO III - Preencher'!L813</f>
        <v>199.55</v>
      </c>
      <c r="L804" s="15">
        <f>'[1]TCE - ANEXO III - Preencher'!M813</f>
        <v>33.340000000000003</v>
      </c>
      <c r="M804" s="15">
        <f t="shared" si="73"/>
        <v>166.21</v>
      </c>
      <c r="N804" s="15">
        <f>'[1]TCE - ANEXO III - Preencher'!O813</f>
        <v>32.425933202357562</v>
      </c>
      <c r="O804" s="15">
        <f>'[1]TCE - ANEXO III - Preencher'!P813</f>
        <v>0</v>
      </c>
      <c r="P804" s="16">
        <f t="shared" si="74"/>
        <v>32.425933202357562</v>
      </c>
      <c r="Q804" s="15">
        <f>'[1]TCE - ANEXO III - Preencher'!R813</f>
        <v>140.89817808361866</v>
      </c>
      <c r="R804" s="15">
        <f>'[1]TCE - ANEXO III - Preencher'!S813</f>
        <v>100.03</v>
      </c>
      <c r="S804" s="16">
        <f t="shared" si="75"/>
        <v>40.868178083618659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>-</v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421.89771128597624</v>
      </c>
    </row>
    <row r="805" spans="1:28" x14ac:dyDescent="0.25">
      <c r="A805" s="8">
        <f>IFERROR(VLOOKUP(B805,'[1]DADOS (OCULTAR)'!$Q$3:$S$136,3,0),"")</f>
        <v>9039744002723</v>
      </c>
      <c r="B805" s="9" t="str">
        <f>'[1]TCE - ANEXO III - Preencher'!C814</f>
        <v>HOSPITAL PELÓPIDAS SILVEIRA - CG Nº 017/2022</v>
      </c>
      <c r="C805" s="10"/>
      <c r="D805" s="11" t="str">
        <f>'[1]TCE - ANEXO III - Preencher'!E814</f>
        <v>LUIZ HENRIQUE CORDEIRO DA SILVA</v>
      </c>
      <c r="E805" s="9" t="str">
        <f>IF('[1]TCE - ANEXO III - Preencher'!F814="4 - Assistência Odontológica","2 - Outros Profissionais da Saúde",'[1]TCE - ANEXO III - Preencher'!F814)</f>
        <v>3 - Administrativo</v>
      </c>
      <c r="F805" s="12" t="str">
        <f>'[1]TCE - ANEXO III - Preencher'!G814</f>
        <v>5142-25</v>
      </c>
      <c r="G805" s="13" t="str">
        <f>IF('[1]TCE - ANEXO III - Preencher'!H814="","",'[1]TCE - ANEXO III - Preencher'!H814)</f>
        <v>08/2026</v>
      </c>
      <c r="H805" s="14">
        <f>'[1]TCE - ANEXO III - Preencher'!I814</f>
        <v>0</v>
      </c>
      <c r="I805" s="14">
        <f>'[1]TCE - ANEXO III - Preencher'!J814</f>
        <v>86.956000000000003</v>
      </c>
      <c r="J805" s="14">
        <f>'[1]TCE - ANEXO III - Preencher'!K814</f>
        <v>0</v>
      </c>
      <c r="K805" s="15">
        <f>'[1]TCE - ANEXO III - Preencher'!L814</f>
        <v>199.55</v>
      </c>
      <c r="L805" s="15">
        <f>'[1]TCE - ANEXO III - Preencher'!M814</f>
        <v>33.340000000000003</v>
      </c>
      <c r="M805" s="15">
        <f t="shared" si="73"/>
        <v>166.21</v>
      </c>
      <c r="N805" s="15">
        <f>'[1]TCE - ANEXO III - Preencher'!O814</f>
        <v>32.425933202357562</v>
      </c>
      <c r="O805" s="15">
        <f>'[1]TCE - ANEXO III - Preencher'!P814</f>
        <v>0</v>
      </c>
      <c r="P805" s="16">
        <f t="shared" si="74"/>
        <v>32.425933202357562</v>
      </c>
      <c r="Q805" s="15">
        <f>'[1]TCE - ANEXO III - Preencher'!R814</f>
        <v>140.89817808361866</v>
      </c>
      <c r="R805" s="15">
        <f>'[1]TCE - ANEXO III - Preencher'!S814</f>
        <v>52.24</v>
      </c>
      <c r="S805" s="16">
        <f t="shared" si="75"/>
        <v>88.658178083618651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>-</v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374.25011128597623</v>
      </c>
    </row>
    <row r="806" spans="1:28" x14ac:dyDescent="0.25">
      <c r="A806" s="8">
        <f>IFERROR(VLOOKUP(B806,'[1]DADOS (OCULTAR)'!$Q$3:$S$136,3,0),"")</f>
        <v>9039744002723</v>
      </c>
      <c r="B806" s="9" t="str">
        <f>'[1]TCE - ANEXO III - Preencher'!C815</f>
        <v>HOSPITAL PELÓPIDAS SILVEIRA - CG Nº 017/2022</v>
      </c>
      <c r="C806" s="10"/>
      <c r="D806" s="11" t="str">
        <f>'[1]TCE - ANEXO III - Preencher'!E815</f>
        <v>LUNARA OLIVEIRA DE FARIAS SANTOS MOTA</v>
      </c>
      <c r="E806" s="9" t="str">
        <f>IF('[1]TCE - ANEXO III - Preencher'!F815="4 - Assistência Odontológica","2 - Outros Profissionais da Saúde",'[1]TCE - ANEXO III - Preencher'!F815)</f>
        <v>3 - Administrativo</v>
      </c>
      <c r="F806" s="12" t="str">
        <f>'[1]TCE - ANEXO III - Preencher'!G815</f>
        <v>3912-10</v>
      </c>
      <c r="G806" s="13" t="str">
        <f>IF('[1]TCE - ANEXO III - Preencher'!H815="","",'[1]TCE - ANEXO III - Preencher'!H815)</f>
        <v>08/2026</v>
      </c>
      <c r="H806" s="14">
        <f>'[1]TCE - ANEXO III - Preencher'!I815</f>
        <v>0</v>
      </c>
      <c r="I806" s="14">
        <f>'[1]TCE - ANEXO III - Preencher'!J815</f>
        <v>659.14959999999996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32.425933202357562</v>
      </c>
      <c r="O806" s="15">
        <f>'[1]TCE - ANEXO III - Preencher'!P815</f>
        <v>0</v>
      </c>
      <c r="P806" s="16">
        <f t="shared" si="74"/>
        <v>32.425933202357562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>-</v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691.57553320235752</v>
      </c>
    </row>
    <row r="807" spans="1:28" x14ac:dyDescent="0.25">
      <c r="A807" s="8">
        <f>IFERROR(VLOOKUP(B807,'[1]DADOS (OCULTAR)'!$Q$3:$S$136,3,0),"")</f>
        <v>9039744002723</v>
      </c>
      <c r="B807" s="9" t="str">
        <f>'[1]TCE - ANEXO III - Preencher'!C816</f>
        <v>HOSPITAL PELÓPIDAS SILVEIRA - CG Nº 017/2022</v>
      </c>
      <c r="C807" s="10"/>
      <c r="D807" s="11" t="str">
        <f>'[1]TCE - ANEXO III - Preencher'!E816</f>
        <v>LUSIA MARIA NUNES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5134-30</v>
      </c>
      <c r="G807" s="13" t="str">
        <f>IF('[1]TCE - ANEXO III - Preencher'!H816="","",'[1]TCE - ANEXO III - Preencher'!H816)</f>
        <v>08/2026</v>
      </c>
      <c r="H807" s="14">
        <f>'[1]TCE - ANEXO III - Preencher'!I816</f>
        <v>0</v>
      </c>
      <c r="I807" s="14">
        <f>'[1]TCE - ANEXO III - Preencher'!J816</f>
        <v>180.86160000000001</v>
      </c>
      <c r="J807" s="14">
        <f>'[1]TCE - ANEXO III - Preencher'!K816</f>
        <v>0</v>
      </c>
      <c r="K807" s="15">
        <f>'[1]TCE - ANEXO III - Preencher'!L816</f>
        <v>199.55</v>
      </c>
      <c r="L807" s="15">
        <f>'[1]TCE - ANEXO III - Preencher'!M816</f>
        <v>33.340000000000003</v>
      </c>
      <c r="M807" s="15">
        <f t="shared" si="73"/>
        <v>166.21</v>
      </c>
      <c r="N807" s="15">
        <f>'[1]TCE - ANEXO III - Preencher'!O816</f>
        <v>32.425933202357562</v>
      </c>
      <c r="O807" s="15">
        <f>'[1]TCE - ANEXO III - Preencher'!P816</f>
        <v>0</v>
      </c>
      <c r="P807" s="16">
        <f t="shared" si="74"/>
        <v>32.425933202357562</v>
      </c>
      <c r="Q807" s="15">
        <f>'[1]TCE - ANEXO III - Preencher'!R816</f>
        <v>279.27547381429611</v>
      </c>
      <c r="R807" s="15">
        <f>'[1]TCE - ANEXO III - Preencher'!S816</f>
        <v>100.03</v>
      </c>
      <c r="S807" s="16">
        <f t="shared" si="75"/>
        <v>179.2454738142961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>-</v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558.74300701665368</v>
      </c>
    </row>
    <row r="808" spans="1:28" x14ac:dyDescent="0.25">
      <c r="A808" s="8">
        <f>IFERROR(VLOOKUP(B808,'[1]DADOS (OCULTAR)'!$Q$3:$S$136,3,0),"")</f>
        <v>9039744002723</v>
      </c>
      <c r="B808" s="9" t="str">
        <f>'[1]TCE - ANEXO III - Preencher'!C817</f>
        <v>HOSPITAL PELÓPIDAS SILVEIRA - CG Nº 017/2022</v>
      </c>
      <c r="C808" s="10"/>
      <c r="D808" s="11" t="str">
        <f>'[1]TCE - ANEXO III - Preencher'!E817</f>
        <v>LUSITANIA MAURICIA COSME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3222-05</v>
      </c>
      <c r="G808" s="13" t="str">
        <f>IF('[1]TCE - ANEXO III - Preencher'!H817="","",'[1]TCE - ANEXO III - Preencher'!H817)</f>
        <v>08/2026</v>
      </c>
      <c r="H808" s="14">
        <f>'[1]TCE - ANEXO III - Preencher'!I817</f>
        <v>0</v>
      </c>
      <c r="I808" s="14">
        <f>'[1]TCE - ANEXO III - Preencher'!J817</f>
        <v>313.98079999999999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2.5299999999999998</v>
      </c>
      <c r="O808" s="15">
        <f>'[1]TCE - ANEXO III - Preencher'!P817</f>
        <v>0</v>
      </c>
      <c r="P808" s="16">
        <f t="shared" si="74"/>
        <v>2.5299999999999998</v>
      </c>
      <c r="Q808" s="15">
        <f>'[1]TCE - ANEXO III - Preencher'!R817</f>
        <v>279.27547381429611</v>
      </c>
      <c r="R808" s="15">
        <f>'[1]TCE - ANEXO III - Preencher'!S817</f>
        <v>90.94</v>
      </c>
      <c r="S808" s="16">
        <f t="shared" si="75"/>
        <v>188.33547381429611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>-</v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504.84627381429607</v>
      </c>
    </row>
    <row r="809" spans="1:28" x14ac:dyDescent="0.25">
      <c r="A809" s="8">
        <f>IFERROR(VLOOKUP(B809,'[1]DADOS (OCULTAR)'!$Q$3:$S$136,3,0),"")</f>
        <v>9039744002723</v>
      </c>
      <c r="B809" s="9" t="str">
        <f>'[1]TCE - ANEXO III - Preencher'!C818</f>
        <v>HOSPITAL PELÓPIDAS SILVEIRA - CG Nº 017/2022</v>
      </c>
      <c r="C809" s="10"/>
      <c r="D809" s="11" t="str">
        <f>'[1]TCE - ANEXO III - Preencher'!E818</f>
        <v>LUZINETE COSMO LIMA DOS SANTOS</v>
      </c>
      <c r="E809" s="9" t="str">
        <f>IF('[1]TCE - ANEXO III - Preencher'!F818="4 - Assistência Odontológica","2 - Outros Profissionais da Saúde",'[1]TCE - ANEXO III - Preencher'!F818)</f>
        <v>3 - Administrativo</v>
      </c>
      <c r="F809" s="12" t="str">
        <f>'[1]TCE - ANEXO III - Preencher'!G818</f>
        <v>5134-30</v>
      </c>
      <c r="G809" s="13" t="str">
        <f>IF('[1]TCE - ANEXO III - Preencher'!H818="","",'[1]TCE - ANEXO III - Preencher'!H818)</f>
        <v>08/2026</v>
      </c>
      <c r="H809" s="14">
        <f>'[1]TCE - ANEXO III - Preencher'!I818</f>
        <v>0</v>
      </c>
      <c r="I809" s="14">
        <f>'[1]TCE - ANEXO III - Preencher'!J818</f>
        <v>211.5728</v>
      </c>
      <c r="J809" s="14">
        <f>'[1]TCE - ANEXO III - Preencher'!K818</f>
        <v>0</v>
      </c>
      <c r="K809" s="15">
        <f>'[1]TCE - ANEXO III - Preencher'!L818</f>
        <v>199.55</v>
      </c>
      <c r="L809" s="15">
        <f>'[1]TCE - ANEXO III - Preencher'!M818</f>
        <v>33.340000000000003</v>
      </c>
      <c r="M809" s="15">
        <f t="shared" si="73"/>
        <v>166.21</v>
      </c>
      <c r="N809" s="15">
        <f>'[1]TCE - ANEXO III - Preencher'!O818</f>
        <v>32.425933202357562</v>
      </c>
      <c r="O809" s="15">
        <f>'[1]TCE - ANEXO III - Preencher'!P818</f>
        <v>0</v>
      </c>
      <c r="P809" s="16">
        <f t="shared" si="74"/>
        <v>32.425933202357562</v>
      </c>
      <c r="Q809" s="15">
        <f>'[1]TCE - ANEXO III - Preencher'!R818</f>
        <v>210.0868259489574</v>
      </c>
      <c r="R809" s="15">
        <f>'[1]TCE - ANEXO III - Preencher'!S818</f>
        <v>97.35</v>
      </c>
      <c r="S809" s="16">
        <f t="shared" si="75"/>
        <v>112.7368259489574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>-</v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522.94555915131491</v>
      </c>
    </row>
    <row r="810" spans="1:28" x14ac:dyDescent="0.25">
      <c r="A810" s="8">
        <f>IFERROR(VLOOKUP(B810,'[1]DADOS (OCULTAR)'!$Q$3:$S$136,3,0),"")</f>
        <v>9039744002723</v>
      </c>
      <c r="B810" s="9" t="str">
        <f>'[1]TCE - ANEXO III - Preencher'!C819</f>
        <v>HOSPITAL PELÓPIDAS SILVEIRA - CG Nº 017/2022</v>
      </c>
      <c r="C810" s="10"/>
      <c r="D810" s="11" t="str">
        <f>'[1]TCE - ANEXO III - Preencher'!E819</f>
        <v>LUZINETE LIDIA DA SILVA CABRAL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3241-15</v>
      </c>
      <c r="G810" s="13" t="str">
        <f>IF('[1]TCE - ANEXO III - Preencher'!H819="","",'[1]TCE - ANEXO III - Preencher'!H819)</f>
        <v>08/2026</v>
      </c>
      <c r="H810" s="14">
        <f>'[1]TCE - ANEXO III - Preencher'!I819</f>
        <v>0</v>
      </c>
      <c r="I810" s="14">
        <f>'[1]TCE - ANEXO III - Preencher'!J819</f>
        <v>393.39920000000001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2.5299999999999998</v>
      </c>
      <c r="O810" s="15">
        <f>'[1]TCE - ANEXO III - Preencher'!P819</f>
        <v>0</v>
      </c>
      <c r="P810" s="16">
        <f t="shared" si="74"/>
        <v>2.5299999999999998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>-</v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395.92919999999998</v>
      </c>
    </row>
    <row r="811" spans="1:28" x14ac:dyDescent="0.25">
      <c r="A811" s="8">
        <f>IFERROR(VLOOKUP(B811,'[1]DADOS (OCULTAR)'!$Q$3:$S$136,3,0),"")</f>
        <v>9039744002723</v>
      </c>
      <c r="B811" s="9" t="str">
        <f>'[1]TCE - ANEXO III - Preencher'!C820</f>
        <v>HOSPITAL PELÓPIDAS SILVEIRA - CG Nº 017/2022</v>
      </c>
      <c r="C811" s="10"/>
      <c r="D811" s="11" t="str">
        <f>'[1]TCE - ANEXO III - Preencher'!E820</f>
        <v>LYSIA SARAIVA BRASILEIRO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2237-10</v>
      </c>
      <c r="G811" s="13" t="str">
        <f>IF('[1]TCE - ANEXO III - Preencher'!H820="","",'[1]TCE - ANEXO III - Preencher'!H820)</f>
        <v>08/2026</v>
      </c>
      <c r="H811" s="14">
        <f>'[1]TCE - ANEXO III - Preencher'!I820</f>
        <v>0</v>
      </c>
      <c r="I811" s="14">
        <f>'[1]TCE - ANEXO III - Preencher'!J820</f>
        <v>507.11279999999999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2.5299999999999998</v>
      </c>
      <c r="O811" s="15">
        <f>'[1]TCE - ANEXO III - Preencher'!P820</f>
        <v>0</v>
      </c>
      <c r="P811" s="16">
        <f t="shared" si="74"/>
        <v>2.5299999999999998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>-</v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509.64279999999997</v>
      </c>
    </row>
    <row r="812" spans="1:28" x14ac:dyDescent="0.25">
      <c r="A812" s="8">
        <f>IFERROR(VLOOKUP(B812,'[1]DADOS (OCULTAR)'!$Q$3:$S$136,3,0),"")</f>
        <v>9039744002723</v>
      </c>
      <c r="B812" s="9" t="str">
        <f>'[1]TCE - ANEXO III - Preencher'!C821</f>
        <v>HOSPITAL PELÓPIDAS SILVEIRA - CG Nº 017/2022</v>
      </c>
      <c r="C812" s="10"/>
      <c r="D812" s="11" t="str">
        <f>'[1]TCE - ANEXO III - Preencher'!E821</f>
        <v>LYZEANNE RUANNA DA COSTA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4110-10</v>
      </c>
      <c r="G812" s="13" t="str">
        <f>IF('[1]TCE - ANEXO III - Preencher'!H821="","",'[1]TCE - ANEXO III - Preencher'!H821)</f>
        <v>08/2026</v>
      </c>
      <c r="H812" s="14">
        <f>'[1]TCE - ANEXO III - Preencher'!I821</f>
        <v>0</v>
      </c>
      <c r="I812" s="14">
        <f>'[1]TCE - ANEXO III - Preencher'!J821</f>
        <v>133.37520000000001</v>
      </c>
      <c r="J812" s="14">
        <f>'[1]TCE - ANEXO III - Preencher'!K821</f>
        <v>0</v>
      </c>
      <c r="K812" s="15">
        <f>'[1]TCE - ANEXO III - Preencher'!L821</f>
        <v>199.55</v>
      </c>
      <c r="L812" s="15">
        <f>'[1]TCE - ANEXO III - Preencher'!M821</f>
        <v>33.340000000000003</v>
      </c>
      <c r="M812" s="15">
        <f t="shared" si="73"/>
        <v>166.21</v>
      </c>
      <c r="N812" s="15">
        <f>'[1]TCE - ANEXO III - Preencher'!O821</f>
        <v>32.425933202357562</v>
      </c>
      <c r="O812" s="15">
        <f>'[1]TCE - ANEXO III - Preencher'!P821</f>
        <v>0</v>
      </c>
      <c r="P812" s="16">
        <f t="shared" si="74"/>
        <v>32.425933202357562</v>
      </c>
      <c r="Q812" s="15">
        <f>'[1]TCE - ANEXO III - Preencher'!R821</f>
        <v>196.24909637588965</v>
      </c>
      <c r="R812" s="15">
        <f>'[1]TCE - ANEXO III - Preencher'!S821</f>
        <v>100.03</v>
      </c>
      <c r="S812" s="16">
        <f t="shared" si="75"/>
        <v>96.219096375889649</v>
      </c>
      <c r="T812" s="15">
        <f>'[1]TCE - ANEXO III - Preencher'!U821</f>
        <v>162.1</v>
      </c>
      <c r="U812" s="15">
        <f>'[1]TCE - ANEXO III - Preencher'!V821</f>
        <v>0</v>
      </c>
      <c r="V812" s="16">
        <f t="shared" si="76"/>
        <v>162.1</v>
      </c>
      <c r="W812" s="17" t="str">
        <f>IF('[1]TCE - ANEXO III - Preencher'!X821="","",'[1]TCE - ANEXO III - Preencher'!X821)</f>
        <v>Auxílio Básico</v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590.33022957824721</v>
      </c>
    </row>
    <row r="813" spans="1:28" x14ac:dyDescent="0.25">
      <c r="A813" s="8">
        <f>IFERROR(VLOOKUP(B813,'[1]DADOS (OCULTAR)'!$Q$3:$S$136,3,0),"")</f>
        <v>9039744002723</v>
      </c>
      <c r="B813" s="9" t="str">
        <f>'[1]TCE - ANEXO III - Preencher'!C822</f>
        <v>HOSPITAL PELÓPIDAS SILVEIRA - CG Nº 017/2022</v>
      </c>
      <c r="C813" s="10"/>
      <c r="D813" s="11" t="str">
        <f>'[1]TCE - ANEXO III - Preencher'!E822</f>
        <v>MABEL GERMANA DA SILVA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3222-05</v>
      </c>
      <c r="G813" s="13" t="str">
        <f>IF('[1]TCE - ANEXO III - Preencher'!H822="","",'[1]TCE - ANEXO III - Preencher'!H822)</f>
        <v>08/2026</v>
      </c>
      <c r="H813" s="14">
        <f>'[1]TCE - ANEXO III - Preencher'!I822</f>
        <v>0</v>
      </c>
      <c r="I813" s="14">
        <f>'[1]TCE - ANEXO III - Preencher'!J822</f>
        <v>342.95519999999999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2.5299999999999998</v>
      </c>
      <c r="O813" s="15">
        <f>'[1]TCE - ANEXO III - Preencher'!P822</f>
        <v>0</v>
      </c>
      <c r="P813" s="16">
        <f t="shared" si="74"/>
        <v>2.5299999999999998</v>
      </c>
      <c r="Q813" s="15">
        <f>'[1]TCE - ANEXO III - Preencher'!R822</f>
        <v>297.72577991171977</v>
      </c>
      <c r="R813" s="15">
        <f>'[1]TCE - ANEXO III - Preencher'!S822</f>
        <v>92.07</v>
      </c>
      <c r="S813" s="16">
        <f t="shared" si="75"/>
        <v>205.65577991171978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>-</v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551.1409799117198</v>
      </c>
    </row>
    <row r="814" spans="1:28" x14ac:dyDescent="0.25">
      <c r="A814" s="8">
        <f>IFERROR(VLOOKUP(B814,'[1]DADOS (OCULTAR)'!$Q$3:$S$136,3,0),"")</f>
        <v>9039744002723</v>
      </c>
      <c r="B814" s="9" t="str">
        <f>'[1]TCE - ANEXO III - Preencher'!C823</f>
        <v>HOSPITAL PELÓPIDAS SILVEIRA - CG Nº 017/2022</v>
      </c>
      <c r="C814" s="10"/>
      <c r="D814" s="11" t="str">
        <f>'[1]TCE - ANEXO III - Preencher'!E823</f>
        <v>MAIARA OLIVEIRA DE ASSIS</v>
      </c>
      <c r="E814" s="9" t="str">
        <f>IF('[1]TCE - ANEXO III - Preencher'!F823="4 - Assistência Odontológica","2 - Outros Profissionais da Saúde",'[1]TCE - ANEXO III - Preencher'!F823)</f>
        <v>1 - Médico</v>
      </c>
      <c r="F814" s="12" t="str">
        <f>'[1]TCE - ANEXO III - Preencher'!G823</f>
        <v>2251-25</v>
      </c>
      <c r="G814" s="13" t="str">
        <f>IF('[1]TCE - ANEXO III - Preencher'!H823="","",'[1]TCE - ANEXO III - Preencher'!H823)</f>
        <v>08/2026</v>
      </c>
      <c r="H814" s="14">
        <f>'[1]TCE - ANEXO III - Preencher'!I823</f>
        <v>0</v>
      </c>
      <c r="I814" s="14">
        <f>'[1]TCE - ANEXO III - Preencher'!J823</f>
        <v>850.46400000000006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20.239999999999998</v>
      </c>
      <c r="O814" s="15">
        <f>'[1]TCE - ANEXO III - Preencher'!P823</f>
        <v>0</v>
      </c>
      <c r="P814" s="16">
        <f t="shared" si="74"/>
        <v>20.239999999999998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>-</v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870.70400000000006</v>
      </c>
    </row>
    <row r="815" spans="1:28" x14ac:dyDescent="0.25">
      <c r="A815" s="8">
        <f>IFERROR(VLOOKUP(B815,'[1]DADOS (OCULTAR)'!$Q$3:$S$136,3,0),"")</f>
        <v>9039744002723</v>
      </c>
      <c r="B815" s="9" t="str">
        <f>'[1]TCE - ANEXO III - Preencher'!C824</f>
        <v>HOSPITAL PELÓPIDAS SILVEIRA - CG Nº 017/2022</v>
      </c>
      <c r="C815" s="10"/>
      <c r="D815" s="11" t="str">
        <f>'[1]TCE - ANEXO III - Preencher'!E824</f>
        <v>MALLOW MAIA RAMALHO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2236-05</v>
      </c>
      <c r="G815" s="13" t="str">
        <f>IF('[1]TCE - ANEXO III - Preencher'!H824="","",'[1]TCE - ANEXO III - Preencher'!H824)</f>
        <v>08/2026</v>
      </c>
      <c r="H815" s="14">
        <f>'[1]TCE - ANEXO III - Preencher'!I824</f>
        <v>0</v>
      </c>
      <c r="I815" s="14">
        <f>'[1]TCE - ANEXO III - Preencher'!J824</f>
        <v>221.82480000000001</v>
      </c>
      <c r="J815" s="14">
        <f>'[1]TCE - ANEXO III - Preencher'!K824</f>
        <v>0</v>
      </c>
      <c r="K815" s="15">
        <f>'[1]TCE - ANEXO III - Preencher'!L824</f>
        <v>199.55</v>
      </c>
      <c r="L815" s="15">
        <f>'[1]TCE - ANEXO III - Preencher'!M824</f>
        <v>2.8</v>
      </c>
      <c r="M815" s="15">
        <f t="shared" si="73"/>
        <v>196.75</v>
      </c>
      <c r="N815" s="15">
        <f>'[1]TCE - ANEXO III - Preencher'!O824</f>
        <v>5.31</v>
      </c>
      <c r="O815" s="15">
        <f>'[1]TCE - ANEXO III - Preencher'!P824</f>
        <v>0</v>
      </c>
      <c r="P815" s="16">
        <f t="shared" si="74"/>
        <v>5.31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>-</v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423.88479999999998</v>
      </c>
    </row>
    <row r="816" spans="1:28" x14ac:dyDescent="0.25">
      <c r="A816" s="8">
        <f>IFERROR(VLOOKUP(B816,'[1]DADOS (OCULTAR)'!$Q$3:$S$136,3,0),"")</f>
        <v>9039744002723</v>
      </c>
      <c r="B816" s="9" t="str">
        <f>'[1]TCE - ANEXO III - Preencher'!C825</f>
        <v>HOSPITAL PELÓPIDAS SILVEIRA - CG Nº 017/2022</v>
      </c>
      <c r="C816" s="10"/>
      <c r="D816" s="11" t="str">
        <f>'[1]TCE - ANEXO III - Preencher'!E825</f>
        <v>MANOEL ALFREDO DOS SANTOS</v>
      </c>
      <c r="E816" s="9" t="str">
        <f>IF('[1]TCE - ANEXO III - Preencher'!F825="4 - Assistência Odontológica","2 - Outros Profissionais da Saúde",'[1]TCE - ANEXO III - Preencher'!F825)</f>
        <v>3 - Administrativo</v>
      </c>
      <c r="F816" s="12" t="str">
        <f>'[1]TCE - ANEXO III - Preencher'!G825</f>
        <v>9511-05</v>
      </c>
      <c r="G816" s="13" t="str">
        <f>IF('[1]TCE - ANEXO III - Preencher'!H825="","",'[1]TCE - ANEXO III - Preencher'!H825)</f>
        <v>08/2026</v>
      </c>
      <c r="H816" s="14">
        <f>'[1]TCE - ANEXO III - Preencher'!I825</f>
        <v>0</v>
      </c>
      <c r="I816" s="14">
        <f>'[1]TCE - ANEXO III - Preencher'!J825</f>
        <v>313.17919999999998</v>
      </c>
      <c r="J816" s="14">
        <f>'[1]TCE - ANEXO III - Preencher'!K825</f>
        <v>0</v>
      </c>
      <c r="K816" s="15">
        <f>'[1]TCE - ANEXO III - Preencher'!L825</f>
        <v>199.55</v>
      </c>
      <c r="L816" s="15">
        <f>'[1]TCE - ANEXO III - Preencher'!M825</f>
        <v>44</v>
      </c>
      <c r="M816" s="15">
        <f t="shared" si="73"/>
        <v>155.55000000000001</v>
      </c>
      <c r="N816" s="15">
        <f>'[1]TCE - ANEXO III - Preencher'!O825</f>
        <v>32.425933202357562</v>
      </c>
      <c r="O816" s="15">
        <f>'[1]TCE - ANEXO III - Preencher'!P825</f>
        <v>0</v>
      </c>
      <c r="P816" s="16">
        <f t="shared" si="74"/>
        <v>32.425933202357562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>-</v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501.15513320235755</v>
      </c>
    </row>
    <row r="817" spans="1:28" x14ac:dyDescent="0.25">
      <c r="A817" s="8">
        <f>IFERROR(VLOOKUP(B817,'[1]DADOS (OCULTAR)'!$Q$3:$S$136,3,0),"")</f>
        <v>9039744002723</v>
      </c>
      <c r="B817" s="9" t="str">
        <f>'[1]TCE - ANEXO III - Preencher'!C826</f>
        <v>HOSPITAL PELÓPIDAS SILVEIRA - CG Nº 017/2022</v>
      </c>
      <c r="C817" s="10"/>
      <c r="D817" s="11" t="str">
        <f>'[1]TCE - ANEXO III - Preencher'!E826</f>
        <v>MANUELA NUNES DE MORAIS SILVA</v>
      </c>
      <c r="E817" s="9" t="str">
        <f>IF('[1]TCE - ANEXO III - Preencher'!F826="4 - Assistência Odontológica","2 - Outros Profissionais da Saúde",'[1]TCE - ANEXO III - Preencher'!F826)</f>
        <v>2 - Outros Profissionais da Saúde</v>
      </c>
      <c r="F817" s="12" t="str">
        <f>'[1]TCE - ANEXO III - Preencher'!G826</f>
        <v>3222-05</v>
      </c>
      <c r="G817" s="13" t="str">
        <f>IF('[1]TCE - ANEXO III - Preencher'!H826="","",'[1]TCE - ANEXO III - Preencher'!H826)</f>
        <v>08/2026</v>
      </c>
      <c r="H817" s="14">
        <f>'[1]TCE - ANEXO III - Preencher'!I826</f>
        <v>0</v>
      </c>
      <c r="I817" s="14">
        <f>'[1]TCE - ANEXO III - Preencher'!J826</f>
        <v>168.78720000000001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2.5299999999999998</v>
      </c>
      <c r="O817" s="15">
        <f>'[1]TCE - ANEXO III - Preencher'!P826</f>
        <v>0</v>
      </c>
      <c r="P817" s="16">
        <f t="shared" si="74"/>
        <v>2.5299999999999998</v>
      </c>
      <c r="Q817" s="15">
        <f>'[1]TCE - ANEXO III - Preencher'!R826</f>
        <v>150.12333113233049</v>
      </c>
      <c r="R817" s="15">
        <f>'[1]TCE - ANEXO III - Preencher'!S826</f>
        <v>86.89</v>
      </c>
      <c r="S817" s="16">
        <f t="shared" si="75"/>
        <v>63.233331132330491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>-</v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234.55053113233049</v>
      </c>
    </row>
    <row r="818" spans="1:28" x14ac:dyDescent="0.25">
      <c r="A818" s="8">
        <f>IFERROR(VLOOKUP(B818,'[1]DADOS (OCULTAR)'!$Q$3:$S$136,3,0),"")</f>
        <v>9039744002723</v>
      </c>
      <c r="B818" s="9" t="str">
        <f>'[1]TCE - ANEXO III - Preencher'!C827</f>
        <v>HOSPITAL PELÓPIDAS SILVEIRA - CG Nº 017/2022</v>
      </c>
      <c r="C818" s="10"/>
      <c r="D818" s="11" t="str">
        <f>'[1]TCE - ANEXO III - Preencher'!E827</f>
        <v>MANUELY REGINA ALVES DE SOUZA</v>
      </c>
      <c r="E818" s="9" t="str">
        <f>IF('[1]TCE - ANEXO III - Preencher'!F827="4 - Assistência Odontológica","2 - Outros Profissionais da Saúde",'[1]TCE - ANEXO III - Preencher'!F827)</f>
        <v>3 - Administrativo</v>
      </c>
      <c r="F818" s="12" t="str">
        <f>'[1]TCE - ANEXO III - Preencher'!G827</f>
        <v>4110-10</v>
      </c>
      <c r="G818" s="13" t="str">
        <f>IF('[1]TCE - ANEXO III - Preencher'!H827="","",'[1]TCE - ANEXO III - Preencher'!H827)</f>
        <v>08/2026</v>
      </c>
      <c r="H818" s="14">
        <f>'[1]TCE - ANEXO III - Preencher'!I827</f>
        <v>0</v>
      </c>
      <c r="I818" s="14">
        <f>'[1]TCE - ANEXO III - Preencher'!J827</f>
        <v>133.37520000000001</v>
      </c>
      <c r="J818" s="14">
        <f>'[1]TCE - ANEXO III - Preencher'!K827</f>
        <v>0</v>
      </c>
      <c r="K818" s="15">
        <f>'[1]TCE - ANEXO III - Preencher'!L827</f>
        <v>199.55</v>
      </c>
      <c r="L818" s="15">
        <f>'[1]TCE - ANEXO III - Preencher'!M827</f>
        <v>33.340000000000003</v>
      </c>
      <c r="M818" s="15">
        <f t="shared" si="73"/>
        <v>166.21</v>
      </c>
      <c r="N818" s="15">
        <f>'[1]TCE - ANEXO III - Preencher'!O827</f>
        <v>32.425933202357562</v>
      </c>
      <c r="O818" s="15">
        <f>'[1]TCE - ANEXO III - Preencher'!P827</f>
        <v>0</v>
      </c>
      <c r="P818" s="16">
        <f t="shared" si="74"/>
        <v>32.425933202357562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>-</v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332.01113320235754</v>
      </c>
    </row>
    <row r="819" spans="1:28" x14ac:dyDescent="0.25">
      <c r="A819" s="8">
        <f>IFERROR(VLOOKUP(B819,'[1]DADOS (OCULTAR)'!$Q$3:$S$136,3,0),"")</f>
        <v>9039744002723</v>
      </c>
      <c r="B819" s="9" t="str">
        <f>'[1]TCE - ANEXO III - Preencher'!C828</f>
        <v>HOSPITAL PELÓPIDAS SILVEIRA - CG Nº 017/2022</v>
      </c>
      <c r="C819" s="10"/>
      <c r="D819" s="11" t="str">
        <f>'[1]TCE - ANEXO III - Preencher'!E828</f>
        <v>MARCELA CRISTINA DO NASCIMENTO SOUZA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5211-30</v>
      </c>
      <c r="G819" s="13" t="str">
        <f>IF('[1]TCE - ANEXO III - Preencher'!H828="","",'[1]TCE - ANEXO III - Preencher'!H828)</f>
        <v>08/2026</v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3953.93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32.425933202357562</v>
      </c>
      <c r="O819" s="15">
        <f>'[1]TCE - ANEXO III - Preencher'!P828</f>
        <v>0</v>
      </c>
      <c r="P819" s="16">
        <f t="shared" si="74"/>
        <v>32.425933202357562</v>
      </c>
      <c r="Q819" s="15">
        <f>'[1]TCE - ANEXO III - Preencher'!R828</f>
        <v>297.72577991171977</v>
      </c>
      <c r="R819" s="15">
        <f>'[1]TCE - ANEXO III - Preencher'!S828</f>
        <v>110.45</v>
      </c>
      <c r="S819" s="16">
        <f t="shared" si="75"/>
        <v>187.27577991171978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>-</v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4173.6317131140768</v>
      </c>
    </row>
    <row r="820" spans="1:28" x14ac:dyDescent="0.25">
      <c r="A820" s="8">
        <f>IFERROR(VLOOKUP(B820,'[1]DADOS (OCULTAR)'!$Q$3:$S$136,3,0),"")</f>
        <v>9039744002723</v>
      </c>
      <c r="B820" s="9" t="str">
        <f>'[1]TCE - ANEXO III - Preencher'!C829</f>
        <v>HOSPITAL PELÓPIDAS SILVEIRA - CG Nº 017/2022</v>
      </c>
      <c r="C820" s="10"/>
      <c r="D820" s="11" t="str">
        <f>'[1]TCE - ANEXO III - Preencher'!E829</f>
        <v>MARCELA LEANDRA DOS SANTOS SILVA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3222-05</v>
      </c>
      <c r="G820" s="13" t="str">
        <f>IF('[1]TCE - ANEXO III - Preencher'!H829="","",'[1]TCE - ANEXO III - Preencher'!H829)</f>
        <v>08/2026</v>
      </c>
      <c r="H820" s="14">
        <f>'[1]TCE - ANEXO III - Preencher'!I829</f>
        <v>0</v>
      </c>
      <c r="I820" s="14">
        <f>'[1]TCE - ANEXO III - Preencher'!J829</f>
        <v>332.78160000000003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2.5299999999999998</v>
      </c>
      <c r="O820" s="15">
        <f>'[1]TCE - ANEXO III - Preencher'!P829</f>
        <v>0</v>
      </c>
      <c r="P820" s="16">
        <f t="shared" si="74"/>
        <v>2.5299999999999998</v>
      </c>
      <c r="Q820" s="15">
        <f>'[1]TCE - ANEXO III - Preencher'!R829</f>
        <v>297.72577991171977</v>
      </c>
      <c r="R820" s="15">
        <f>'[1]TCE - ANEXO III - Preencher'!S829</f>
        <v>97.26</v>
      </c>
      <c r="S820" s="16">
        <f t="shared" si="75"/>
        <v>200.46577991171978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>-</v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535.77737991171978</v>
      </c>
    </row>
    <row r="821" spans="1:28" x14ac:dyDescent="0.25">
      <c r="A821" s="8">
        <f>IFERROR(VLOOKUP(B821,'[1]DADOS (OCULTAR)'!$Q$3:$S$136,3,0),"")</f>
        <v>9039744002723</v>
      </c>
      <c r="B821" s="9" t="str">
        <f>'[1]TCE - ANEXO III - Preencher'!C830</f>
        <v>HOSPITAL PELÓPIDAS SILVEIRA - CG Nº 017/2022</v>
      </c>
      <c r="C821" s="10"/>
      <c r="D821" s="11" t="str">
        <f>'[1]TCE - ANEXO III - Preencher'!E830</f>
        <v>MARCELA TAVARES DA SILVA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3222-05</v>
      </c>
      <c r="G821" s="13" t="str">
        <f>IF('[1]TCE - ANEXO III - Preencher'!H830="","",'[1]TCE - ANEXO III - Preencher'!H830)</f>
        <v>08/2026</v>
      </c>
      <c r="H821" s="14">
        <f>'[1]TCE - ANEXO III - Preencher'!I830</f>
        <v>0</v>
      </c>
      <c r="I821" s="14">
        <f>'[1]TCE - ANEXO III - Preencher'!J830</f>
        <v>309.02080000000001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2.5299999999999998</v>
      </c>
      <c r="O821" s="15">
        <f>'[1]TCE - ANEXO III - Preencher'!P830</f>
        <v>0</v>
      </c>
      <c r="P821" s="16">
        <f t="shared" si="74"/>
        <v>2.5299999999999998</v>
      </c>
      <c r="Q821" s="15">
        <f>'[1]TCE - ANEXO III - Preencher'!R830</f>
        <v>297.72577991171977</v>
      </c>
      <c r="R821" s="15">
        <f>'[1]TCE - ANEXO III - Preencher'!S830</f>
        <v>97.26</v>
      </c>
      <c r="S821" s="16">
        <f t="shared" si="75"/>
        <v>200.46577991171978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>-</v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512.01657991171976</v>
      </c>
    </row>
    <row r="822" spans="1:28" x14ac:dyDescent="0.25">
      <c r="A822" s="8">
        <f>IFERROR(VLOOKUP(B822,'[1]DADOS (OCULTAR)'!$Q$3:$S$136,3,0),"")</f>
        <v>9039744002723</v>
      </c>
      <c r="B822" s="9" t="str">
        <f>'[1]TCE - ANEXO III - Preencher'!C831</f>
        <v>HOSPITAL PELÓPIDAS SILVEIRA - CG Nº 017/2022</v>
      </c>
      <c r="C822" s="10"/>
      <c r="D822" s="11" t="str">
        <f>'[1]TCE - ANEXO III - Preencher'!E831</f>
        <v>MARCELLA LYCIA DE OLIVEIRA DAMIAO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2235-05</v>
      </c>
      <c r="G822" s="13" t="str">
        <f>IF('[1]TCE - ANEXO III - Preencher'!H831="","",'[1]TCE - ANEXO III - Preencher'!H831)</f>
        <v>08/2026</v>
      </c>
      <c r="H822" s="14">
        <f>'[1]TCE - ANEXO III - Preencher'!I831</f>
        <v>0</v>
      </c>
      <c r="I822" s="14">
        <f>'[1]TCE - ANEXO III - Preencher'!J831</f>
        <v>471.93520000000001</v>
      </c>
      <c r="J822" s="14">
        <f>'[1]TCE - ANEXO III - Preencher'!K831</f>
        <v>0</v>
      </c>
      <c r="K822" s="15">
        <f>'[1]TCE - ANEXO III - Preencher'!L831</f>
        <v>199.55</v>
      </c>
      <c r="L822" s="15">
        <f>'[1]TCE - ANEXO III - Preencher'!M831</f>
        <v>3.59</v>
      </c>
      <c r="M822" s="15">
        <f t="shared" si="73"/>
        <v>195.96</v>
      </c>
      <c r="N822" s="15">
        <f>'[1]TCE - ANEXO III - Preencher'!O831</f>
        <v>5.31</v>
      </c>
      <c r="O822" s="15">
        <f>'[1]TCE - ANEXO III - Preencher'!P831</f>
        <v>0</v>
      </c>
      <c r="P822" s="16">
        <f t="shared" si="74"/>
        <v>5.31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>-</v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673.20519999999999</v>
      </c>
    </row>
    <row r="823" spans="1:28" x14ac:dyDescent="0.25">
      <c r="A823" s="8">
        <f>IFERROR(VLOOKUP(B823,'[1]DADOS (OCULTAR)'!$Q$3:$S$136,3,0),"")</f>
        <v>9039744002723</v>
      </c>
      <c r="B823" s="9" t="str">
        <f>'[1]TCE - ANEXO III - Preencher'!C832</f>
        <v>HOSPITAL PELÓPIDAS SILVEIRA - CG Nº 017/2022</v>
      </c>
      <c r="C823" s="10"/>
      <c r="D823" s="11" t="str">
        <f>'[1]TCE - ANEXO III - Preencher'!E832</f>
        <v>MARCELO DA SILVA MACIEL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5174-10</v>
      </c>
      <c r="G823" s="13" t="str">
        <f>IF('[1]TCE - ANEXO III - Preencher'!H832="","",'[1]TCE - ANEXO III - Preencher'!H832)</f>
        <v>08/2026</v>
      </c>
      <c r="H823" s="14">
        <f>'[1]TCE - ANEXO III - Preencher'!I832</f>
        <v>0</v>
      </c>
      <c r="I823" s="14">
        <f>'[1]TCE - ANEXO III - Preencher'!J832</f>
        <v>176.42</v>
      </c>
      <c r="J823" s="14">
        <f>'[1]TCE - ANEXO III - Preencher'!K832</f>
        <v>0</v>
      </c>
      <c r="K823" s="15">
        <f>'[1]TCE - ANEXO III - Preencher'!L832</f>
        <v>199.55</v>
      </c>
      <c r="L823" s="15">
        <f>'[1]TCE - ANEXO III - Preencher'!M832</f>
        <v>33.340000000000003</v>
      </c>
      <c r="M823" s="15">
        <f t="shared" si="73"/>
        <v>166.21</v>
      </c>
      <c r="N823" s="15">
        <f>'[1]TCE - ANEXO III - Preencher'!O832</f>
        <v>32.425933202357562</v>
      </c>
      <c r="O823" s="15">
        <f>'[1]TCE - ANEXO III - Preencher'!P832</f>
        <v>0</v>
      </c>
      <c r="P823" s="16">
        <f t="shared" si="74"/>
        <v>32.425933202357562</v>
      </c>
      <c r="Q823" s="15">
        <f>'[1]TCE - ANEXO III - Preencher'!R832</f>
        <v>0</v>
      </c>
      <c r="R823" s="15">
        <f>'[1]TCE - ANEXO III - Preencher'!S832</f>
        <v>3.33</v>
      </c>
      <c r="S823" s="16">
        <f t="shared" si="75"/>
        <v>-3.33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>-</v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371.72593320235757</v>
      </c>
    </row>
    <row r="824" spans="1:28" x14ac:dyDescent="0.25">
      <c r="A824" s="8">
        <f>IFERROR(VLOOKUP(B824,'[1]DADOS (OCULTAR)'!$Q$3:$S$136,3,0),"")</f>
        <v>9039744002723</v>
      </c>
      <c r="B824" s="9" t="str">
        <f>'[1]TCE - ANEXO III - Preencher'!C833</f>
        <v>HOSPITAL PELÓPIDAS SILVEIRA - CG Nº 017/2022</v>
      </c>
      <c r="C824" s="10"/>
      <c r="D824" s="11" t="str">
        <f>'[1]TCE - ANEXO III - Preencher'!E833</f>
        <v>MARCIA ALVES DA SILVA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>5143-20</v>
      </c>
      <c r="G824" s="13" t="str">
        <f>IF('[1]TCE - ANEXO III - Preencher'!H833="","",'[1]TCE - ANEXO III - Preencher'!H833)</f>
        <v>08/2026</v>
      </c>
      <c r="H824" s="14">
        <f>'[1]TCE - ANEXO III - Preencher'!I833</f>
        <v>0</v>
      </c>
      <c r="I824" s="14">
        <f>'[1]TCE - ANEXO III - Preencher'!J833</f>
        <v>283.83839999999998</v>
      </c>
      <c r="J824" s="14">
        <f>'[1]TCE - ANEXO III - Preencher'!K833</f>
        <v>0</v>
      </c>
      <c r="K824" s="15">
        <f>'[1]TCE - ANEXO III - Preencher'!L833</f>
        <v>199.55</v>
      </c>
      <c r="L824" s="15">
        <f>'[1]TCE - ANEXO III - Preencher'!M833</f>
        <v>33.340000000000003</v>
      </c>
      <c r="M824" s="15">
        <f t="shared" si="73"/>
        <v>166.21</v>
      </c>
      <c r="N824" s="15">
        <f>'[1]TCE - ANEXO III - Preencher'!O833</f>
        <v>32.425933202357562</v>
      </c>
      <c r="O824" s="15">
        <f>'[1]TCE - ANEXO III - Preencher'!P833</f>
        <v>0</v>
      </c>
      <c r="P824" s="16">
        <f t="shared" si="74"/>
        <v>32.425933202357562</v>
      </c>
      <c r="Q824" s="15">
        <f>'[1]TCE - ANEXO III - Preencher'!R833</f>
        <v>279.27547381429611</v>
      </c>
      <c r="R824" s="15">
        <f>'[1]TCE - ANEXO III - Preencher'!S833</f>
        <v>100.03</v>
      </c>
      <c r="S824" s="16">
        <f t="shared" si="75"/>
        <v>179.2454738142961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>-</v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661.7198070166537</v>
      </c>
    </row>
    <row r="825" spans="1:28" x14ac:dyDescent="0.25">
      <c r="A825" s="8">
        <f>IFERROR(VLOOKUP(B825,'[1]DADOS (OCULTAR)'!$Q$3:$S$136,3,0),"")</f>
        <v>9039744002723</v>
      </c>
      <c r="B825" s="9" t="str">
        <f>'[1]TCE - ANEXO III - Preencher'!C834</f>
        <v>HOSPITAL PELÓPIDAS SILVEIRA - CG Nº 017/2022</v>
      </c>
      <c r="C825" s="10"/>
      <c r="D825" s="11" t="str">
        <f>'[1]TCE - ANEXO III - Preencher'!E834</f>
        <v>MARCIA ALVES DA SILVA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3222-05</v>
      </c>
      <c r="G825" s="13" t="str">
        <f>IF('[1]TCE - ANEXO III - Preencher'!H834="","",'[1]TCE - ANEXO III - Preencher'!H834)</f>
        <v>08/2026</v>
      </c>
      <c r="H825" s="14">
        <f>'[1]TCE - ANEXO III - Preencher'!I834</f>
        <v>0</v>
      </c>
      <c r="I825" s="14">
        <f>'[1]TCE - ANEXO III - Preencher'!J834</f>
        <v>293.01600000000002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2.5299999999999998</v>
      </c>
      <c r="O825" s="15">
        <f>'[1]TCE - ANEXO III - Preencher'!P834</f>
        <v>0</v>
      </c>
      <c r="P825" s="16">
        <f t="shared" si="74"/>
        <v>2.5299999999999998</v>
      </c>
      <c r="Q825" s="15">
        <f>'[1]TCE - ANEXO III - Preencher'!R834</f>
        <v>279.27547381429611</v>
      </c>
      <c r="R825" s="15">
        <f>'[1]TCE - ANEXO III - Preencher'!S834</f>
        <v>83.64</v>
      </c>
      <c r="S825" s="16">
        <f t="shared" si="75"/>
        <v>195.63547381429612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>-</v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491.18147381429611</v>
      </c>
    </row>
    <row r="826" spans="1:28" x14ac:dyDescent="0.25">
      <c r="A826" s="8">
        <f>IFERROR(VLOOKUP(B826,'[1]DADOS (OCULTAR)'!$Q$3:$S$136,3,0),"")</f>
        <v>9039744002723</v>
      </c>
      <c r="B826" s="9" t="str">
        <f>'[1]TCE - ANEXO III - Preencher'!C835</f>
        <v>HOSPITAL PELÓPIDAS SILVEIRA - CG Nº 017/2022</v>
      </c>
      <c r="C826" s="10"/>
      <c r="D826" s="11" t="str">
        <f>'[1]TCE - ANEXO III - Preencher'!E835</f>
        <v>MARCIA JOSE DO NASCIMENTO LOPES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3222-05</v>
      </c>
      <c r="G826" s="13" t="str">
        <f>IF('[1]TCE - ANEXO III - Preencher'!H835="","",'[1]TCE - ANEXO III - Preencher'!H835)</f>
        <v>08/2026</v>
      </c>
      <c r="H826" s="14">
        <f>'[1]TCE - ANEXO III - Preencher'!I835</f>
        <v>0</v>
      </c>
      <c r="I826" s="14">
        <f>'[1]TCE - ANEXO III - Preencher'!J835</f>
        <v>300.976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2.5299999999999998</v>
      </c>
      <c r="O826" s="15">
        <f>'[1]TCE - ANEXO III - Preencher'!P835</f>
        <v>0</v>
      </c>
      <c r="P826" s="16">
        <f t="shared" si="74"/>
        <v>2.5299999999999998</v>
      </c>
      <c r="Q826" s="15">
        <f>'[1]TCE - ANEXO III - Preencher'!R835</f>
        <v>279.27547381429611</v>
      </c>
      <c r="R826" s="15">
        <f>'[1]TCE - ANEXO III - Preencher'!S835</f>
        <v>97.26</v>
      </c>
      <c r="S826" s="16">
        <f t="shared" si="75"/>
        <v>182.01547381429612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>-</v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485.52147381429609</v>
      </c>
    </row>
    <row r="827" spans="1:28" x14ac:dyDescent="0.25">
      <c r="A827" s="8">
        <f>IFERROR(VLOOKUP(B827,'[1]DADOS (OCULTAR)'!$Q$3:$S$136,3,0),"")</f>
        <v>9039744002723</v>
      </c>
      <c r="B827" s="9" t="str">
        <f>'[1]TCE - ANEXO III - Preencher'!C836</f>
        <v>HOSPITAL PELÓPIDAS SILVEIRA - CG Nº 017/2022</v>
      </c>
      <c r="C827" s="10"/>
      <c r="D827" s="11" t="str">
        <f>'[1]TCE - ANEXO III - Preencher'!E836</f>
        <v>MARCIA MARIA MENEZES DA SILVA</v>
      </c>
      <c r="E827" s="9" t="str">
        <f>IF('[1]TCE - ANEXO III - Preencher'!F836="4 - Assistência Odontológica","2 - Outros Profissionais da Saúde",'[1]TCE - ANEXO III - Preencher'!F836)</f>
        <v>3 - Administrativo</v>
      </c>
      <c r="F827" s="12" t="str">
        <f>'[1]TCE - ANEXO III - Preencher'!G836</f>
        <v>4110-10</v>
      </c>
      <c r="G827" s="13" t="str">
        <f>IF('[1]TCE - ANEXO III - Preencher'!H836="","",'[1]TCE - ANEXO III - Preencher'!H836)</f>
        <v>08/2026</v>
      </c>
      <c r="H827" s="14">
        <f>'[1]TCE - ANEXO III - Preencher'!I836</f>
        <v>0</v>
      </c>
      <c r="I827" s="14">
        <f>'[1]TCE - ANEXO III - Preencher'!J836</f>
        <v>127.084</v>
      </c>
      <c r="J827" s="14">
        <f>'[1]TCE - ANEXO III - Preencher'!K836</f>
        <v>0</v>
      </c>
      <c r="K827" s="15">
        <f>'[1]TCE - ANEXO III - Preencher'!L836</f>
        <v>199.55</v>
      </c>
      <c r="L827" s="15">
        <f>'[1]TCE - ANEXO III - Preencher'!M836</f>
        <v>33.340000000000003</v>
      </c>
      <c r="M827" s="15">
        <f t="shared" si="73"/>
        <v>166.21</v>
      </c>
      <c r="N827" s="15">
        <f>'[1]TCE - ANEXO III - Preencher'!O836</f>
        <v>32.425933202357562</v>
      </c>
      <c r="O827" s="15">
        <f>'[1]TCE - ANEXO III - Preencher'!P836</f>
        <v>0</v>
      </c>
      <c r="P827" s="16">
        <f t="shared" si="74"/>
        <v>32.425933202357562</v>
      </c>
      <c r="Q827" s="15">
        <f>'[1]TCE - ANEXO III - Preencher'!R836</f>
        <v>210.0868259489574</v>
      </c>
      <c r="R827" s="15">
        <f>'[1]TCE - ANEXO III - Preencher'!S836</f>
        <v>100.03</v>
      </c>
      <c r="S827" s="16">
        <f t="shared" si="75"/>
        <v>110.0568259489574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>-</v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435.77675915131493</v>
      </c>
    </row>
    <row r="828" spans="1:28" x14ac:dyDescent="0.25">
      <c r="A828" s="8">
        <f>IFERROR(VLOOKUP(B828,'[1]DADOS (OCULTAR)'!$Q$3:$S$136,3,0),"")</f>
        <v>9039744002723</v>
      </c>
      <c r="B828" s="9" t="str">
        <f>'[1]TCE - ANEXO III - Preencher'!C837</f>
        <v>HOSPITAL PELÓPIDAS SILVEIRA - CG Nº 017/2022</v>
      </c>
      <c r="C828" s="10"/>
      <c r="D828" s="11" t="str">
        <f>'[1]TCE - ANEXO III - Preencher'!E837</f>
        <v>MARCIA THAIS ALVES PAULINO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5211-30</v>
      </c>
      <c r="G828" s="13" t="str">
        <f>IF('[1]TCE - ANEXO III - Preencher'!H837="","",'[1]TCE - ANEXO III - Preencher'!H837)</f>
        <v>08/2026</v>
      </c>
      <c r="H828" s="14">
        <f>'[1]TCE - ANEXO III - Preencher'!I837</f>
        <v>0</v>
      </c>
      <c r="I828" s="14">
        <f>'[1]TCE - ANEXO III - Preencher'!J837</f>
        <v>163.5744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32.425933202357562</v>
      </c>
      <c r="O828" s="15">
        <f>'[1]TCE - ANEXO III - Preencher'!P837</f>
        <v>0</v>
      </c>
      <c r="P828" s="16">
        <f t="shared" si="74"/>
        <v>32.425933202357562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162.1</v>
      </c>
      <c r="U828" s="15">
        <f>'[1]TCE - ANEXO III - Preencher'!V837</f>
        <v>0</v>
      </c>
      <c r="V828" s="16">
        <f t="shared" si="76"/>
        <v>162.1</v>
      </c>
      <c r="W828" s="17" t="str">
        <f>IF('[1]TCE - ANEXO III - Preencher'!X837="","",'[1]TCE - ANEXO III - Preencher'!X837)</f>
        <v>Auxílio Básico</v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358.10033320235755</v>
      </c>
    </row>
    <row r="829" spans="1:28" x14ac:dyDescent="0.25">
      <c r="A829" s="8">
        <f>IFERROR(VLOOKUP(B829,'[1]DADOS (OCULTAR)'!$Q$3:$S$136,3,0),"")</f>
        <v>9039744002723</v>
      </c>
      <c r="B829" s="9" t="str">
        <f>'[1]TCE - ANEXO III - Preencher'!C838</f>
        <v>HOSPITAL PELÓPIDAS SILVEIRA - CG Nº 017/2022</v>
      </c>
      <c r="C829" s="10"/>
      <c r="D829" s="11" t="str">
        <f>'[1]TCE - ANEXO III - Preencher'!E838</f>
        <v>MARCICLEIDE MACARIO DE LIMA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2235-05</v>
      </c>
      <c r="G829" s="13" t="str">
        <f>IF('[1]TCE - ANEXO III - Preencher'!H838="","",'[1]TCE - ANEXO III - Preencher'!H838)</f>
        <v>08/2026</v>
      </c>
      <c r="H829" s="14">
        <f>'[1]TCE - ANEXO III - Preencher'!I838</f>
        <v>0</v>
      </c>
      <c r="I829" s="14">
        <f>'[1]TCE - ANEXO III - Preencher'!J838</f>
        <v>573.69839999999999</v>
      </c>
      <c r="J829" s="14">
        <f>'[1]TCE - ANEXO III - Preencher'!K838</f>
        <v>0</v>
      </c>
      <c r="K829" s="15">
        <f>'[1]TCE - ANEXO III - Preencher'!L838</f>
        <v>199.55</v>
      </c>
      <c r="L829" s="15">
        <f>'[1]TCE - ANEXO III - Preencher'!M838</f>
        <v>3.59</v>
      </c>
      <c r="M829" s="15">
        <f t="shared" si="73"/>
        <v>195.96</v>
      </c>
      <c r="N829" s="15">
        <f>'[1]TCE - ANEXO III - Preencher'!O838</f>
        <v>5.31</v>
      </c>
      <c r="O829" s="15">
        <f>'[1]TCE - ANEXO III - Preencher'!P838</f>
        <v>0</v>
      </c>
      <c r="P829" s="16">
        <f t="shared" si="74"/>
        <v>5.31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>-</v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774.96839999999997</v>
      </c>
    </row>
    <row r="830" spans="1:28" x14ac:dyDescent="0.25">
      <c r="A830" s="8">
        <f>IFERROR(VLOOKUP(B830,'[1]DADOS (OCULTAR)'!$Q$3:$S$136,3,0),"")</f>
        <v>9039744002723</v>
      </c>
      <c r="B830" s="9" t="str">
        <f>'[1]TCE - ANEXO III - Preencher'!C839</f>
        <v>HOSPITAL PELÓPIDAS SILVEIRA - CG Nº 017/2022</v>
      </c>
      <c r="C830" s="10"/>
      <c r="D830" s="11" t="str">
        <f>'[1]TCE - ANEXO III - Preencher'!E839</f>
        <v>MARCILIO JOSE DE OLIVEIRA FILHO</v>
      </c>
      <c r="E830" s="9" t="str">
        <f>IF('[1]TCE - ANEXO III - Preencher'!F839="4 - Assistência Odontológica","2 - Outros Profissionais da Saúde",'[1]TCE - ANEXO III - Preencher'!F839)</f>
        <v>1 - Médico</v>
      </c>
      <c r="F830" s="12" t="str">
        <f>'[1]TCE - ANEXO III - Preencher'!G839</f>
        <v>2251-25</v>
      </c>
      <c r="G830" s="13" t="str">
        <f>IF('[1]TCE - ANEXO III - Preencher'!H839="","",'[1]TCE - ANEXO III - Preencher'!H839)</f>
        <v>08/2026</v>
      </c>
      <c r="H830" s="14">
        <f>'[1]TCE - ANEXO III - Preencher'!I839</f>
        <v>0</v>
      </c>
      <c r="I830" s="14">
        <f>'[1]TCE - ANEXO III - Preencher'!J839</f>
        <v>844.1712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20.239999999999998</v>
      </c>
      <c r="O830" s="15">
        <f>'[1]TCE - ANEXO III - Preencher'!P839</f>
        <v>0</v>
      </c>
      <c r="P830" s="16">
        <f t="shared" si="74"/>
        <v>20.239999999999998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>-</v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864.41120000000001</v>
      </c>
    </row>
    <row r="831" spans="1:28" x14ac:dyDescent="0.25">
      <c r="A831" s="8">
        <f>IFERROR(VLOOKUP(B831,'[1]DADOS (OCULTAR)'!$Q$3:$S$136,3,0),"")</f>
        <v>9039744002723</v>
      </c>
      <c r="B831" s="9" t="str">
        <f>'[1]TCE - ANEXO III - Preencher'!C840</f>
        <v>HOSPITAL PELÓPIDAS SILVEIRA - CG Nº 017/2022</v>
      </c>
      <c r="C831" s="10"/>
      <c r="D831" s="11" t="str">
        <f>'[1]TCE - ANEXO III - Preencher'!E840</f>
        <v>MARCIO DE ANDRADE COSTA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7233-10</v>
      </c>
      <c r="G831" s="13" t="str">
        <f>IF('[1]TCE - ANEXO III - Preencher'!H840="","",'[1]TCE - ANEXO III - Preencher'!H840)</f>
        <v>08/2026</v>
      </c>
      <c r="H831" s="14">
        <f>'[1]TCE - ANEXO III - Preencher'!I840</f>
        <v>0</v>
      </c>
      <c r="I831" s="14">
        <f>'[1]TCE - ANEXO III - Preencher'!J840</f>
        <v>216.03200000000001</v>
      </c>
      <c r="J831" s="14">
        <f>'[1]TCE - ANEXO III - Preencher'!K840</f>
        <v>0</v>
      </c>
      <c r="K831" s="15">
        <f>'[1]TCE - ANEXO III - Preencher'!L840</f>
        <v>199.55</v>
      </c>
      <c r="L831" s="15">
        <f>'[1]TCE - ANEXO III - Preencher'!M840</f>
        <v>44</v>
      </c>
      <c r="M831" s="15">
        <f t="shared" si="73"/>
        <v>155.55000000000001</v>
      </c>
      <c r="N831" s="15">
        <f>'[1]TCE - ANEXO III - Preencher'!O840</f>
        <v>32.425933202357562</v>
      </c>
      <c r="O831" s="15">
        <f>'[1]TCE - ANEXO III - Preencher'!P840</f>
        <v>0</v>
      </c>
      <c r="P831" s="16">
        <f t="shared" si="74"/>
        <v>32.425933202357562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>-</v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404.00793320235755</v>
      </c>
    </row>
    <row r="832" spans="1:28" x14ac:dyDescent="0.25">
      <c r="A832" s="8">
        <f>IFERROR(VLOOKUP(B832,'[1]DADOS (OCULTAR)'!$Q$3:$S$136,3,0),"")</f>
        <v>9039744002723</v>
      </c>
      <c r="B832" s="9" t="str">
        <f>'[1]TCE - ANEXO III - Preencher'!C841</f>
        <v>HOSPITAL PELÓPIDAS SILVEIRA - CG Nº 017/2022</v>
      </c>
      <c r="C832" s="10"/>
      <c r="D832" s="11" t="str">
        <f>'[1]TCE - ANEXO III - Preencher'!E841</f>
        <v>MARCIO GOMES DE ARAUJO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3222-05</v>
      </c>
      <c r="G832" s="13" t="str">
        <f>IF('[1]TCE - ANEXO III - Preencher'!H841="","",'[1]TCE - ANEXO III - Preencher'!H841)</f>
        <v>08/2026</v>
      </c>
      <c r="H832" s="14">
        <f>'[1]TCE - ANEXO III - Preencher'!I841</f>
        <v>0</v>
      </c>
      <c r="I832" s="14">
        <f>'[1]TCE - ANEXO III - Preencher'!J841</f>
        <v>293.97359999999998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2.5299999999999998</v>
      </c>
      <c r="O832" s="15">
        <f>'[1]TCE - ANEXO III - Preencher'!P841</f>
        <v>0</v>
      </c>
      <c r="P832" s="16">
        <f t="shared" si="74"/>
        <v>2.5299999999999998</v>
      </c>
      <c r="Q832" s="15">
        <f>'[1]TCE - ANEXO III - Preencher'!R841</f>
        <v>297.72577991171977</v>
      </c>
      <c r="R832" s="15">
        <f>'[1]TCE - ANEXO III - Preencher'!S841</f>
        <v>70.680000000000007</v>
      </c>
      <c r="S832" s="16">
        <f t="shared" si="75"/>
        <v>227.04577991171976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>-</v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523.54937991171971</v>
      </c>
    </row>
    <row r="833" spans="1:28" x14ac:dyDescent="0.25">
      <c r="A833" s="8">
        <f>IFERROR(VLOOKUP(B833,'[1]DADOS (OCULTAR)'!$Q$3:$S$136,3,0),"")</f>
        <v>9039744002723</v>
      </c>
      <c r="B833" s="9" t="str">
        <f>'[1]TCE - ANEXO III - Preencher'!C842</f>
        <v>HOSPITAL PELÓPIDAS SILVEIRA - CG Nº 017/2022</v>
      </c>
      <c r="C833" s="10"/>
      <c r="D833" s="11" t="str">
        <f>'[1]TCE - ANEXO III - Preencher'!E842</f>
        <v>MARCO ANTONIO LEITE ALBERT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3241-15</v>
      </c>
      <c r="G833" s="13" t="str">
        <f>IF('[1]TCE - ANEXO III - Preencher'!H842="","",'[1]TCE - ANEXO III - Preencher'!H842)</f>
        <v>08/2026</v>
      </c>
      <c r="H833" s="14">
        <f>'[1]TCE - ANEXO III - Preencher'!I842</f>
        <v>0</v>
      </c>
      <c r="I833" s="14">
        <f>'[1]TCE - ANEXO III - Preencher'!J842</f>
        <v>557.82560000000001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2.5299999999999998</v>
      </c>
      <c r="O833" s="15">
        <f>'[1]TCE - ANEXO III - Preencher'!P842</f>
        <v>0</v>
      </c>
      <c r="P833" s="16">
        <f t="shared" si="74"/>
        <v>2.5299999999999998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>-</v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560.35559999999998</v>
      </c>
    </row>
    <row r="834" spans="1:28" x14ac:dyDescent="0.25">
      <c r="A834" s="8">
        <f>IFERROR(VLOOKUP(B834,'[1]DADOS (OCULTAR)'!$Q$3:$S$136,3,0),"")</f>
        <v>9039744002723</v>
      </c>
      <c r="B834" s="9" t="str">
        <f>'[1]TCE - ANEXO III - Preencher'!C843</f>
        <v>HOSPITAL PELÓPIDAS SILVEIRA - CG Nº 017/2022</v>
      </c>
      <c r="C834" s="10"/>
      <c r="D834" s="11" t="str">
        <f>'[1]TCE - ANEXO III - Preencher'!E843</f>
        <v>MARCOS ANTONIO DE SOUZA</v>
      </c>
      <c r="E834" s="9" t="str">
        <f>IF('[1]TCE - ANEXO III - Preencher'!F843="4 - Assistência Odontológica","2 - Outros Profissionais da Saúde",'[1]TCE - ANEXO III - Preencher'!F843)</f>
        <v>3 - Administrativo</v>
      </c>
      <c r="F834" s="12" t="str">
        <f>'[1]TCE - ANEXO III - Preencher'!G843</f>
        <v>5143-20</v>
      </c>
      <c r="G834" s="13" t="str">
        <f>IF('[1]TCE - ANEXO III - Preencher'!H843="","",'[1]TCE - ANEXO III - Preencher'!H843)</f>
        <v>08/2026</v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987.53</v>
      </c>
      <c r="K834" s="15">
        <f>'[1]TCE - ANEXO III - Preencher'!L843</f>
        <v>199.55</v>
      </c>
      <c r="L834" s="15">
        <f>'[1]TCE - ANEXO III - Preencher'!M843</f>
        <v>66.680000000000007</v>
      </c>
      <c r="M834" s="15">
        <f t="shared" si="73"/>
        <v>132.87</v>
      </c>
      <c r="N834" s="15">
        <f>'[1]TCE - ANEXO III - Preencher'!O843</f>
        <v>32.425933202357562</v>
      </c>
      <c r="O834" s="15">
        <f>'[1]TCE - ANEXO III - Preencher'!P843</f>
        <v>0</v>
      </c>
      <c r="P834" s="16">
        <f t="shared" si="74"/>
        <v>32.425933202357562</v>
      </c>
      <c r="Q834" s="15">
        <f>'[1]TCE - ANEXO III - Preencher'!R843</f>
        <v>76.322106742635839</v>
      </c>
      <c r="R834" s="15">
        <f>'[1]TCE - ANEXO III - Preencher'!S843</f>
        <v>50</v>
      </c>
      <c r="S834" s="16">
        <f t="shared" si="75"/>
        <v>26.322106742635839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>-</v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1179.1480399449936</v>
      </c>
    </row>
    <row r="835" spans="1:28" x14ac:dyDescent="0.25">
      <c r="A835" s="8">
        <f>IFERROR(VLOOKUP(B835,'[1]DADOS (OCULTAR)'!$Q$3:$S$136,3,0),"")</f>
        <v>9039744002723</v>
      </c>
      <c r="B835" s="9" t="str">
        <f>'[1]TCE - ANEXO III - Preencher'!C844</f>
        <v>HOSPITAL PELÓPIDAS SILVEIRA - CG Nº 017/2022</v>
      </c>
      <c r="C835" s="10"/>
      <c r="D835" s="11" t="str">
        <f>'[1]TCE - ANEXO III - Preencher'!E844</f>
        <v>MARCOS ANTONIO FERREIRA PIRES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2235-05</v>
      </c>
      <c r="G835" s="13" t="str">
        <f>IF('[1]TCE - ANEXO III - Preencher'!H844="","",'[1]TCE - ANEXO III - Preencher'!H844)</f>
        <v>08/2026</v>
      </c>
      <c r="H835" s="14">
        <f>'[1]TCE - ANEXO III - Preencher'!I844</f>
        <v>0</v>
      </c>
      <c r="I835" s="14">
        <f>'[1]TCE - ANEXO III - Preencher'!J844</f>
        <v>588.6712</v>
      </c>
      <c r="J835" s="14">
        <f>'[1]TCE - ANEXO III - Preencher'!K844</f>
        <v>0</v>
      </c>
      <c r="K835" s="15">
        <f>'[1]TCE - ANEXO III - Preencher'!L844</f>
        <v>199.55</v>
      </c>
      <c r="L835" s="15">
        <f>'[1]TCE - ANEXO III - Preencher'!M844</f>
        <v>3.05</v>
      </c>
      <c r="M835" s="15">
        <f t="shared" si="73"/>
        <v>196.5</v>
      </c>
      <c r="N835" s="15">
        <f>'[1]TCE - ANEXO III - Preencher'!O844</f>
        <v>5.31</v>
      </c>
      <c r="O835" s="15">
        <f>'[1]TCE - ANEXO III - Preencher'!P844</f>
        <v>0</v>
      </c>
      <c r="P835" s="16">
        <f t="shared" si="74"/>
        <v>5.31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>-</v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790.48119999999994</v>
      </c>
    </row>
    <row r="836" spans="1:28" x14ac:dyDescent="0.25">
      <c r="A836" s="8">
        <f>IFERROR(VLOOKUP(B836,'[1]DADOS (OCULTAR)'!$Q$3:$S$136,3,0),"")</f>
        <v>9039744002723</v>
      </c>
      <c r="B836" s="9" t="str">
        <f>'[1]TCE - ANEXO III - Preencher'!C845</f>
        <v>HOSPITAL PELÓPIDAS SILVEIRA - CG Nº 017/2022</v>
      </c>
      <c r="C836" s="10"/>
      <c r="D836" s="11" t="str">
        <f>'[1]TCE - ANEXO III - Preencher'!E845</f>
        <v>MARCOS ANTONIO PEIXOTO DE SIQUEIRA FILHO</v>
      </c>
      <c r="E836" s="9" t="str">
        <f>IF('[1]TCE - ANEXO III - Preencher'!F845="4 - Assistência Odontológica","2 - Outros Profissionais da Saúde",'[1]TCE - ANEXO III - Preencher'!F845)</f>
        <v>3 - Administrativo</v>
      </c>
      <c r="F836" s="12" t="str">
        <f>'[1]TCE - ANEXO III - Preencher'!G845</f>
        <v>1312-05</v>
      </c>
      <c r="G836" s="13" t="str">
        <f>IF('[1]TCE - ANEXO III - Preencher'!H845="","",'[1]TCE - ANEXO III - Preencher'!H845)</f>
        <v>08/2026</v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32.425933202357562</v>
      </c>
      <c r="O836" s="15">
        <f>'[1]TCE - ANEXO III - Preencher'!P845</f>
        <v>0</v>
      </c>
      <c r="P836" s="16">
        <f t="shared" ref="P836:P899" si="80">N836-O836</f>
        <v>32.425933202357562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>-</v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32.425933202357562</v>
      </c>
    </row>
    <row r="837" spans="1:28" x14ac:dyDescent="0.25">
      <c r="A837" s="8">
        <f>IFERROR(VLOOKUP(B837,'[1]DADOS (OCULTAR)'!$Q$3:$S$136,3,0),"")</f>
        <v>9039744002723</v>
      </c>
      <c r="B837" s="9" t="str">
        <f>'[1]TCE - ANEXO III - Preencher'!C846</f>
        <v>HOSPITAL PELÓPIDAS SILVEIRA - CG Nº 017/2022</v>
      </c>
      <c r="C837" s="10"/>
      <c r="D837" s="11" t="str">
        <f>'[1]TCE - ANEXO III - Preencher'!E846</f>
        <v>MARCOS DE LIMA SILVA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3222-05</v>
      </c>
      <c r="G837" s="13" t="str">
        <f>IF('[1]TCE - ANEXO III - Preencher'!H846="","",'[1]TCE - ANEXO III - Preencher'!H846)</f>
        <v>08/2026</v>
      </c>
      <c r="H837" s="14">
        <f>'[1]TCE - ANEXO III - Preencher'!I846</f>
        <v>0</v>
      </c>
      <c r="I837" s="14">
        <f>'[1]TCE - ANEXO III - Preencher'!J846</f>
        <v>383.96640000000002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2.5299999999999998</v>
      </c>
      <c r="O837" s="15">
        <f>'[1]TCE - ANEXO III - Preencher'!P846</f>
        <v>0</v>
      </c>
      <c r="P837" s="16">
        <f t="shared" si="80"/>
        <v>2.5299999999999998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>-</v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386.49639999999999</v>
      </c>
    </row>
    <row r="838" spans="1:28" x14ac:dyDescent="0.25">
      <c r="A838" s="8">
        <f>IFERROR(VLOOKUP(B838,'[1]DADOS (OCULTAR)'!$Q$3:$S$136,3,0),"")</f>
        <v>9039744002723</v>
      </c>
      <c r="B838" s="9" t="str">
        <f>'[1]TCE - ANEXO III - Preencher'!C847</f>
        <v>HOSPITAL PELÓPIDAS SILVEIRA - CG Nº 017/2022</v>
      </c>
      <c r="C838" s="10"/>
      <c r="D838" s="11" t="str">
        <f>'[1]TCE - ANEXO III - Preencher'!E847</f>
        <v>MARCOS JOAQUIM DE SANTANA JUNIOR</v>
      </c>
      <c r="E838" s="9" t="str">
        <f>IF('[1]TCE - ANEXO III - Preencher'!F847="4 - Assistência Odontológica","2 - Outros Profissionais da Saúde",'[1]TCE - ANEXO III - Preencher'!F847)</f>
        <v>3 - Administrativo</v>
      </c>
      <c r="F838" s="12" t="str">
        <f>'[1]TCE - ANEXO III - Preencher'!G847</f>
        <v>5174-10</v>
      </c>
      <c r="G838" s="13" t="str">
        <f>IF('[1]TCE - ANEXO III - Preencher'!H847="","",'[1]TCE - ANEXO III - Preencher'!H847)</f>
        <v>08/2026</v>
      </c>
      <c r="H838" s="14">
        <f>'[1]TCE - ANEXO III - Preencher'!I847</f>
        <v>0</v>
      </c>
      <c r="I838" s="14">
        <f>'[1]TCE - ANEXO III - Preencher'!J847</f>
        <v>133.37520000000001</v>
      </c>
      <c r="J838" s="14">
        <f>'[1]TCE - ANEXO III - Preencher'!K847</f>
        <v>0</v>
      </c>
      <c r="K838" s="15">
        <f>'[1]TCE - ANEXO III - Preencher'!L847</f>
        <v>199.55</v>
      </c>
      <c r="L838" s="15">
        <f>'[1]TCE - ANEXO III - Preencher'!M847</f>
        <v>33.340000000000003</v>
      </c>
      <c r="M838" s="15">
        <f t="shared" si="79"/>
        <v>166.21</v>
      </c>
      <c r="N838" s="15">
        <f>'[1]TCE - ANEXO III - Preencher'!O847</f>
        <v>32.425933202357562</v>
      </c>
      <c r="O838" s="15">
        <f>'[1]TCE - ANEXO III - Preencher'!P847</f>
        <v>0</v>
      </c>
      <c r="P838" s="16">
        <f t="shared" si="80"/>
        <v>32.425933202357562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>-</v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332.01113320235754</v>
      </c>
    </row>
    <row r="839" spans="1:28" x14ac:dyDescent="0.25">
      <c r="A839" s="8">
        <f>IFERROR(VLOOKUP(B839,'[1]DADOS (OCULTAR)'!$Q$3:$S$136,3,0),"")</f>
        <v>9039744002723</v>
      </c>
      <c r="B839" s="9" t="str">
        <f>'[1]TCE - ANEXO III - Preencher'!C848</f>
        <v>HOSPITAL PELÓPIDAS SILVEIRA - CG Nº 017/2022</v>
      </c>
      <c r="C839" s="10"/>
      <c r="D839" s="11" t="str">
        <f>'[1]TCE - ANEXO III - Preencher'!E848</f>
        <v>MARIA ADRIANA DO NASCIMENTO</v>
      </c>
      <c r="E839" s="9" t="str">
        <f>IF('[1]TCE - ANEXO III - Preencher'!F848="4 - Assistência Odontológica","2 - Outros Profissionais da Saúde",'[1]TCE - ANEXO III - Preencher'!F848)</f>
        <v>3 - Administrativo</v>
      </c>
      <c r="F839" s="12" t="str">
        <f>'[1]TCE - ANEXO III - Preencher'!G848</f>
        <v>5134-30</v>
      </c>
      <c r="G839" s="13" t="str">
        <f>IF('[1]TCE - ANEXO III - Preencher'!H848="","",'[1]TCE - ANEXO III - Preencher'!H848)</f>
        <v>08/2026</v>
      </c>
      <c r="H839" s="14">
        <f>'[1]TCE - ANEXO III - Preencher'!I848</f>
        <v>0</v>
      </c>
      <c r="I839" s="14">
        <f>'[1]TCE - ANEXO III - Preencher'!J848</f>
        <v>231.97040000000001</v>
      </c>
      <c r="J839" s="14">
        <f>'[1]TCE - ANEXO III - Preencher'!K848</f>
        <v>0</v>
      </c>
      <c r="K839" s="15">
        <f>'[1]TCE - ANEXO III - Preencher'!L848</f>
        <v>199.55</v>
      </c>
      <c r="L839" s="15">
        <f>'[1]TCE - ANEXO III - Preencher'!M848</f>
        <v>33.340000000000003</v>
      </c>
      <c r="M839" s="15">
        <f t="shared" si="79"/>
        <v>166.21</v>
      </c>
      <c r="N839" s="15">
        <f>'[1]TCE - ANEXO III - Preencher'!O848</f>
        <v>32.425933202357562</v>
      </c>
      <c r="O839" s="15">
        <f>'[1]TCE - ANEXO III - Preencher'!P848</f>
        <v>0</v>
      </c>
      <c r="P839" s="16">
        <f t="shared" si="80"/>
        <v>32.425933202357562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>-</v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430.60633320235758</v>
      </c>
    </row>
    <row r="840" spans="1:28" x14ac:dyDescent="0.25">
      <c r="A840" s="8">
        <f>IFERROR(VLOOKUP(B840,'[1]DADOS (OCULTAR)'!$Q$3:$S$136,3,0),"")</f>
        <v>9039744002723</v>
      </c>
      <c r="B840" s="9" t="str">
        <f>'[1]TCE - ANEXO III - Preencher'!C849</f>
        <v>HOSPITAL PELÓPIDAS SILVEIRA - CG Nº 017/2022</v>
      </c>
      <c r="C840" s="10"/>
      <c r="D840" s="11" t="str">
        <f>'[1]TCE - ANEXO III - Preencher'!E849</f>
        <v>MARIA ADRIANA GOMES TEODOSIO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 t="str">
        <f>IF('[1]TCE - ANEXO III - Preencher'!H849="","",'[1]TCE - ANEXO III - Preencher'!H849)</f>
        <v>08/2026</v>
      </c>
      <c r="H840" s="14">
        <f>'[1]TCE - ANEXO III - Preencher'!I849</f>
        <v>0</v>
      </c>
      <c r="I840" s="14">
        <f>'[1]TCE - ANEXO III - Preencher'!J849</f>
        <v>332.92079999999999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2.5299999999999998</v>
      </c>
      <c r="O840" s="15">
        <f>'[1]TCE - ANEXO III - Preencher'!P849</f>
        <v>0</v>
      </c>
      <c r="P840" s="16">
        <f t="shared" si="80"/>
        <v>2.5299999999999998</v>
      </c>
      <c r="Q840" s="15">
        <f>'[1]TCE - ANEXO III - Preencher'!R849</f>
        <v>0</v>
      </c>
      <c r="R840" s="15">
        <f>'[1]TCE - ANEXO III - Preencher'!S849</f>
        <v>90.94</v>
      </c>
      <c r="S840" s="16">
        <f t="shared" si="81"/>
        <v>-90.94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>-</v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244.51079999999996</v>
      </c>
    </row>
    <row r="841" spans="1:28" x14ac:dyDescent="0.25">
      <c r="A841" s="8">
        <f>IFERROR(VLOOKUP(B841,'[1]DADOS (OCULTAR)'!$Q$3:$S$136,3,0),"")</f>
        <v>9039744002723</v>
      </c>
      <c r="B841" s="9" t="str">
        <f>'[1]TCE - ANEXO III - Preencher'!C850</f>
        <v>HOSPITAL PELÓPIDAS SILVEIRA - CG Nº 017/2022</v>
      </c>
      <c r="C841" s="10"/>
      <c r="D841" s="11" t="str">
        <f>'[1]TCE - ANEXO III - Preencher'!E850</f>
        <v>MARIA ALICE DE OLIVEIRA BARBOZA LEAL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2235-05</v>
      </c>
      <c r="G841" s="13" t="str">
        <f>IF('[1]TCE - ANEXO III - Preencher'!H850="","",'[1]TCE - ANEXO III - Preencher'!H850)</f>
        <v>08/2026</v>
      </c>
      <c r="H841" s="14">
        <f>'[1]TCE - ANEXO III - Preencher'!I850</f>
        <v>0</v>
      </c>
      <c r="I841" s="14">
        <f>'[1]TCE - ANEXO III - Preencher'!J850</f>
        <v>450.94720000000001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5.31</v>
      </c>
      <c r="O841" s="15">
        <f>'[1]TCE - ANEXO III - Preencher'!P850</f>
        <v>0</v>
      </c>
      <c r="P841" s="16">
        <f t="shared" si="80"/>
        <v>5.31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4.01</v>
      </c>
      <c r="U841" s="15">
        <f>'[1]TCE - ANEXO III - Preencher'!V850</f>
        <v>0</v>
      </c>
      <c r="V841" s="16">
        <f t="shared" si="82"/>
        <v>4.01</v>
      </c>
      <c r="W841" s="17" t="str">
        <f>IF('[1]TCE - ANEXO III - Preencher'!X850="","",'[1]TCE - ANEXO III - Preencher'!X850)</f>
        <v>Auxílio Básico</v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460.2672</v>
      </c>
    </row>
    <row r="842" spans="1:28" x14ac:dyDescent="0.25">
      <c r="A842" s="8">
        <f>IFERROR(VLOOKUP(B842,'[1]DADOS (OCULTAR)'!$Q$3:$S$136,3,0),"")</f>
        <v>9039744002723</v>
      </c>
      <c r="B842" s="9" t="str">
        <f>'[1]TCE - ANEXO III - Preencher'!C851</f>
        <v>HOSPITAL PELÓPIDAS SILVEIRA - CG Nº 017/2022</v>
      </c>
      <c r="C842" s="10"/>
      <c r="D842" s="11" t="str">
        <f>'[1]TCE - ANEXO III - Preencher'!E851</f>
        <v>MARIA AMANDA DE SANTANA SPINELLI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2234-05</v>
      </c>
      <c r="G842" s="13" t="str">
        <f>IF('[1]TCE - ANEXO III - Preencher'!H851="","",'[1]TCE - ANEXO III - Preencher'!H851)</f>
        <v>08/2026</v>
      </c>
      <c r="H842" s="14">
        <f>'[1]TCE - ANEXO III - Preencher'!I851</f>
        <v>0</v>
      </c>
      <c r="I842" s="14">
        <f>'[1]TCE - ANEXO III - Preencher'!J851</f>
        <v>541.9008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2.5299999999999998</v>
      </c>
      <c r="O842" s="15">
        <f>'[1]TCE - ANEXO III - Preencher'!P851</f>
        <v>0</v>
      </c>
      <c r="P842" s="16">
        <f t="shared" si="80"/>
        <v>2.5299999999999998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>-</v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544.43079999999998</v>
      </c>
    </row>
    <row r="843" spans="1:28" x14ac:dyDescent="0.25">
      <c r="A843" s="8">
        <f>IFERROR(VLOOKUP(B843,'[1]DADOS (OCULTAR)'!$Q$3:$S$136,3,0),"")</f>
        <v>9039744002723</v>
      </c>
      <c r="B843" s="9" t="str">
        <f>'[1]TCE - ANEXO III - Preencher'!C852</f>
        <v>HOSPITAL PELÓPIDAS SILVEIRA - CG Nº 017/2022</v>
      </c>
      <c r="C843" s="10"/>
      <c r="D843" s="11" t="str">
        <f>'[1]TCE - ANEXO III - Preencher'!E852</f>
        <v>MARIA ANDREA DE SANTANA MELO</v>
      </c>
      <c r="E843" s="9" t="str">
        <f>IF('[1]TCE - ANEXO III - Preencher'!F852="4 - Assistência Odontológica","2 - Outros Profissionais da Saúde",'[1]TCE - ANEXO III - Preencher'!F852)</f>
        <v>3 - Administrativo</v>
      </c>
      <c r="F843" s="12" t="str">
        <f>'[1]TCE - ANEXO III - Preencher'!G852</f>
        <v>5143-20</v>
      </c>
      <c r="G843" s="13" t="str">
        <f>IF('[1]TCE - ANEXO III - Preencher'!H852="","",'[1]TCE - ANEXO III - Preencher'!H852)</f>
        <v>08/2026</v>
      </c>
      <c r="H843" s="14">
        <f>'[1]TCE - ANEXO III - Preencher'!I852</f>
        <v>0</v>
      </c>
      <c r="I843" s="14">
        <f>'[1]TCE - ANEXO III - Preencher'!J852</f>
        <v>185.24719999999999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297.72577991171977</v>
      </c>
      <c r="R843" s="15">
        <f>'[1]TCE - ANEXO III - Preencher'!S852</f>
        <v>100.03</v>
      </c>
      <c r="S843" s="16">
        <f t="shared" si="81"/>
        <v>197.69577991171977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>-</v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382.94297991171976</v>
      </c>
    </row>
    <row r="844" spans="1:28" x14ac:dyDescent="0.25">
      <c r="A844" s="8">
        <f>IFERROR(VLOOKUP(B844,'[1]DADOS (OCULTAR)'!$Q$3:$S$136,3,0),"")</f>
        <v>9039744002723</v>
      </c>
      <c r="B844" s="9" t="str">
        <f>'[1]TCE - ANEXO III - Preencher'!C853</f>
        <v>HOSPITAL PELÓPIDAS SILVEIRA - CG Nº 017/2022</v>
      </c>
      <c r="C844" s="10"/>
      <c r="D844" s="11" t="str">
        <f>'[1]TCE - ANEXO III - Preencher'!E853</f>
        <v>MARIA ANGELA DA COSTA</v>
      </c>
      <c r="E844" s="9" t="str">
        <f>IF('[1]TCE - ANEXO III - Preencher'!F853="4 - Assistência Odontológica","2 - Outros Profissionais da Saúde",'[1]TCE - ANEXO III - Preencher'!F853)</f>
        <v>2 - Outros Profissionais da Saúde</v>
      </c>
      <c r="F844" s="12" t="str">
        <f>'[1]TCE - ANEXO III - Preencher'!G853</f>
        <v>3222-05</v>
      </c>
      <c r="G844" s="13" t="str">
        <f>IF('[1]TCE - ANEXO III - Preencher'!H853="","",'[1]TCE - ANEXO III - Preencher'!H853)</f>
        <v>08/2026</v>
      </c>
      <c r="H844" s="14">
        <f>'[1]TCE - ANEXO III - Preencher'!I853</f>
        <v>0</v>
      </c>
      <c r="I844" s="14">
        <f>'[1]TCE - ANEXO III - Preencher'!J853</f>
        <v>309.46719999999999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2.5299999999999998</v>
      </c>
      <c r="O844" s="15">
        <f>'[1]TCE - ANEXO III - Preencher'!P853</f>
        <v>0</v>
      </c>
      <c r="P844" s="16">
        <f t="shared" si="80"/>
        <v>2.5299999999999998</v>
      </c>
      <c r="Q844" s="15">
        <f>'[1]TCE - ANEXO III - Preencher'!R853</f>
        <v>297.72577991171977</v>
      </c>
      <c r="R844" s="15">
        <f>'[1]TCE - ANEXO III - Preencher'!S853</f>
        <v>97.26</v>
      </c>
      <c r="S844" s="16">
        <f t="shared" si="81"/>
        <v>200.46577991171978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>-</v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512.46297991171969</v>
      </c>
    </row>
    <row r="845" spans="1:28" x14ac:dyDescent="0.25">
      <c r="A845" s="8">
        <f>IFERROR(VLOOKUP(B845,'[1]DADOS (OCULTAR)'!$Q$3:$S$136,3,0),"")</f>
        <v>9039744002723</v>
      </c>
      <c r="B845" s="9" t="str">
        <f>'[1]TCE - ANEXO III - Preencher'!C854</f>
        <v>HOSPITAL PELÓPIDAS SILVEIRA - CG Nº 017/2022</v>
      </c>
      <c r="C845" s="10"/>
      <c r="D845" s="11" t="str">
        <f>'[1]TCE - ANEXO III - Preencher'!E854</f>
        <v>MARIA BARBOSA DA SILVA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3222-05</v>
      </c>
      <c r="G845" s="13" t="str">
        <f>IF('[1]TCE - ANEXO III - Preencher'!H854="","",'[1]TCE - ANEXO III - Preencher'!H854)</f>
        <v>08/2026</v>
      </c>
      <c r="H845" s="14">
        <f>'[1]TCE - ANEXO III - Preencher'!I854</f>
        <v>0</v>
      </c>
      <c r="I845" s="14">
        <f>'[1]TCE - ANEXO III - Preencher'!J854</f>
        <v>399.37040000000002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2.5299999999999998</v>
      </c>
      <c r="O845" s="15">
        <f>'[1]TCE - ANEXO III - Preencher'!P854</f>
        <v>0</v>
      </c>
      <c r="P845" s="16">
        <f t="shared" si="80"/>
        <v>2.5299999999999998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>-</v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401.90039999999999</v>
      </c>
    </row>
    <row r="846" spans="1:28" x14ac:dyDescent="0.25">
      <c r="A846" s="8">
        <f>IFERROR(VLOOKUP(B846,'[1]DADOS (OCULTAR)'!$Q$3:$S$136,3,0),"")</f>
        <v>9039744002723</v>
      </c>
      <c r="B846" s="9" t="str">
        <f>'[1]TCE - ANEXO III - Preencher'!C855</f>
        <v>HOSPITAL PELÓPIDAS SILVEIRA - CG Nº 017/2022</v>
      </c>
      <c r="C846" s="10"/>
      <c r="D846" s="11" t="str">
        <f>'[1]TCE - ANEXO III - Preencher'!E855</f>
        <v>MARIA BENAIR SANTOS DA SILVA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3222-05</v>
      </c>
      <c r="G846" s="13" t="str">
        <f>IF('[1]TCE - ANEXO III - Preencher'!H855="","",'[1]TCE - ANEXO III - Preencher'!H855)</f>
        <v>08/2026</v>
      </c>
      <c r="H846" s="14">
        <f>'[1]TCE - ANEXO III - Preencher'!I855</f>
        <v>0</v>
      </c>
      <c r="I846" s="14">
        <f>'[1]TCE - ANEXO III - Preencher'!J855</f>
        <v>308.952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2.5299999999999998</v>
      </c>
      <c r="O846" s="15">
        <f>'[1]TCE - ANEXO III - Preencher'!P855</f>
        <v>0</v>
      </c>
      <c r="P846" s="16">
        <f t="shared" si="80"/>
        <v>2.5299999999999998</v>
      </c>
      <c r="Q846" s="15">
        <f>'[1]TCE - ANEXO III - Preencher'!R855</f>
        <v>150.12333113233049</v>
      </c>
      <c r="R846" s="15">
        <f>'[1]TCE - ANEXO III - Preencher'!S855</f>
        <v>89.48</v>
      </c>
      <c r="S846" s="16">
        <f t="shared" si="81"/>
        <v>60.643331132330488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>-</v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372.12533113233047</v>
      </c>
    </row>
    <row r="847" spans="1:28" x14ac:dyDescent="0.25">
      <c r="A847" s="8">
        <f>IFERROR(VLOOKUP(B847,'[1]DADOS (OCULTAR)'!$Q$3:$S$136,3,0),"")</f>
        <v>9039744002723</v>
      </c>
      <c r="B847" s="9" t="str">
        <f>'[1]TCE - ANEXO III - Preencher'!C856</f>
        <v>HOSPITAL PELÓPIDAS SILVEIRA - CG Nº 017/2022</v>
      </c>
      <c r="C847" s="10"/>
      <c r="D847" s="11" t="str">
        <f>'[1]TCE - ANEXO III - Preencher'!E856</f>
        <v>MARIA BETANIA ALVES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2235-05</v>
      </c>
      <c r="G847" s="13" t="str">
        <f>IF('[1]TCE - ANEXO III - Preencher'!H856="","",'[1]TCE - ANEXO III - Preencher'!H856)</f>
        <v>08/2026</v>
      </c>
      <c r="H847" s="14">
        <f>'[1]TCE - ANEXO III - Preencher'!I856</f>
        <v>0</v>
      </c>
      <c r="I847" s="14">
        <f>'[1]TCE - ANEXO III - Preencher'!J856</f>
        <v>631.46960000000001</v>
      </c>
      <c r="J847" s="14">
        <f>'[1]TCE - ANEXO III - Preencher'!K856</f>
        <v>0</v>
      </c>
      <c r="K847" s="15">
        <f>'[1]TCE - ANEXO III - Preencher'!L856</f>
        <v>199.55</v>
      </c>
      <c r="L847" s="15">
        <f>'[1]TCE - ANEXO III - Preencher'!M856</f>
        <v>3.59</v>
      </c>
      <c r="M847" s="15">
        <f t="shared" si="79"/>
        <v>195.96</v>
      </c>
      <c r="N847" s="15">
        <f>'[1]TCE - ANEXO III - Preencher'!O856</f>
        <v>5.31</v>
      </c>
      <c r="O847" s="15">
        <f>'[1]TCE - ANEXO III - Preencher'!P856</f>
        <v>0</v>
      </c>
      <c r="P847" s="16">
        <f t="shared" si="80"/>
        <v>5.31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>-</v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832.7396</v>
      </c>
    </row>
    <row r="848" spans="1:28" x14ac:dyDescent="0.25">
      <c r="A848" s="8">
        <f>IFERROR(VLOOKUP(B848,'[1]DADOS (OCULTAR)'!$Q$3:$S$136,3,0),"")</f>
        <v>9039744002723</v>
      </c>
      <c r="B848" s="9" t="str">
        <f>'[1]TCE - ANEXO III - Preencher'!C857</f>
        <v>HOSPITAL PELÓPIDAS SILVEIRA - CG Nº 017/2022</v>
      </c>
      <c r="C848" s="10"/>
      <c r="D848" s="11" t="str">
        <f>'[1]TCE - ANEXO III - Preencher'!E857</f>
        <v>MARIA BETANIA BATISTA DA SILVA SOUZA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3222-05</v>
      </c>
      <c r="G848" s="13" t="str">
        <f>IF('[1]TCE - ANEXO III - Preencher'!H857="","",'[1]TCE - ANEXO III - Preencher'!H857)</f>
        <v>08/2026</v>
      </c>
      <c r="H848" s="14">
        <f>'[1]TCE - ANEXO III - Preencher'!I857</f>
        <v>0</v>
      </c>
      <c r="I848" s="14">
        <f>'[1]TCE - ANEXO III - Preencher'!J857</f>
        <v>300.50639999999999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2.5299999999999998</v>
      </c>
      <c r="O848" s="15">
        <f>'[1]TCE - ANEXO III - Preencher'!P857</f>
        <v>0</v>
      </c>
      <c r="P848" s="16">
        <f t="shared" si="80"/>
        <v>2.5299999999999998</v>
      </c>
      <c r="Q848" s="15">
        <f>'[1]TCE - ANEXO III - Preencher'!R857</f>
        <v>0</v>
      </c>
      <c r="R848" s="15">
        <f>'[1]TCE - ANEXO III - Preencher'!S857</f>
        <v>95.31</v>
      </c>
      <c r="S848" s="16">
        <f t="shared" si="81"/>
        <v>-95.31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>-</v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207.72639999999996</v>
      </c>
    </row>
    <row r="849" spans="1:28" x14ac:dyDescent="0.25">
      <c r="A849" s="8">
        <f>IFERROR(VLOOKUP(B849,'[1]DADOS (OCULTAR)'!$Q$3:$S$136,3,0),"")</f>
        <v>9039744002723</v>
      </c>
      <c r="B849" s="9" t="str">
        <f>'[1]TCE - ANEXO III - Preencher'!C858</f>
        <v>HOSPITAL PELÓPIDAS SILVEIRA - CG Nº 017/2022</v>
      </c>
      <c r="C849" s="10"/>
      <c r="D849" s="11" t="str">
        <f>'[1]TCE - ANEXO III - Preencher'!E858</f>
        <v>MARIA BETANIA DE BARROS SILVA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 t="str">
        <f>IF('[1]TCE - ANEXO III - Preencher'!H858="","",'[1]TCE - ANEXO III - Preencher'!H858)</f>
        <v>08/2026</v>
      </c>
      <c r="H849" s="14">
        <f>'[1]TCE - ANEXO III - Preencher'!I858</f>
        <v>0</v>
      </c>
      <c r="I849" s="14">
        <f>'[1]TCE - ANEXO III - Preencher'!J858</f>
        <v>366.42959999999999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2.5299999999999998</v>
      </c>
      <c r="O849" s="15">
        <f>'[1]TCE - ANEXO III - Preencher'!P858</f>
        <v>0</v>
      </c>
      <c r="P849" s="16">
        <f t="shared" si="80"/>
        <v>2.5299999999999998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>-</v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368.95959999999997</v>
      </c>
    </row>
    <row r="850" spans="1:28" x14ac:dyDescent="0.25">
      <c r="A850" s="8">
        <f>IFERROR(VLOOKUP(B850,'[1]DADOS (OCULTAR)'!$Q$3:$S$136,3,0),"")</f>
        <v>9039744002723</v>
      </c>
      <c r="B850" s="9" t="str">
        <f>'[1]TCE - ANEXO III - Preencher'!C859</f>
        <v>HOSPITAL PELÓPIDAS SILVEIRA - CG Nº 017/2022</v>
      </c>
      <c r="C850" s="10"/>
      <c r="D850" s="11" t="str">
        <f>'[1]TCE - ANEXO III - Preencher'!E859</f>
        <v>MARIA BETANIA SABINO DE ARAUJO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3222-05</v>
      </c>
      <c r="G850" s="13" t="str">
        <f>IF('[1]TCE - ANEXO III - Preencher'!H859="","",'[1]TCE - ANEXO III - Preencher'!H859)</f>
        <v>08/2026</v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2.5299999999999998</v>
      </c>
      <c r="O850" s="15">
        <f>'[1]TCE - ANEXO III - Preencher'!P859</f>
        <v>0</v>
      </c>
      <c r="P850" s="16">
        <f t="shared" si="80"/>
        <v>2.5299999999999998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>-</v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2.5299999999999998</v>
      </c>
    </row>
    <row r="851" spans="1:28" x14ac:dyDescent="0.25">
      <c r="A851" s="8">
        <f>IFERROR(VLOOKUP(B851,'[1]DADOS (OCULTAR)'!$Q$3:$S$136,3,0),"")</f>
        <v>9039744002723</v>
      </c>
      <c r="B851" s="9" t="str">
        <f>'[1]TCE - ANEXO III - Preencher'!C860</f>
        <v>HOSPITAL PELÓPIDAS SILVEIRA - CG Nº 017/2022</v>
      </c>
      <c r="C851" s="10"/>
      <c r="D851" s="11" t="str">
        <f>'[1]TCE - ANEXO III - Preencher'!E860</f>
        <v>MARIA CLARA BARROS DE SOUZA</v>
      </c>
      <c r="E851" s="9" t="str">
        <f>IF('[1]TCE - ANEXO III - Preencher'!F860="4 - Assistência Odontológica","2 - Outros Profissionais da Saúde",'[1]TCE - ANEXO III - Preencher'!F860)</f>
        <v>3 - Administrativo</v>
      </c>
      <c r="F851" s="12" t="str">
        <f>'[1]TCE - ANEXO III - Preencher'!G860</f>
        <v>4110-10</v>
      </c>
      <c r="G851" s="13" t="str">
        <f>IF('[1]TCE - ANEXO III - Preencher'!H860="","",'[1]TCE - ANEXO III - Preencher'!H860)</f>
        <v>08/2026</v>
      </c>
      <c r="H851" s="14">
        <f>'[1]TCE - ANEXO III - Preencher'!I860</f>
        <v>0</v>
      </c>
      <c r="I851" s="14">
        <f>'[1]TCE - ANEXO III - Preencher'!J860</f>
        <v>133.476</v>
      </c>
      <c r="J851" s="14">
        <f>'[1]TCE - ANEXO III - Preencher'!K860</f>
        <v>0</v>
      </c>
      <c r="K851" s="15">
        <f>'[1]TCE - ANEXO III - Preencher'!L860</f>
        <v>199.55</v>
      </c>
      <c r="L851" s="15">
        <f>'[1]TCE - ANEXO III - Preencher'!M860</f>
        <v>33.340000000000003</v>
      </c>
      <c r="M851" s="15">
        <f t="shared" si="79"/>
        <v>166.21</v>
      </c>
      <c r="N851" s="15">
        <f>'[1]TCE - ANEXO III - Preencher'!O860</f>
        <v>32.425933202357562</v>
      </c>
      <c r="O851" s="15">
        <f>'[1]TCE - ANEXO III - Preencher'!P860</f>
        <v>0</v>
      </c>
      <c r="P851" s="16">
        <f t="shared" si="80"/>
        <v>32.425933202357562</v>
      </c>
      <c r="Q851" s="15">
        <f>'[1]TCE - ANEXO III - Preencher'!R860</f>
        <v>279.27547381429611</v>
      </c>
      <c r="R851" s="15">
        <f>'[1]TCE - ANEXO III - Preencher'!S860</f>
        <v>100.03</v>
      </c>
      <c r="S851" s="16">
        <f t="shared" si="81"/>
        <v>179.2454738142961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>-</v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511.35740701665372</v>
      </c>
    </row>
    <row r="852" spans="1:28" x14ac:dyDescent="0.25">
      <c r="A852" s="8">
        <f>IFERROR(VLOOKUP(B852,'[1]DADOS (OCULTAR)'!$Q$3:$S$136,3,0),"")</f>
        <v>9039744002723</v>
      </c>
      <c r="B852" s="9" t="str">
        <f>'[1]TCE - ANEXO III - Preencher'!C861</f>
        <v>HOSPITAL PELÓPIDAS SILVEIRA - CG Nº 017/2022</v>
      </c>
      <c r="C852" s="10"/>
      <c r="D852" s="11" t="str">
        <f>'[1]TCE - ANEXO III - Preencher'!E861</f>
        <v>MARIA CLAUDIA DO NASCIMENTO SILVA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3222-05</v>
      </c>
      <c r="G852" s="13" t="str">
        <f>IF('[1]TCE - ANEXO III - Preencher'!H861="","",'[1]TCE - ANEXO III - Preencher'!H861)</f>
        <v>08/2026</v>
      </c>
      <c r="H852" s="14">
        <f>'[1]TCE - ANEXO III - Preencher'!I861</f>
        <v>0</v>
      </c>
      <c r="I852" s="14">
        <f>'[1]TCE - ANEXO III - Preencher'!J861</f>
        <v>284.15280000000001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2.5299999999999998</v>
      </c>
      <c r="O852" s="15">
        <f>'[1]TCE - ANEXO III - Preencher'!P861</f>
        <v>0</v>
      </c>
      <c r="P852" s="16">
        <f t="shared" si="80"/>
        <v>2.5299999999999998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>-</v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286.68279999999999</v>
      </c>
    </row>
    <row r="853" spans="1:28" x14ac:dyDescent="0.25">
      <c r="A853" s="8">
        <f>IFERROR(VLOOKUP(B853,'[1]DADOS (OCULTAR)'!$Q$3:$S$136,3,0),"")</f>
        <v>9039744002723</v>
      </c>
      <c r="B853" s="9" t="str">
        <f>'[1]TCE - ANEXO III - Preencher'!C862</f>
        <v>HOSPITAL PELÓPIDAS SILVEIRA - CG Nº 017/2022</v>
      </c>
      <c r="C853" s="10"/>
      <c r="D853" s="11" t="str">
        <f>'[1]TCE - ANEXO III - Preencher'!E862</f>
        <v>MARIA CRISTINA DE ANDRADE</v>
      </c>
      <c r="E853" s="9" t="str">
        <f>IF('[1]TCE - ANEXO III - Preencher'!F862="4 - Assistência Odontológica","2 - Outros Profissionais da Saúde",'[1]TCE - ANEXO III - Preencher'!F862)</f>
        <v>3 - Administrativo</v>
      </c>
      <c r="F853" s="12" t="str">
        <f>'[1]TCE - ANEXO III - Preencher'!G862</f>
        <v>4110-10</v>
      </c>
      <c r="G853" s="13" t="str">
        <f>IF('[1]TCE - ANEXO III - Preencher'!H862="","",'[1]TCE - ANEXO III - Preencher'!H862)</f>
        <v>08/2026</v>
      </c>
      <c r="H853" s="14">
        <f>'[1]TCE - ANEXO III - Preencher'!I862</f>
        <v>0</v>
      </c>
      <c r="I853" s="14">
        <f>'[1]TCE - ANEXO III - Preencher'!J862</f>
        <v>133.37520000000001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32.425933202357562</v>
      </c>
      <c r="O853" s="15">
        <f>'[1]TCE - ANEXO III - Preencher'!P862</f>
        <v>0</v>
      </c>
      <c r="P853" s="16">
        <f t="shared" si="80"/>
        <v>32.425933202357562</v>
      </c>
      <c r="Q853" s="15">
        <f>'[1]TCE - ANEXO III - Preencher'!R862</f>
        <v>0</v>
      </c>
      <c r="R853" s="15">
        <f>'[1]TCE - ANEXO III - Preencher'!S862</f>
        <v>100.03</v>
      </c>
      <c r="S853" s="16">
        <f t="shared" si="81"/>
        <v>-100.03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>-</v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65.771133202357561</v>
      </c>
    </row>
    <row r="854" spans="1:28" x14ac:dyDescent="0.25">
      <c r="A854" s="8">
        <f>IFERROR(VLOOKUP(B854,'[1]DADOS (OCULTAR)'!$Q$3:$S$136,3,0),"")</f>
        <v>9039744002723</v>
      </c>
      <c r="B854" s="9" t="str">
        <f>'[1]TCE - ANEXO III - Preencher'!C863</f>
        <v>HOSPITAL PELÓPIDAS SILVEIRA - CG Nº 017/2022</v>
      </c>
      <c r="C854" s="10"/>
      <c r="D854" s="11" t="str">
        <f>'[1]TCE - ANEXO III - Preencher'!E863</f>
        <v>MARIA CRISTINA DUARTE DA SILVA</v>
      </c>
      <c r="E854" s="9" t="str">
        <f>IF('[1]TCE - ANEXO III - Preencher'!F863="4 - Assistência Odontológica","2 - Outros Profissionais da Saúde",'[1]TCE - ANEXO III - Preencher'!F863)</f>
        <v>2 - Outros Profissionais da Saúde</v>
      </c>
      <c r="F854" s="12" t="str">
        <f>'[1]TCE - ANEXO III - Preencher'!G863</f>
        <v>3222-05</v>
      </c>
      <c r="G854" s="13" t="str">
        <f>IF('[1]TCE - ANEXO III - Preencher'!H863="","",'[1]TCE - ANEXO III - Preencher'!H863)</f>
        <v>08/2026</v>
      </c>
      <c r="H854" s="14">
        <f>'[1]TCE - ANEXO III - Preencher'!I863</f>
        <v>0</v>
      </c>
      <c r="I854" s="14">
        <f>'[1]TCE - ANEXO III - Preencher'!J863</f>
        <v>41.497599999999998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2.5299999999999998</v>
      </c>
      <c r="O854" s="15">
        <f>'[1]TCE - ANEXO III - Preencher'!P863</f>
        <v>0</v>
      </c>
      <c r="P854" s="16">
        <f t="shared" si="80"/>
        <v>2.5299999999999998</v>
      </c>
      <c r="Q854" s="15">
        <f>'[1]TCE - ANEXO III - Preencher'!R863</f>
        <v>48.904411764705884</v>
      </c>
      <c r="R854" s="15">
        <f>'[1]TCE - ANEXO III - Preencher'!S863</f>
        <v>25.94</v>
      </c>
      <c r="S854" s="16">
        <f t="shared" si="81"/>
        <v>22.964411764705883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>-</v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66.992011764705879</v>
      </c>
    </row>
    <row r="855" spans="1:28" x14ac:dyDescent="0.25">
      <c r="A855" s="8">
        <f>IFERROR(VLOOKUP(B855,'[1]DADOS (OCULTAR)'!$Q$3:$S$136,3,0),"")</f>
        <v>9039744002723</v>
      </c>
      <c r="B855" s="9" t="str">
        <f>'[1]TCE - ANEXO III - Preencher'!C864</f>
        <v>HOSPITAL PELÓPIDAS SILVEIRA - CG Nº 017/2022</v>
      </c>
      <c r="C855" s="10"/>
      <c r="D855" s="11" t="str">
        <f>'[1]TCE - ANEXO III - Preencher'!E864</f>
        <v>MARIA CRISTINA OLIVEIRA DA SILVA</v>
      </c>
      <c r="E855" s="9" t="str">
        <f>IF('[1]TCE - ANEXO III - Preencher'!F864="4 - Assistência Odontológica","2 - Outros Profissionais da Saúde",'[1]TCE - ANEXO III - Preencher'!F864)</f>
        <v>3 - Administrativo</v>
      </c>
      <c r="F855" s="12" t="str">
        <f>'[1]TCE - ANEXO III - Preencher'!G864</f>
        <v>5143-20</v>
      </c>
      <c r="G855" s="13" t="str">
        <f>IF('[1]TCE - ANEXO III - Preencher'!H864="","",'[1]TCE - ANEXO III - Preencher'!H864)</f>
        <v>08/2026</v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199.55</v>
      </c>
      <c r="L855" s="15">
        <f>'[1]TCE - ANEXO III - Preencher'!M864</f>
        <v>33.340000000000003</v>
      </c>
      <c r="M855" s="15">
        <f t="shared" si="79"/>
        <v>166.21</v>
      </c>
      <c r="N855" s="15">
        <f>'[1]TCE - ANEXO III - Preencher'!O864</f>
        <v>32.425933202357562</v>
      </c>
      <c r="O855" s="15">
        <f>'[1]TCE - ANEXO III - Preencher'!P864</f>
        <v>0</v>
      </c>
      <c r="P855" s="16">
        <f t="shared" si="80"/>
        <v>32.425933202357562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>-</v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198.63593320235756</v>
      </c>
    </row>
    <row r="856" spans="1:28" x14ac:dyDescent="0.25">
      <c r="A856" s="8">
        <f>IFERROR(VLOOKUP(B856,'[1]DADOS (OCULTAR)'!$Q$3:$S$136,3,0),"")</f>
        <v>9039744002723</v>
      </c>
      <c r="B856" s="9" t="str">
        <f>'[1]TCE - ANEXO III - Preencher'!C865</f>
        <v>HOSPITAL PELÓPIDAS SILVEIRA - CG Nº 017/2022</v>
      </c>
      <c r="C856" s="10"/>
      <c r="D856" s="11" t="str">
        <f>'[1]TCE - ANEXO III - Preencher'!E865</f>
        <v>MARIA DA CONCEICAO DA SILVA</v>
      </c>
      <c r="E856" s="9" t="str">
        <f>IF('[1]TCE - ANEXO III - Preencher'!F865="4 - Assistência Odontológica","2 - Outros Profissionais da Saúde",'[1]TCE - ANEXO III - Preencher'!F865)</f>
        <v>3 - Administrativo</v>
      </c>
      <c r="F856" s="12" t="str">
        <f>'[1]TCE - ANEXO III - Preencher'!G865</f>
        <v>5132-20</v>
      </c>
      <c r="G856" s="13" t="str">
        <f>IF('[1]TCE - ANEXO III - Preencher'!H865="","",'[1]TCE - ANEXO III - Preencher'!H865)</f>
        <v>08/2026</v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1800.91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32.425933202357562</v>
      </c>
      <c r="O856" s="15">
        <f>'[1]TCE - ANEXO III - Preencher'!P865</f>
        <v>0</v>
      </c>
      <c r="P856" s="16">
        <f t="shared" si="80"/>
        <v>32.425933202357562</v>
      </c>
      <c r="Q856" s="15">
        <f>'[1]TCE - ANEXO III - Preencher'!R865</f>
        <v>168.57363722975415</v>
      </c>
      <c r="R856" s="15">
        <f>'[1]TCE - ANEXO III - Preencher'!S865</f>
        <v>115.98</v>
      </c>
      <c r="S856" s="16">
        <f t="shared" si="81"/>
        <v>52.593637229754151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>-</v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1885.9295704321119</v>
      </c>
    </row>
    <row r="857" spans="1:28" x14ac:dyDescent="0.25">
      <c r="A857" s="8">
        <f>IFERROR(VLOOKUP(B857,'[1]DADOS (OCULTAR)'!$Q$3:$S$136,3,0),"")</f>
        <v>9039744002723</v>
      </c>
      <c r="B857" s="9" t="str">
        <f>'[1]TCE - ANEXO III - Preencher'!C866</f>
        <v>HOSPITAL PELÓPIDAS SILVEIRA - CG Nº 017/2022</v>
      </c>
      <c r="C857" s="10"/>
      <c r="D857" s="11" t="str">
        <f>'[1]TCE - ANEXO III - Preencher'!E866</f>
        <v>MARIA DA CONCEICAO SILVA DOS SANTOS</v>
      </c>
      <c r="E857" s="9" t="str">
        <f>IF('[1]TCE - ANEXO III - Preencher'!F866="4 - Assistência Odontológica","2 - Outros Profissionais da Saúde",'[1]TCE - ANEXO III - Preencher'!F866)</f>
        <v>3 - Administrativo</v>
      </c>
      <c r="F857" s="12" t="str">
        <f>'[1]TCE - ANEXO III - Preencher'!G866</f>
        <v>5143-20</v>
      </c>
      <c r="G857" s="13" t="str">
        <f>IF('[1]TCE - ANEXO III - Preencher'!H866="","",'[1]TCE - ANEXO III - Preencher'!H866)</f>
        <v>08/2026</v>
      </c>
      <c r="H857" s="14">
        <f>'[1]TCE - ANEXO III - Preencher'!I866</f>
        <v>0</v>
      </c>
      <c r="I857" s="14">
        <f>'[1]TCE - ANEXO III - Preencher'!J866</f>
        <v>175.68799999999999</v>
      </c>
      <c r="J857" s="14">
        <f>'[1]TCE - ANEXO III - Preencher'!K866</f>
        <v>0</v>
      </c>
      <c r="K857" s="15">
        <f>'[1]TCE - ANEXO III - Preencher'!L866</f>
        <v>199.55</v>
      </c>
      <c r="L857" s="15">
        <f>'[1]TCE - ANEXO III - Preencher'!M866</f>
        <v>33.340000000000003</v>
      </c>
      <c r="M857" s="15">
        <f t="shared" si="79"/>
        <v>166.21</v>
      </c>
      <c r="N857" s="15">
        <f>'[1]TCE - ANEXO III - Preencher'!O866</f>
        <v>32.425933202357562</v>
      </c>
      <c r="O857" s="15">
        <f>'[1]TCE - ANEXO III - Preencher'!P866</f>
        <v>0</v>
      </c>
      <c r="P857" s="16">
        <f t="shared" si="80"/>
        <v>32.425933202357562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>-</v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374.32393320235758</v>
      </c>
    </row>
    <row r="858" spans="1:28" x14ac:dyDescent="0.25">
      <c r="A858" s="8">
        <f>IFERROR(VLOOKUP(B858,'[1]DADOS (OCULTAR)'!$Q$3:$S$136,3,0),"")</f>
        <v>9039744002723</v>
      </c>
      <c r="B858" s="9" t="str">
        <f>'[1]TCE - ANEXO III - Preencher'!C867</f>
        <v>HOSPITAL PELÓPIDAS SILVEIRA - CG Nº 017/2022</v>
      </c>
      <c r="C858" s="10"/>
      <c r="D858" s="11" t="str">
        <f>'[1]TCE - ANEXO III - Preencher'!E867</f>
        <v>MARIA DA GLORIA DE ANDRADE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5211-30</v>
      </c>
      <c r="G858" s="13" t="str">
        <f>IF('[1]TCE - ANEXO III - Preencher'!H867="","",'[1]TCE - ANEXO III - Preencher'!H867)</f>
        <v>08/2026</v>
      </c>
      <c r="H858" s="14">
        <f>'[1]TCE - ANEXO III - Preencher'!I867</f>
        <v>0</v>
      </c>
      <c r="I858" s="14">
        <f>'[1]TCE - ANEXO III - Preencher'!J867</f>
        <v>198.34479999999999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32.425933202357562</v>
      </c>
      <c r="O858" s="15">
        <f>'[1]TCE - ANEXO III - Preencher'!P867</f>
        <v>0</v>
      </c>
      <c r="P858" s="16">
        <f t="shared" si="80"/>
        <v>32.425933202357562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>-</v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230.77073320235755</v>
      </c>
    </row>
    <row r="859" spans="1:28" x14ac:dyDescent="0.25">
      <c r="A859" s="8">
        <f>IFERROR(VLOOKUP(B859,'[1]DADOS (OCULTAR)'!$Q$3:$S$136,3,0),"")</f>
        <v>9039744002723</v>
      </c>
      <c r="B859" s="9" t="str">
        <f>'[1]TCE - ANEXO III - Preencher'!C868</f>
        <v>HOSPITAL PELÓPIDAS SILVEIRA - CG Nº 017/2022</v>
      </c>
      <c r="C859" s="10"/>
      <c r="D859" s="11" t="str">
        <f>'[1]TCE - ANEXO III - Preencher'!E868</f>
        <v>MARIA DA PENHA NUNES DAVID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3222-05</v>
      </c>
      <c r="G859" s="13" t="str">
        <f>IF('[1]TCE - ANEXO III - Preencher'!H868="","",'[1]TCE - ANEXO III - Preencher'!H868)</f>
        <v>08/2026</v>
      </c>
      <c r="H859" s="14">
        <f>'[1]TCE - ANEXO III - Preencher'!I868</f>
        <v>0</v>
      </c>
      <c r="I859" s="14">
        <f>'[1]TCE - ANEXO III - Preencher'!J868</f>
        <v>406.17520000000002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2.5299999999999998</v>
      </c>
      <c r="O859" s="15">
        <f>'[1]TCE - ANEXO III - Preencher'!P868</f>
        <v>0</v>
      </c>
      <c r="P859" s="16">
        <f t="shared" si="80"/>
        <v>2.5299999999999998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>-</v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408.70519999999999</v>
      </c>
    </row>
    <row r="860" spans="1:28" x14ac:dyDescent="0.25">
      <c r="A860" s="8">
        <f>IFERROR(VLOOKUP(B860,'[1]DADOS (OCULTAR)'!$Q$3:$S$136,3,0),"")</f>
        <v>9039744002723</v>
      </c>
      <c r="B860" s="9" t="str">
        <f>'[1]TCE - ANEXO III - Preencher'!C869</f>
        <v>HOSPITAL PELÓPIDAS SILVEIRA - CG Nº 017/2022</v>
      </c>
      <c r="C860" s="10"/>
      <c r="D860" s="11" t="str">
        <f>'[1]TCE - ANEXO III - Preencher'!E869</f>
        <v>MARIA DAS DORES DA SILVA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3222-05</v>
      </c>
      <c r="G860" s="13" t="str">
        <f>IF('[1]TCE - ANEXO III - Preencher'!H869="","",'[1]TCE - ANEXO III - Preencher'!H869)</f>
        <v>08/2026</v>
      </c>
      <c r="H860" s="14">
        <f>'[1]TCE - ANEXO III - Preencher'!I869</f>
        <v>0</v>
      </c>
      <c r="I860" s="14">
        <f>'[1]TCE - ANEXO III - Preencher'!J869</f>
        <v>302.48559999999998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2.5299999999999998</v>
      </c>
      <c r="O860" s="15">
        <f>'[1]TCE - ANEXO III - Preencher'!P869</f>
        <v>0</v>
      </c>
      <c r="P860" s="16">
        <f t="shared" si="80"/>
        <v>2.5299999999999998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>-</v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305.01559999999995</v>
      </c>
    </row>
    <row r="861" spans="1:28" x14ac:dyDescent="0.25">
      <c r="A861" s="8">
        <f>IFERROR(VLOOKUP(B861,'[1]DADOS (OCULTAR)'!$Q$3:$S$136,3,0),"")</f>
        <v>9039744002723</v>
      </c>
      <c r="B861" s="9" t="str">
        <f>'[1]TCE - ANEXO III - Preencher'!C870</f>
        <v>HOSPITAL PELÓPIDAS SILVEIRA - CG Nº 017/2022</v>
      </c>
      <c r="C861" s="10"/>
      <c r="D861" s="11" t="str">
        <f>'[1]TCE - ANEXO III - Preencher'!E870</f>
        <v>MARIA DAS GRACAS DA SILVA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 t="str">
        <f>IF('[1]TCE - ANEXO III - Preencher'!H870="","",'[1]TCE - ANEXO III - Preencher'!H870)</f>
        <v>08/2026</v>
      </c>
      <c r="H861" s="14">
        <f>'[1]TCE - ANEXO III - Preencher'!I870</f>
        <v>0</v>
      </c>
      <c r="I861" s="14">
        <f>'[1]TCE - ANEXO III - Preencher'!J870</f>
        <v>405.95839999999998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2.5299999999999998</v>
      </c>
      <c r="O861" s="15">
        <f>'[1]TCE - ANEXO III - Preencher'!P870</f>
        <v>0</v>
      </c>
      <c r="P861" s="16">
        <f t="shared" si="80"/>
        <v>2.5299999999999998</v>
      </c>
      <c r="Q861" s="15">
        <f>'[1]TCE - ANEXO III - Preencher'!R870</f>
        <v>297.72577991171977</v>
      </c>
      <c r="R861" s="15">
        <f>'[1]TCE - ANEXO III - Preencher'!S870</f>
        <v>84.94</v>
      </c>
      <c r="S861" s="16">
        <f t="shared" si="81"/>
        <v>212.78577991171977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>-</v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621.27417991171978</v>
      </c>
    </row>
    <row r="862" spans="1:28" x14ac:dyDescent="0.25">
      <c r="A862" s="8">
        <f>IFERROR(VLOOKUP(B862,'[1]DADOS (OCULTAR)'!$Q$3:$S$136,3,0),"")</f>
        <v>9039744002723</v>
      </c>
      <c r="B862" s="9" t="str">
        <f>'[1]TCE - ANEXO III - Preencher'!C871</f>
        <v>HOSPITAL PELÓPIDAS SILVEIRA - CG Nº 017/2022</v>
      </c>
      <c r="C862" s="10"/>
      <c r="D862" s="11" t="str">
        <f>'[1]TCE - ANEXO III - Preencher'!E871</f>
        <v>MARIA DAS NEVES DE LIMA ALVES</v>
      </c>
      <c r="E862" s="9" t="str">
        <f>IF('[1]TCE - ANEXO III - Preencher'!F871="4 - Assistência Odontológica","2 - Outros Profissionais da Saúde",'[1]TCE - ANEXO III - Preencher'!F871)</f>
        <v>3 - Administrativo</v>
      </c>
      <c r="F862" s="12" t="str">
        <f>'[1]TCE - ANEXO III - Preencher'!G871</f>
        <v>5143-20</v>
      </c>
      <c r="G862" s="13" t="str">
        <f>IF('[1]TCE - ANEXO III - Preencher'!H871="","",'[1]TCE - ANEXO III - Preencher'!H871)</f>
        <v>08/2026</v>
      </c>
      <c r="H862" s="14">
        <f>'[1]TCE - ANEXO III - Preencher'!I871</f>
        <v>0</v>
      </c>
      <c r="I862" s="14">
        <f>'[1]TCE - ANEXO III - Preencher'!J871</f>
        <v>185.24719999999999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32.425933202357562</v>
      </c>
      <c r="O862" s="15">
        <f>'[1]TCE - ANEXO III - Preencher'!P871</f>
        <v>0</v>
      </c>
      <c r="P862" s="16">
        <f t="shared" si="80"/>
        <v>32.425933202357562</v>
      </c>
      <c r="Q862" s="15">
        <f>'[1]TCE - ANEXO III - Preencher'!R871</f>
        <v>140.89817808361866</v>
      </c>
      <c r="R862" s="15">
        <f>'[1]TCE - ANEXO III - Preencher'!S871</f>
        <v>100.03</v>
      </c>
      <c r="S862" s="16">
        <f t="shared" si="81"/>
        <v>40.868178083618659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>-</v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258.54131128597624</v>
      </c>
    </row>
    <row r="863" spans="1:28" x14ac:dyDescent="0.25">
      <c r="A863" s="8">
        <f>IFERROR(VLOOKUP(B863,'[1]DADOS (OCULTAR)'!$Q$3:$S$136,3,0),"")</f>
        <v>9039744002723</v>
      </c>
      <c r="B863" s="9" t="str">
        <f>'[1]TCE - ANEXO III - Preencher'!C872</f>
        <v>HOSPITAL PELÓPIDAS SILVEIRA - CG Nº 017/2022</v>
      </c>
      <c r="C863" s="10"/>
      <c r="D863" s="11" t="str">
        <f>'[1]TCE - ANEXO III - Preencher'!E872</f>
        <v>MARIA DAS NEVES PINHEIRO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3222-05</v>
      </c>
      <c r="G863" s="13" t="str">
        <f>IF('[1]TCE - ANEXO III - Preencher'!H872="","",'[1]TCE - ANEXO III - Preencher'!H872)</f>
        <v>08/2026</v>
      </c>
      <c r="H863" s="14">
        <f>'[1]TCE - ANEXO III - Preencher'!I872</f>
        <v>0</v>
      </c>
      <c r="I863" s="14">
        <f>'[1]TCE - ANEXO III - Preencher'!J872</f>
        <v>303.57920000000001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2.5299999999999998</v>
      </c>
      <c r="O863" s="15">
        <f>'[1]TCE - ANEXO III - Preencher'!P872</f>
        <v>0</v>
      </c>
      <c r="P863" s="16">
        <f t="shared" si="80"/>
        <v>2.5299999999999998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>-</v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306.10919999999999</v>
      </c>
    </row>
    <row r="864" spans="1:28" x14ac:dyDescent="0.25">
      <c r="A864" s="8">
        <f>IFERROR(VLOOKUP(B864,'[1]DADOS (OCULTAR)'!$Q$3:$S$136,3,0),"")</f>
        <v>9039744002723</v>
      </c>
      <c r="B864" s="9" t="str">
        <f>'[1]TCE - ANEXO III - Preencher'!C873</f>
        <v>HOSPITAL PELÓPIDAS SILVEIRA - CG Nº 017/2022</v>
      </c>
      <c r="C864" s="10"/>
      <c r="D864" s="11" t="str">
        <f>'[1]TCE - ANEXO III - Preencher'!E873</f>
        <v>MARIA DENISE PESSOA DOS SANTOS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3222-05</v>
      </c>
      <c r="G864" s="13" t="str">
        <f>IF('[1]TCE - ANEXO III - Preencher'!H873="","",'[1]TCE - ANEXO III - Preencher'!H873)</f>
        <v>08/2026</v>
      </c>
      <c r="H864" s="14">
        <f>'[1]TCE - ANEXO III - Preencher'!I873</f>
        <v>0</v>
      </c>
      <c r="I864" s="14">
        <f>'[1]TCE - ANEXO III - Preencher'!J873</f>
        <v>367.21199999999999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2.5299999999999998</v>
      </c>
      <c r="O864" s="15">
        <f>'[1]TCE - ANEXO III - Preencher'!P873</f>
        <v>0</v>
      </c>
      <c r="P864" s="16">
        <f t="shared" si="80"/>
        <v>2.5299999999999998</v>
      </c>
      <c r="Q864" s="15">
        <f>'[1]TCE - ANEXO III - Preencher'!R873</f>
        <v>140.89817808361866</v>
      </c>
      <c r="R864" s="15">
        <f>'[1]TCE - ANEXO III - Preencher'!S873</f>
        <v>97.26</v>
      </c>
      <c r="S864" s="16">
        <f t="shared" si="81"/>
        <v>43.638178083618655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>-</v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413.3801780836186</v>
      </c>
    </row>
    <row r="865" spans="1:28" x14ac:dyDescent="0.25">
      <c r="A865" s="8">
        <f>IFERROR(VLOOKUP(B865,'[1]DADOS (OCULTAR)'!$Q$3:$S$136,3,0),"")</f>
        <v>9039744002723</v>
      </c>
      <c r="B865" s="9" t="str">
        <f>'[1]TCE - ANEXO III - Preencher'!C874</f>
        <v>HOSPITAL PELÓPIDAS SILVEIRA - CG Nº 017/2022</v>
      </c>
      <c r="C865" s="10"/>
      <c r="D865" s="11" t="str">
        <f>'[1]TCE - ANEXO III - Preencher'!E874</f>
        <v>MARIA DIAS CONCEICAO CAMPOS FRANCA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5143-20</v>
      </c>
      <c r="G865" s="13" t="str">
        <f>IF('[1]TCE - ANEXO III - Preencher'!H874="","",'[1]TCE - ANEXO III - Preencher'!H874)</f>
        <v>08/2026</v>
      </c>
      <c r="H865" s="14">
        <f>'[1]TCE - ANEXO III - Preencher'!I874</f>
        <v>0</v>
      </c>
      <c r="I865" s="14">
        <f>'[1]TCE - ANEXO III - Preencher'!J874</f>
        <v>212.71440000000001</v>
      </c>
      <c r="J865" s="14">
        <f>'[1]TCE - ANEXO III - Preencher'!K874</f>
        <v>0</v>
      </c>
      <c r="K865" s="15">
        <f>'[1]TCE - ANEXO III - Preencher'!L874</f>
        <v>199.55</v>
      </c>
      <c r="L865" s="15">
        <f>'[1]TCE - ANEXO III - Preencher'!M874</f>
        <v>33.340000000000003</v>
      </c>
      <c r="M865" s="15">
        <f t="shared" si="79"/>
        <v>166.21</v>
      </c>
      <c r="N865" s="15">
        <f>'[1]TCE - ANEXO III - Preencher'!O874</f>
        <v>32.425933202357562</v>
      </c>
      <c r="O865" s="15">
        <f>'[1]TCE - ANEXO III - Preencher'!P874</f>
        <v>0</v>
      </c>
      <c r="P865" s="16">
        <f t="shared" si="80"/>
        <v>32.425933202357562</v>
      </c>
      <c r="Q865" s="15">
        <f>'[1]TCE - ANEXO III - Preencher'!R874</f>
        <v>140.89817808361866</v>
      </c>
      <c r="R865" s="15">
        <f>'[1]TCE - ANEXO III - Preencher'!S874</f>
        <v>100.03</v>
      </c>
      <c r="S865" s="16">
        <f t="shared" si="81"/>
        <v>40.868178083618659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>-</v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452.21851128597621</v>
      </c>
    </row>
    <row r="866" spans="1:28" x14ac:dyDescent="0.25">
      <c r="A866" s="8">
        <f>IFERROR(VLOOKUP(B866,'[1]DADOS (OCULTAR)'!$Q$3:$S$136,3,0),"")</f>
        <v>9039744002723</v>
      </c>
      <c r="B866" s="9" t="str">
        <f>'[1]TCE - ANEXO III - Preencher'!C875</f>
        <v>HOSPITAL PELÓPIDAS SILVEIRA - CG Nº 017/2022</v>
      </c>
      <c r="C866" s="10"/>
      <c r="D866" s="11" t="str">
        <f>'[1]TCE - ANEXO III - Preencher'!E875</f>
        <v>MARIA DO CARMO DA SILVA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3222-05</v>
      </c>
      <c r="G866" s="13" t="str">
        <f>IF('[1]TCE - ANEXO III - Preencher'!H875="","",'[1]TCE - ANEXO III - Preencher'!H875)</f>
        <v>08/2026</v>
      </c>
      <c r="H866" s="14">
        <f>'[1]TCE - ANEXO III - Preencher'!I875</f>
        <v>0</v>
      </c>
      <c r="I866" s="14">
        <f>'[1]TCE - ANEXO III - Preencher'!J875</f>
        <v>288.40159999999997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2.5299999999999998</v>
      </c>
      <c r="O866" s="15">
        <f>'[1]TCE - ANEXO III - Preencher'!P875</f>
        <v>0</v>
      </c>
      <c r="P866" s="16">
        <f t="shared" si="80"/>
        <v>2.5299999999999998</v>
      </c>
      <c r="Q866" s="15">
        <f>'[1]TCE - ANEXO III - Preencher'!R875</f>
        <v>0</v>
      </c>
      <c r="R866" s="15">
        <f>'[1]TCE - ANEXO III - Preencher'!S875</f>
        <v>86.89</v>
      </c>
      <c r="S866" s="16">
        <f t="shared" si="81"/>
        <v>-86.89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>-</v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204.04159999999996</v>
      </c>
    </row>
    <row r="867" spans="1:28" x14ac:dyDescent="0.25">
      <c r="A867" s="8">
        <f>IFERROR(VLOOKUP(B867,'[1]DADOS (OCULTAR)'!$Q$3:$S$136,3,0),"")</f>
        <v>9039744002723</v>
      </c>
      <c r="B867" s="9" t="str">
        <f>'[1]TCE - ANEXO III - Preencher'!C876</f>
        <v>HOSPITAL PELÓPIDAS SILVEIRA - CG Nº 017/2022</v>
      </c>
      <c r="C867" s="10"/>
      <c r="D867" s="11" t="str">
        <f>'[1]TCE - ANEXO III - Preencher'!E876</f>
        <v>MARIA DO CARMO PEREIRA DE MOURA</v>
      </c>
      <c r="E867" s="9" t="str">
        <f>IF('[1]TCE - ANEXO III - Preencher'!F876="4 - Assistência Odontológica","2 - Outros Profissionais da Saúde",'[1]TCE - ANEXO III - Preencher'!F876)</f>
        <v>3 - Administrativo</v>
      </c>
      <c r="F867" s="12" t="str">
        <f>'[1]TCE - ANEXO III - Preencher'!G876</f>
        <v>5134-30</v>
      </c>
      <c r="G867" s="13" t="str">
        <f>IF('[1]TCE - ANEXO III - Preencher'!H876="","",'[1]TCE - ANEXO III - Preencher'!H876)</f>
        <v>08/2026</v>
      </c>
      <c r="H867" s="14">
        <f>'[1]TCE - ANEXO III - Preencher'!I876</f>
        <v>0</v>
      </c>
      <c r="I867" s="14">
        <f>'[1]TCE - ANEXO III - Preencher'!J876</f>
        <v>159.31120000000001</v>
      </c>
      <c r="J867" s="14">
        <f>'[1]TCE - ANEXO III - Preencher'!K876</f>
        <v>0</v>
      </c>
      <c r="K867" s="15">
        <f>'[1]TCE - ANEXO III - Preencher'!L876</f>
        <v>199.55</v>
      </c>
      <c r="L867" s="15">
        <f>'[1]TCE - ANEXO III - Preencher'!M876</f>
        <v>33.340000000000003</v>
      </c>
      <c r="M867" s="15">
        <f t="shared" si="79"/>
        <v>166.21</v>
      </c>
      <c r="N867" s="15">
        <f>'[1]TCE - ANEXO III - Preencher'!O876</f>
        <v>32.425933202357562</v>
      </c>
      <c r="O867" s="15">
        <f>'[1]TCE - ANEXO III - Preencher'!P876</f>
        <v>0</v>
      </c>
      <c r="P867" s="16">
        <f t="shared" si="80"/>
        <v>32.425933202357562</v>
      </c>
      <c r="Q867" s="15">
        <f>'[1]TCE - ANEXO III - Preencher'!R876</f>
        <v>140.89817808361866</v>
      </c>
      <c r="R867" s="15">
        <f>'[1]TCE - ANEXO III - Preencher'!S876</f>
        <v>100.03</v>
      </c>
      <c r="S867" s="16">
        <f t="shared" si="81"/>
        <v>40.868178083618659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>-</v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398.81531128597624</v>
      </c>
    </row>
    <row r="868" spans="1:28" x14ac:dyDescent="0.25">
      <c r="A868" s="8">
        <f>IFERROR(VLOOKUP(B868,'[1]DADOS (OCULTAR)'!$Q$3:$S$136,3,0),"")</f>
        <v>9039744002723</v>
      </c>
      <c r="B868" s="9" t="str">
        <f>'[1]TCE - ANEXO III - Preencher'!C877</f>
        <v>HOSPITAL PELÓPIDAS SILVEIRA - CG Nº 017/2022</v>
      </c>
      <c r="C868" s="10"/>
      <c r="D868" s="11" t="str">
        <f>'[1]TCE - ANEXO III - Preencher'!E877</f>
        <v>MARIA EDIVANE DO NASCIMENTO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 t="str">
        <f>IF('[1]TCE - ANEXO III - Preencher'!H877="","",'[1]TCE - ANEXO III - Preencher'!H877)</f>
        <v>08/2026</v>
      </c>
      <c r="H868" s="14">
        <f>'[1]TCE - ANEXO III - Preencher'!I877</f>
        <v>0</v>
      </c>
      <c r="I868" s="14">
        <f>'[1]TCE - ANEXO III - Preencher'!J877</f>
        <v>313.16000000000003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2.5299999999999998</v>
      </c>
      <c r="O868" s="15">
        <f>'[1]TCE - ANEXO III - Preencher'!P877</f>
        <v>0</v>
      </c>
      <c r="P868" s="16">
        <f t="shared" si="80"/>
        <v>2.5299999999999998</v>
      </c>
      <c r="Q868" s="15">
        <f>'[1]TCE - ANEXO III - Preencher'!R877</f>
        <v>297.72577991171977</v>
      </c>
      <c r="R868" s="15">
        <f>'[1]TCE - ANEXO III - Preencher'!S877</f>
        <v>97.26</v>
      </c>
      <c r="S868" s="16">
        <f t="shared" si="81"/>
        <v>200.46577991171978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>-</v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516.15577991171972</v>
      </c>
    </row>
    <row r="869" spans="1:28" x14ac:dyDescent="0.25">
      <c r="A869" s="8">
        <f>IFERROR(VLOOKUP(B869,'[1]DADOS (OCULTAR)'!$Q$3:$S$136,3,0),"")</f>
        <v>9039744002723</v>
      </c>
      <c r="B869" s="9" t="str">
        <f>'[1]TCE - ANEXO III - Preencher'!C878</f>
        <v>HOSPITAL PELÓPIDAS SILVEIRA - CG Nº 017/2022</v>
      </c>
      <c r="C869" s="10"/>
      <c r="D869" s="11" t="str">
        <f>'[1]TCE - ANEXO III - Preencher'!E878</f>
        <v>MARIA EDUARDA CRUZ ROCHA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3222-05</v>
      </c>
      <c r="G869" s="13" t="str">
        <f>IF('[1]TCE - ANEXO III - Preencher'!H878="","",'[1]TCE - ANEXO III - Preencher'!H878)</f>
        <v>08/2026</v>
      </c>
      <c r="H869" s="14">
        <f>'[1]TCE - ANEXO III - Preencher'!I878</f>
        <v>0</v>
      </c>
      <c r="I869" s="14">
        <f>'[1]TCE - ANEXO III - Preencher'!J878</f>
        <v>294.8064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2.5299999999999998</v>
      </c>
      <c r="O869" s="15">
        <f>'[1]TCE - ANEXO III - Preencher'!P878</f>
        <v>0</v>
      </c>
      <c r="P869" s="16">
        <f t="shared" si="80"/>
        <v>2.5299999999999998</v>
      </c>
      <c r="Q869" s="15">
        <f>'[1]TCE - ANEXO III - Preencher'!R878</f>
        <v>297.72577991171977</v>
      </c>
      <c r="R869" s="15">
        <f>'[1]TCE - ANEXO III - Preencher'!S878</f>
        <v>97.26</v>
      </c>
      <c r="S869" s="16">
        <f t="shared" si="81"/>
        <v>200.46577991171978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>-</v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497.80217991171975</v>
      </c>
    </row>
    <row r="870" spans="1:28" x14ac:dyDescent="0.25">
      <c r="A870" s="8">
        <f>IFERROR(VLOOKUP(B870,'[1]DADOS (OCULTAR)'!$Q$3:$S$136,3,0),"")</f>
        <v>9039744002723</v>
      </c>
      <c r="B870" s="9" t="str">
        <f>'[1]TCE - ANEXO III - Preencher'!C879</f>
        <v>HOSPITAL PELÓPIDAS SILVEIRA - CG Nº 017/2022</v>
      </c>
      <c r="C870" s="10"/>
      <c r="D870" s="11" t="str">
        <f>'[1]TCE - ANEXO III - Preencher'!E879</f>
        <v>MARIA EDUARDA DE ARRUDA SAROLDI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2235-05</v>
      </c>
      <c r="G870" s="13" t="str">
        <f>IF('[1]TCE - ANEXO III - Preencher'!H879="","",'[1]TCE - ANEXO III - Preencher'!H879)</f>
        <v>08/2026</v>
      </c>
      <c r="H870" s="14">
        <f>'[1]TCE - ANEXO III - Preencher'!I879</f>
        <v>0</v>
      </c>
      <c r="I870" s="14">
        <f>'[1]TCE - ANEXO III - Preencher'!J879</f>
        <v>460.32960000000003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5.31</v>
      </c>
      <c r="O870" s="15">
        <f>'[1]TCE - ANEXO III - Preencher'!P879</f>
        <v>0</v>
      </c>
      <c r="P870" s="16">
        <f t="shared" si="80"/>
        <v>5.31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>-</v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465.63960000000003</v>
      </c>
    </row>
    <row r="871" spans="1:28" x14ac:dyDescent="0.25">
      <c r="A871" s="8">
        <f>IFERROR(VLOOKUP(B871,'[1]DADOS (OCULTAR)'!$Q$3:$S$136,3,0),"")</f>
        <v>9039744002723</v>
      </c>
      <c r="B871" s="9" t="str">
        <f>'[1]TCE - ANEXO III - Preencher'!C880</f>
        <v>HOSPITAL PELÓPIDAS SILVEIRA - CG Nº 017/2022</v>
      </c>
      <c r="C871" s="10"/>
      <c r="D871" s="11" t="str">
        <f>'[1]TCE - ANEXO III - Preencher'!E880</f>
        <v>MARIA EDUARDA JOSE DE SANTANA</v>
      </c>
      <c r="E871" s="9" t="str">
        <f>IF('[1]TCE - ANEXO III - Preencher'!F880="4 - Assistência Odontológica","2 - Outros Profissionais da Saúde",'[1]TCE - ANEXO III - Preencher'!F880)</f>
        <v>3 - Administrativo</v>
      </c>
      <c r="F871" s="12" t="str">
        <f>'[1]TCE - ANEXO III - Preencher'!G880</f>
        <v>1423-40</v>
      </c>
      <c r="G871" s="13" t="str">
        <f>IF('[1]TCE - ANEXO III - Preencher'!H880="","",'[1]TCE - ANEXO III - Preencher'!H880)</f>
        <v>08/2026</v>
      </c>
      <c r="H871" s="14">
        <f>'[1]TCE - ANEXO III - Preencher'!I880</f>
        <v>0</v>
      </c>
      <c r="I871" s="14">
        <f>'[1]TCE - ANEXO III - Preencher'!J880</f>
        <v>77.441599999999994</v>
      </c>
      <c r="J871" s="14">
        <f>'[1]TCE - ANEXO III - Preencher'!K880</f>
        <v>0</v>
      </c>
      <c r="K871" s="15">
        <f>'[1]TCE - ANEXO III - Preencher'!L880</f>
        <v>199.55</v>
      </c>
      <c r="L871" s="15">
        <f>'[1]TCE - ANEXO III - Preencher'!M880</f>
        <v>44</v>
      </c>
      <c r="M871" s="15">
        <f t="shared" si="79"/>
        <v>155.55000000000001</v>
      </c>
      <c r="N871" s="15">
        <f>'[1]TCE - ANEXO III - Preencher'!O880</f>
        <v>32.425933202357562</v>
      </c>
      <c r="O871" s="15">
        <f>'[1]TCE - ANEXO III - Preencher'!P880</f>
        <v>0</v>
      </c>
      <c r="P871" s="16">
        <f t="shared" si="80"/>
        <v>32.425933202357562</v>
      </c>
      <c r="Q871" s="15">
        <f>'[1]TCE - ANEXO III - Preencher'!R880</f>
        <v>389.97731039883809</v>
      </c>
      <c r="R871" s="15">
        <f>'[1]TCE - ANEXO III - Preencher'!S880</f>
        <v>261.99</v>
      </c>
      <c r="S871" s="16">
        <f t="shared" si="81"/>
        <v>127.98731039883808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>-</v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393.40484360119564</v>
      </c>
    </row>
    <row r="872" spans="1:28" x14ac:dyDescent="0.25">
      <c r="A872" s="8">
        <f>IFERROR(VLOOKUP(B872,'[1]DADOS (OCULTAR)'!$Q$3:$S$136,3,0),"")</f>
        <v>9039744002723</v>
      </c>
      <c r="B872" s="9" t="str">
        <f>'[1]TCE - ANEXO III - Preencher'!C881</f>
        <v>HOSPITAL PELÓPIDAS SILVEIRA - CG Nº 017/2022</v>
      </c>
      <c r="C872" s="10"/>
      <c r="D872" s="11" t="str">
        <f>'[1]TCE - ANEXO III - Preencher'!E881</f>
        <v>MARIA EDUARDA LIRA DA SILVA</v>
      </c>
      <c r="E872" s="9" t="str">
        <f>IF('[1]TCE - ANEXO III - Preencher'!F881="4 - Assistência Odontológica","2 - Outros Profissionais da Saúde",'[1]TCE - ANEXO III - Preencher'!F881)</f>
        <v>3 - Administrativo</v>
      </c>
      <c r="F872" s="12" t="str">
        <f>'[1]TCE - ANEXO III - Preencher'!G881</f>
        <v>4110-10</v>
      </c>
      <c r="G872" s="13" t="str">
        <f>IF('[1]TCE - ANEXO III - Preencher'!H881="","",'[1]TCE - ANEXO III - Preencher'!H881)</f>
        <v>08/2026</v>
      </c>
      <c r="H872" s="14">
        <f>'[1]TCE - ANEXO III - Preencher'!I881</f>
        <v>0</v>
      </c>
      <c r="I872" s="14">
        <f>'[1]TCE - ANEXO III - Preencher'!J881</f>
        <v>133.37520000000001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32.425933202357562</v>
      </c>
      <c r="O872" s="15">
        <f>'[1]TCE - ANEXO III - Preencher'!P881</f>
        <v>0</v>
      </c>
      <c r="P872" s="16">
        <f t="shared" si="80"/>
        <v>32.425933202357562</v>
      </c>
      <c r="Q872" s="15">
        <f>'[1]TCE - ANEXO III - Preencher'!R881</f>
        <v>293.11320338736385</v>
      </c>
      <c r="R872" s="15">
        <f>'[1]TCE - ANEXO III - Preencher'!S881</f>
        <v>86.69</v>
      </c>
      <c r="S872" s="16">
        <f t="shared" si="81"/>
        <v>206.42320338736386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>-</v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372.22433658972142</v>
      </c>
    </row>
    <row r="873" spans="1:28" x14ac:dyDescent="0.25">
      <c r="A873" s="8">
        <f>IFERROR(VLOOKUP(B873,'[1]DADOS (OCULTAR)'!$Q$3:$S$136,3,0),"")</f>
        <v>9039744002723</v>
      </c>
      <c r="B873" s="9" t="str">
        <f>'[1]TCE - ANEXO III - Preencher'!C882</f>
        <v>HOSPITAL PELÓPIDAS SILVEIRA - CG Nº 017/2022</v>
      </c>
      <c r="C873" s="10"/>
      <c r="D873" s="11" t="str">
        <f>'[1]TCE - ANEXO III - Preencher'!E882</f>
        <v>MARIA EDUARDA MARQUES MACHADO DA SILVA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2235-05</v>
      </c>
      <c r="G873" s="13" t="str">
        <f>IF('[1]TCE - ANEXO III - Preencher'!H882="","",'[1]TCE - ANEXO III - Preencher'!H882)</f>
        <v>08/2026</v>
      </c>
      <c r="H873" s="14">
        <f>'[1]TCE - ANEXO III - Preencher'!I882</f>
        <v>0</v>
      </c>
      <c r="I873" s="14">
        <f>'[1]TCE - ANEXO III - Preencher'!J882</f>
        <v>412.4504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5.31</v>
      </c>
      <c r="O873" s="15">
        <f>'[1]TCE - ANEXO III - Preencher'!P882</f>
        <v>0</v>
      </c>
      <c r="P873" s="16">
        <f t="shared" si="80"/>
        <v>5.31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>-</v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417.7604</v>
      </c>
    </row>
    <row r="874" spans="1:28" x14ac:dyDescent="0.25">
      <c r="A874" s="8">
        <f>IFERROR(VLOOKUP(B874,'[1]DADOS (OCULTAR)'!$Q$3:$S$136,3,0),"")</f>
        <v>9039744002723</v>
      </c>
      <c r="B874" s="9" t="str">
        <f>'[1]TCE - ANEXO III - Preencher'!C883</f>
        <v>HOSPITAL PELÓPIDAS SILVEIRA - CG Nº 017/2022</v>
      </c>
      <c r="C874" s="10"/>
      <c r="D874" s="11" t="str">
        <f>'[1]TCE - ANEXO III - Preencher'!E883</f>
        <v>MARIA EDUARDA SANTOS DA SILVA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 t="str">
        <f>IF('[1]TCE - ANEXO III - Preencher'!H883="","",'[1]TCE - ANEXO III - Preencher'!H883)</f>
        <v>08/2026</v>
      </c>
      <c r="H874" s="14">
        <f>'[1]TCE - ANEXO III - Preencher'!I883</f>
        <v>0</v>
      </c>
      <c r="I874" s="14">
        <f>'[1]TCE - ANEXO III - Preencher'!J883</f>
        <v>283.02080000000001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2.5299999999999998</v>
      </c>
      <c r="O874" s="15">
        <f>'[1]TCE - ANEXO III - Preencher'!P883</f>
        <v>0</v>
      </c>
      <c r="P874" s="16">
        <f t="shared" si="80"/>
        <v>2.5299999999999998</v>
      </c>
      <c r="Q874" s="15">
        <f>'[1]TCE - ANEXO III - Preencher'!R883</f>
        <v>279.27547381429611</v>
      </c>
      <c r="R874" s="15">
        <f>'[1]TCE - ANEXO III - Preencher'!S883</f>
        <v>94.67</v>
      </c>
      <c r="S874" s="16">
        <f t="shared" si="81"/>
        <v>184.60547381429609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>-</v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470.15627381429607</v>
      </c>
    </row>
    <row r="875" spans="1:28" x14ac:dyDescent="0.25">
      <c r="A875" s="8">
        <f>IFERROR(VLOOKUP(B875,'[1]DADOS (OCULTAR)'!$Q$3:$S$136,3,0),"")</f>
        <v>9039744002723</v>
      </c>
      <c r="B875" s="9" t="str">
        <f>'[1]TCE - ANEXO III - Preencher'!C884</f>
        <v>HOSPITAL PELÓPIDAS SILVEIRA - CG Nº 017/2022</v>
      </c>
      <c r="C875" s="10"/>
      <c r="D875" s="11" t="str">
        <f>'[1]TCE - ANEXO III - Preencher'!E884</f>
        <v>MARIA ERICA DA SILVA SANTANA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08/2026</v>
      </c>
      <c r="H875" s="14">
        <f>'[1]TCE - ANEXO III - Preencher'!I884</f>
        <v>0</v>
      </c>
      <c r="I875" s="14">
        <f>'[1]TCE - ANEXO III - Preencher'!J884</f>
        <v>294.55119999999999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2.5299999999999998</v>
      </c>
      <c r="O875" s="15">
        <f>'[1]TCE - ANEXO III - Preencher'!P884</f>
        <v>0</v>
      </c>
      <c r="P875" s="16">
        <f t="shared" si="80"/>
        <v>2.5299999999999998</v>
      </c>
      <c r="Q875" s="15">
        <f>'[1]TCE - ANEXO III - Preencher'!R884</f>
        <v>140.89817808361866</v>
      </c>
      <c r="R875" s="15">
        <f>'[1]TCE - ANEXO III - Preencher'!S884</f>
        <v>92.07</v>
      </c>
      <c r="S875" s="16">
        <f t="shared" si="81"/>
        <v>48.828178083618667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>-</v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345.90937808361866</v>
      </c>
    </row>
    <row r="876" spans="1:28" x14ac:dyDescent="0.25">
      <c r="A876" s="8">
        <f>IFERROR(VLOOKUP(B876,'[1]DADOS (OCULTAR)'!$Q$3:$S$136,3,0),"")</f>
        <v>9039744002723</v>
      </c>
      <c r="B876" s="9" t="str">
        <f>'[1]TCE - ANEXO III - Preencher'!C885</f>
        <v>HOSPITAL PELÓPIDAS SILVEIRA - CG Nº 017/2022</v>
      </c>
      <c r="C876" s="10"/>
      <c r="D876" s="11" t="str">
        <f>'[1]TCE - ANEXO III - Preencher'!E885</f>
        <v>MARIA ESTELA FERREIRA DA SILVA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 t="str">
        <f>IF('[1]TCE - ANEXO III - Preencher'!H885="","",'[1]TCE - ANEXO III - Preencher'!H885)</f>
        <v>08/2026</v>
      </c>
      <c r="H876" s="14">
        <f>'[1]TCE - ANEXO III - Preencher'!I885</f>
        <v>0</v>
      </c>
      <c r="I876" s="14">
        <f>'[1]TCE - ANEXO III - Preencher'!J885</f>
        <v>208.50479999999999</v>
      </c>
      <c r="J876" s="14">
        <f>'[1]TCE - ANEXO III - Preencher'!K885</f>
        <v>0</v>
      </c>
      <c r="K876" s="15">
        <f>'[1]TCE - ANEXO III - Preencher'!L885</f>
        <v>199.55</v>
      </c>
      <c r="L876" s="15">
        <f>'[1]TCE - ANEXO III - Preencher'!M885</f>
        <v>32.42</v>
      </c>
      <c r="M876" s="15">
        <f t="shared" si="79"/>
        <v>167.13</v>
      </c>
      <c r="N876" s="15">
        <f>'[1]TCE - ANEXO III - Preencher'!O885</f>
        <v>2.5299999999999998</v>
      </c>
      <c r="O876" s="15">
        <f>'[1]TCE - ANEXO III - Preencher'!P885</f>
        <v>0</v>
      </c>
      <c r="P876" s="16">
        <f t="shared" si="80"/>
        <v>2.5299999999999998</v>
      </c>
      <c r="Q876" s="15">
        <f>'[1]TCE - ANEXO III - Preencher'!R885</f>
        <v>0</v>
      </c>
      <c r="R876" s="15">
        <f>'[1]TCE - ANEXO III - Preencher'!S885</f>
        <v>97.26</v>
      </c>
      <c r="S876" s="16">
        <f t="shared" si="81"/>
        <v>-97.26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>-</v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280.90479999999997</v>
      </c>
    </row>
    <row r="877" spans="1:28" x14ac:dyDescent="0.25">
      <c r="A877" s="8">
        <f>IFERROR(VLOOKUP(B877,'[1]DADOS (OCULTAR)'!$Q$3:$S$136,3,0),"")</f>
        <v>9039744002723</v>
      </c>
      <c r="B877" s="9" t="str">
        <f>'[1]TCE - ANEXO III - Preencher'!C886</f>
        <v>HOSPITAL PELÓPIDAS SILVEIRA - CG Nº 017/2022</v>
      </c>
      <c r="C877" s="10"/>
      <c r="D877" s="11" t="str">
        <f>'[1]TCE - ANEXO III - Preencher'!E886</f>
        <v>MARIA ESTHER BRANDAO VELOSO DA SILVA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2235-05</v>
      </c>
      <c r="G877" s="13" t="str">
        <f>IF('[1]TCE - ANEXO III - Preencher'!H886="","",'[1]TCE - ANEXO III - Preencher'!H886)</f>
        <v>08/2026</v>
      </c>
      <c r="H877" s="14">
        <f>'[1]TCE - ANEXO III - Preencher'!I886</f>
        <v>0</v>
      </c>
      <c r="I877" s="14">
        <f>'[1]TCE - ANEXO III - Preencher'!J886</f>
        <v>584.24159999999995</v>
      </c>
      <c r="J877" s="14">
        <f>'[1]TCE - ANEXO III - Preencher'!K886</f>
        <v>0</v>
      </c>
      <c r="K877" s="15">
        <f>'[1]TCE - ANEXO III - Preencher'!L886</f>
        <v>199.55</v>
      </c>
      <c r="L877" s="15">
        <f>'[1]TCE - ANEXO III - Preencher'!M886</f>
        <v>3.33</v>
      </c>
      <c r="M877" s="15">
        <f t="shared" si="79"/>
        <v>196.22</v>
      </c>
      <c r="N877" s="15">
        <f>'[1]TCE - ANEXO III - Preencher'!O886</f>
        <v>5.31</v>
      </c>
      <c r="O877" s="15">
        <f>'[1]TCE - ANEXO III - Preencher'!P886</f>
        <v>0</v>
      </c>
      <c r="P877" s="16">
        <f t="shared" si="80"/>
        <v>5.31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>-</v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785.77159999999992</v>
      </c>
    </row>
    <row r="878" spans="1:28" x14ac:dyDescent="0.25">
      <c r="A878" s="8">
        <f>IFERROR(VLOOKUP(B878,'[1]DADOS (OCULTAR)'!$Q$3:$S$136,3,0),"")</f>
        <v>9039744002723</v>
      </c>
      <c r="B878" s="9" t="str">
        <f>'[1]TCE - ANEXO III - Preencher'!C887</f>
        <v>HOSPITAL PELÓPIDAS SILVEIRA - CG Nº 017/2022</v>
      </c>
      <c r="C878" s="10"/>
      <c r="D878" s="11" t="str">
        <f>'[1]TCE - ANEXO III - Preencher'!E887</f>
        <v>MARIA EUGENIA SANTANA DOS SANTOS</v>
      </c>
      <c r="E878" s="9" t="str">
        <f>IF('[1]TCE - ANEXO III - Preencher'!F887="4 - Assistência Odontológica","2 - Outros Profissionais da Saúde",'[1]TCE - ANEXO III - Preencher'!F887)</f>
        <v>3 - Administrativo</v>
      </c>
      <c r="F878" s="12" t="str">
        <f>'[1]TCE - ANEXO III - Preencher'!G887</f>
        <v>4110-10</v>
      </c>
      <c r="G878" s="13" t="str">
        <f>IF('[1]TCE - ANEXO III - Preencher'!H887="","",'[1]TCE - ANEXO III - Preencher'!H887)</f>
        <v>08/2026</v>
      </c>
      <c r="H878" s="14">
        <f>'[1]TCE - ANEXO III - Preencher'!I887</f>
        <v>0</v>
      </c>
      <c r="I878" s="14">
        <f>'[1]TCE - ANEXO III - Preencher'!J887</f>
        <v>7.2511999999999999</v>
      </c>
      <c r="J878" s="14">
        <f>'[1]TCE - ANEXO III - Preencher'!K887</f>
        <v>0</v>
      </c>
      <c r="K878" s="15">
        <f>'[1]TCE - ANEXO III - Preencher'!L887</f>
        <v>199.55</v>
      </c>
      <c r="L878" s="15">
        <f>'[1]TCE - ANEXO III - Preencher'!M887</f>
        <v>33.340000000000003</v>
      </c>
      <c r="M878" s="15">
        <f t="shared" si="79"/>
        <v>166.21</v>
      </c>
      <c r="N878" s="15">
        <f>'[1]TCE - ANEXO III - Preencher'!O887</f>
        <v>32.425933202357562</v>
      </c>
      <c r="O878" s="15">
        <f>'[1]TCE - ANEXO III - Preencher'!P887</f>
        <v>0</v>
      </c>
      <c r="P878" s="16">
        <f t="shared" si="80"/>
        <v>32.425933202357562</v>
      </c>
      <c r="Q878" s="15">
        <f>'[1]TCE - ANEXO III - Preencher'!R887</f>
        <v>389.97731039883809</v>
      </c>
      <c r="R878" s="15">
        <f>'[1]TCE - ANEXO III - Preencher'!S887</f>
        <v>378</v>
      </c>
      <c r="S878" s="16">
        <f t="shared" si="81"/>
        <v>11.977310398838085</v>
      </c>
      <c r="T878" s="15">
        <f>'[1]TCE - ANEXO III - Preencher'!U887</f>
        <v>27.02</v>
      </c>
      <c r="U878" s="15">
        <f>'[1]TCE - ANEXO III - Preencher'!V887</f>
        <v>0</v>
      </c>
      <c r="V878" s="16">
        <f t="shared" si="82"/>
        <v>27.02</v>
      </c>
      <c r="W878" s="17" t="str">
        <f>IF('[1]TCE - ANEXO III - Preencher'!X887="","",'[1]TCE - ANEXO III - Preencher'!X887)</f>
        <v>Auxílio Básico</v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244.88444360119567</v>
      </c>
    </row>
    <row r="879" spans="1:28" x14ac:dyDescent="0.25">
      <c r="A879" s="8">
        <f>IFERROR(VLOOKUP(B879,'[1]DADOS (OCULTAR)'!$Q$3:$S$136,3,0),"")</f>
        <v>9039744002723</v>
      </c>
      <c r="B879" s="9" t="str">
        <f>'[1]TCE - ANEXO III - Preencher'!C888</f>
        <v>HOSPITAL PELÓPIDAS SILVEIRA - CG Nº 017/2022</v>
      </c>
      <c r="C879" s="10"/>
      <c r="D879" s="11" t="str">
        <f>'[1]TCE - ANEXO III - Preencher'!E888</f>
        <v>MARIA GABRIELA FURTADO SOBRAL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 t="str">
        <f>IF('[1]TCE - ANEXO III - Preencher'!H888="","",'[1]TCE - ANEXO III - Preencher'!H888)</f>
        <v>08/2026</v>
      </c>
      <c r="H879" s="14">
        <f>'[1]TCE - ANEXO III - Preencher'!I888</f>
        <v>0</v>
      </c>
      <c r="I879" s="14">
        <f>'[1]TCE - ANEXO III - Preencher'!J888</f>
        <v>307.19439999999997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2.5299999999999998</v>
      </c>
      <c r="O879" s="15">
        <f>'[1]TCE - ANEXO III - Preencher'!P888</f>
        <v>0</v>
      </c>
      <c r="P879" s="16">
        <f t="shared" si="80"/>
        <v>2.5299999999999998</v>
      </c>
      <c r="Q879" s="15">
        <f>'[1]TCE - ANEXO III - Preencher'!R888</f>
        <v>150.12333113233049</v>
      </c>
      <c r="R879" s="15">
        <f>'[1]TCE - ANEXO III - Preencher'!S888</f>
        <v>97.26</v>
      </c>
      <c r="S879" s="16">
        <f t="shared" si="81"/>
        <v>52.863331132330487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>-</v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362.58773113233042</v>
      </c>
    </row>
    <row r="880" spans="1:28" x14ac:dyDescent="0.25">
      <c r="A880" s="8">
        <f>IFERROR(VLOOKUP(B880,'[1]DADOS (OCULTAR)'!$Q$3:$S$136,3,0),"")</f>
        <v>9039744002723</v>
      </c>
      <c r="B880" s="9" t="str">
        <f>'[1]TCE - ANEXO III - Preencher'!C889</f>
        <v>HOSPITAL PELÓPIDAS SILVEIRA - CG Nº 017/2022</v>
      </c>
      <c r="C880" s="10"/>
      <c r="D880" s="11" t="str">
        <f>'[1]TCE - ANEXO III - Preencher'!E889</f>
        <v>MARIA GERLANE RUFINO DA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3222-05</v>
      </c>
      <c r="G880" s="13" t="str">
        <f>IF('[1]TCE - ANEXO III - Preencher'!H889="","",'[1]TCE - ANEXO III - Preencher'!H889)</f>
        <v>08/2026</v>
      </c>
      <c r="H880" s="14">
        <f>'[1]TCE - ANEXO III - Preencher'!I889</f>
        <v>0</v>
      </c>
      <c r="I880" s="14">
        <f>'[1]TCE - ANEXO III - Preencher'!J889</f>
        <v>296.32240000000002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2.5299999999999998</v>
      </c>
      <c r="O880" s="15">
        <f>'[1]TCE - ANEXO III - Preencher'!P889</f>
        <v>0</v>
      </c>
      <c r="P880" s="16">
        <f t="shared" si="80"/>
        <v>2.5299999999999998</v>
      </c>
      <c r="Q880" s="15">
        <f>'[1]TCE - ANEXO III - Preencher'!R889</f>
        <v>137.00311346305142</v>
      </c>
      <c r="R880" s="15">
        <f>'[1]TCE - ANEXO III - Preencher'!S889</f>
        <v>0</v>
      </c>
      <c r="S880" s="16">
        <f t="shared" si="81"/>
        <v>137.00311346305142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>-</v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435.85551346305141</v>
      </c>
    </row>
    <row r="881" spans="1:28" x14ac:dyDescent="0.25">
      <c r="A881" s="8">
        <f>IFERROR(VLOOKUP(B881,'[1]DADOS (OCULTAR)'!$Q$3:$S$136,3,0),"")</f>
        <v>9039744002723</v>
      </c>
      <c r="B881" s="9" t="str">
        <f>'[1]TCE - ANEXO III - Preencher'!C890</f>
        <v>HOSPITAL PELÓPIDAS SILVEIRA - CG Nº 017/2022</v>
      </c>
      <c r="C881" s="10"/>
      <c r="D881" s="11" t="str">
        <f>'[1]TCE - ANEXO III - Preencher'!E890</f>
        <v>MARIA GISELE DE ARAUJO SOBRINHO NASCIMENTO</v>
      </c>
      <c r="E881" s="9" t="str">
        <f>IF('[1]TCE - ANEXO III - Preencher'!F890="4 - Assistência Odontológica","2 - Outros Profissionais da Saúde",'[1]TCE - ANEXO III - Preencher'!F890)</f>
        <v>3 - Administrativo</v>
      </c>
      <c r="F881" s="12" t="str">
        <f>'[1]TCE - ANEXO III - Preencher'!G890</f>
        <v>4110-10</v>
      </c>
      <c r="G881" s="13" t="str">
        <f>IF('[1]TCE - ANEXO III - Preencher'!H890="","",'[1]TCE - ANEXO III - Preencher'!H890)</f>
        <v>08/2026</v>
      </c>
      <c r="H881" s="14">
        <f>'[1]TCE - ANEXO III - Preencher'!I890</f>
        <v>0</v>
      </c>
      <c r="I881" s="14">
        <f>'[1]TCE - ANEXO III - Preencher'!J890</f>
        <v>132.20320000000001</v>
      </c>
      <c r="J881" s="14">
        <f>'[1]TCE - ANEXO III - Preencher'!K890</f>
        <v>0</v>
      </c>
      <c r="K881" s="15">
        <f>'[1]TCE - ANEXO III - Preencher'!L890</f>
        <v>199.55</v>
      </c>
      <c r="L881" s="15">
        <f>'[1]TCE - ANEXO III - Preencher'!M890</f>
        <v>33.340000000000003</v>
      </c>
      <c r="M881" s="15">
        <f t="shared" si="79"/>
        <v>166.21</v>
      </c>
      <c r="N881" s="15">
        <f>'[1]TCE - ANEXO III - Preencher'!O890</f>
        <v>32.425933202357562</v>
      </c>
      <c r="O881" s="15">
        <f>'[1]TCE - ANEXO III - Preencher'!P890</f>
        <v>0</v>
      </c>
      <c r="P881" s="16">
        <f t="shared" si="80"/>
        <v>32.425933202357562</v>
      </c>
      <c r="Q881" s="15">
        <f>'[1]TCE - ANEXO III - Preencher'!R890</f>
        <v>140.89817808361866</v>
      </c>
      <c r="R881" s="15">
        <f>'[1]TCE - ANEXO III - Preencher'!S890</f>
        <v>100.03</v>
      </c>
      <c r="S881" s="16">
        <f t="shared" si="81"/>
        <v>40.868178083618659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>-</v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371.70731128597623</v>
      </c>
    </row>
    <row r="882" spans="1:28" x14ac:dyDescent="0.25">
      <c r="A882" s="8">
        <f>IFERROR(VLOOKUP(B882,'[1]DADOS (OCULTAR)'!$Q$3:$S$136,3,0),"")</f>
        <v>9039744002723</v>
      </c>
      <c r="B882" s="9" t="str">
        <f>'[1]TCE - ANEXO III - Preencher'!C891</f>
        <v>HOSPITAL PELÓPIDAS SILVEIRA - CG Nº 017/2022</v>
      </c>
      <c r="C882" s="10"/>
      <c r="D882" s="11" t="str">
        <f>'[1]TCE - ANEXO III - Preencher'!E891</f>
        <v>MARIA GORETE DE LIMA BARRETO</v>
      </c>
      <c r="E882" s="9" t="str">
        <f>IF('[1]TCE - ANEXO III - Preencher'!F891="4 - Assistência Odontológica","2 - Outros Profissionais da Saúde",'[1]TCE - ANEXO III - Preencher'!F891)</f>
        <v>3 - Administrativo</v>
      </c>
      <c r="F882" s="12" t="str">
        <f>'[1]TCE - ANEXO III - Preencher'!G891</f>
        <v>4110-10</v>
      </c>
      <c r="G882" s="13" t="str">
        <f>IF('[1]TCE - ANEXO III - Preencher'!H891="","",'[1]TCE - ANEXO III - Preencher'!H891)</f>
        <v>08/2026</v>
      </c>
      <c r="H882" s="14">
        <f>'[1]TCE - ANEXO III - Preencher'!I891</f>
        <v>0</v>
      </c>
      <c r="I882" s="14">
        <f>'[1]TCE - ANEXO III - Preencher'!J891</f>
        <v>152.07759999999999</v>
      </c>
      <c r="J882" s="14">
        <f>'[1]TCE - ANEXO III - Preencher'!K891</f>
        <v>0</v>
      </c>
      <c r="K882" s="15">
        <f>'[1]TCE - ANEXO III - Preencher'!L891</f>
        <v>199.55</v>
      </c>
      <c r="L882" s="15">
        <f>'[1]TCE - ANEXO III - Preencher'!M891</f>
        <v>38.020000000000003</v>
      </c>
      <c r="M882" s="15">
        <f t="shared" si="79"/>
        <v>161.53</v>
      </c>
      <c r="N882" s="15">
        <f>'[1]TCE - ANEXO III - Preencher'!O891</f>
        <v>32.425933202357562</v>
      </c>
      <c r="O882" s="15">
        <f>'[1]TCE - ANEXO III - Preencher'!P891</f>
        <v>0</v>
      </c>
      <c r="P882" s="16">
        <f t="shared" si="80"/>
        <v>32.425933202357562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>-</v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346.03353320235755</v>
      </c>
    </row>
    <row r="883" spans="1:28" x14ac:dyDescent="0.25">
      <c r="A883" s="8">
        <f>IFERROR(VLOOKUP(B883,'[1]DADOS (OCULTAR)'!$Q$3:$S$136,3,0),"")</f>
        <v>9039744002723</v>
      </c>
      <c r="B883" s="9" t="str">
        <f>'[1]TCE - ANEXO III - Preencher'!C892</f>
        <v>HOSPITAL PELÓPIDAS SILVEIRA - CG Nº 017/2022</v>
      </c>
      <c r="C883" s="10"/>
      <c r="D883" s="11" t="str">
        <f>'[1]TCE - ANEXO III - Preencher'!E892</f>
        <v>MARIA ILMA DOS SANTOS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 t="str">
        <f>IF('[1]TCE - ANEXO III - Preencher'!H892="","",'[1]TCE - ANEXO III - Preencher'!H892)</f>
        <v>08/2026</v>
      </c>
      <c r="H883" s="14">
        <f>'[1]TCE - ANEXO III - Preencher'!I892</f>
        <v>0</v>
      </c>
      <c r="I883" s="14">
        <f>'[1]TCE - ANEXO III - Preencher'!J892</f>
        <v>293.32479999999998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2.5299999999999998</v>
      </c>
      <c r="O883" s="15">
        <f>'[1]TCE - ANEXO III - Preencher'!P892</f>
        <v>0</v>
      </c>
      <c r="P883" s="16">
        <f t="shared" si="80"/>
        <v>2.5299999999999998</v>
      </c>
      <c r="Q883" s="15">
        <f>'[1]TCE - ANEXO III - Preencher'!R892</f>
        <v>140.89817808361866</v>
      </c>
      <c r="R883" s="15">
        <f>'[1]TCE - ANEXO III - Preencher'!S892</f>
        <v>97.26</v>
      </c>
      <c r="S883" s="16">
        <f t="shared" si="81"/>
        <v>43.638178083618655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>-</v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339.4929780836186</v>
      </c>
    </row>
    <row r="884" spans="1:28" x14ac:dyDescent="0.25">
      <c r="A884" s="8">
        <f>IFERROR(VLOOKUP(B884,'[1]DADOS (OCULTAR)'!$Q$3:$S$136,3,0),"")</f>
        <v>9039744002723</v>
      </c>
      <c r="B884" s="9" t="str">
        <f>'[1]TCE - ANEXO III - Preencher'!C893</f>
        <v>HOSPITAL PELÓPIDAS SILVEIRA - CG Nº 017/2022</v>
      </c>
      <c r="C884" s="10"/>
      <c r="D884" s="11" t="str">
        <f>'[1]TCE - ANEXO III - Preencher'!E893</f>
        <v>MARIA INES DE SENA MACIEL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 t="str">
        <f>IF('[1]TCE - ANEXO III - Preencher'!H893="","",'[1]TCE - ANEXO III - Preencher'!H893)</f>
        <v>08/2026</v>
      </c>
      <c r="H884" s="14">
        <f>'[1]TCE - ANEXO III - Preencher'!I893</f>
        <v>0</v>
      </c>
      <c r="I884" s="14">
        <f>'[1]TCE - ANEXO III - Preencher'!J893</f>
        <v>281.63200000000001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2.5299999999999998</v>
      </c>
      <c r="O884" s="15">
        <f>'[1]TCE - ANEXO III - Preencher'!P893</f>
        <v>0</v>
      </c>
      <c r="P884" s="16">
        <f t="shared" si="80"/>
        <v>2.5299999999999998</v>
      </c>
      <c r="Q884" s="15">
        <f>'[1]TCE - ANEXO III - Preencher'!R893</f>
        <v>140.89817808361866</v>
      </c>
      <c r="R884" s="15">
        <f>'[1]TCE - ANEXO III - Preencher'!S893</f>
        <v>97.26</v>
      </c>
      <c r="S884" s="16">
        <f t="shared" si="81"/>
        <v>43.638178083618655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>-</v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327.80017808361862</v>
      </c>
    </row>
    <row r="885" spans="1:28" x14ac:dyDescent="0.25">
      <c r="A885" s="8">
        <f>IFERROR(VLOOKUP(B885,'[1]DADOS (OCULTAR)'!$Q$3:$S$136,3,0),"")</f>
        <v>9039744002723</v>
      </c>
      <c r="B885" s="9" t="str">
        <f>'[1]TCE - ANEXO III - Preencher'!C894</f>
        <v>HOSPITAL PELÓPIDAS SILVEIRA - CG Nº 017/2022</v>
      </c>
      <c r="C885" s="10"/>
      <c r="D885" s="11" t="str">
        <f>'[1]TCE - ANEXO III - Preencher'!E894</f>
        <v>MARIA INEZ DE BRITO SALES SOARES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3242-05</v>
      </c>
      <c r="G885" s="13" t="str">
        <f>IF('[1]TCE - ANEXO III - Preencher'!H894="","",'[1]TCE - ANEXO III - Preencher'!H894)</f>
        <v>08/2026</v>
      </c>
      <c r="H885" s="14">
        <f>'[1]TCE - ANEXO III - Preencher'!I894</f>
        <v>0</v>
      </c>
      <c r="I885" s="14">
        <f>'[1]TCE - ANEXO III - Preencher'!J894</f>
        <v>161.54239999999999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2.5299999999999998</v>
      </c>
      <c r="O885" s="15">
        <f>'[1]TCE - ANEXO III - Preencher'!P894</f>
        <v>0</v>
      </c>
      <c r="P885" s="16">
        <f t="shared" si="80"/>
        <v>2.5299999999999998</v>
      </c>
      <c r="Q885" s="15">
        <f>'[1]TCE - ANEXO III - Preencher'!R894</f>
        <v>150.12333113233049</v>
      </c>
      <c r="R885" s="15">
        <f>'[1]TCE - ANEXO III - Preencher'!S894</f>
        <v>106.7</v>
      </c>
      <c r="S885" s="16">
        <f t="shared" si="81"/>
        <v>43.423331132330489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>-</v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207.49573113233049</v>
      </c>
    </row>
    <row r="886" spans="1:28" x14ac:dyDescent="0.25">
      <c r="A886" s="8">
        <f>IFERROR(VLOOKUP(B886,'[1]DADOS (OCULTAR)'!$Q$3:$S$136,3,0),"")</f>
        <v>9039744002723</v>
      </c>
      <c r="B886" s="9" t="str">
        <f>'[1]TCE - ANEXO III - Preencher'!C895</f>
        <v>HOSPITAL PELÓPIDAS SILVEIRA - CG Nº 017/2022</v>
      </c>
      <c r="C886" s="10"/>
      <c r="D886" s="11" t="str">
        <f>'[1]TCE - ANEXO III - Preencher'!E895</f>
        <v>MARIA ISABEL LIMA MARTINS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3222-05</v>
      </c>
      <c r="G886" s="13" t="str">
        <f>IF('[1]TCE - ANEXO III - Preencher'!H895="","",'[1]TCE - ANEXO III - Preencher'!H895)</f>
        <v>08/2026</v>
      </c>
      <c r="H886" s="14">
        <f>'[1]TCE - ANEXO III - Preencher'!I895</f>
        <v>0</v>
      </c>
      <c r="I886" s="14">
        <f>'[1]TCE - ANEXO III - Preencher'!J895</f>
        <v>294.74160000000001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2.5299999999999998</v>
      </c>
      <c r="O886" s="15">
        <f>'[1]TCE - ANEXO III - Preencher'!P895</f>
        <v>0</v>
      </c>
      <c r="P886" s="16">
        <f t="shared" si="80"/>
        <v>2.5299999999999998</v>
      </c>
      <c r="Q886" s="15">
        <f>'[1]TCE - ANEXO III - Preencher'!R895</f>
        <v>150.12333113233049</v>
      </c>
      <c r="R886" s="15">
        <f>'[1]TCE - ANEXO III - Preencher'!S895</f>
        <v>89.48</v>
      </c>
      <c r="S886" s="16">
        <f t="shared" si="81"/>
        <v>60.643331132330488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>-</v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357.91493113233048</v>
      </c>
    </row>
    <row r="887" spans="1:28" x14ac:dyDescent="0.25">
      <c r="A887" s="8">
        <f>IFERROR(VLOOKUP(B887,'[1]DADOS (OCULTAR)'!$Q$3:$S$136,3,0),"")</f>
        <v>9039744002723</v>
      </c>
      <c r="B887" s="9" t="str">
        <f>'[1]TCE - ANEXO III - Preencher'!C896</f>
        <v>HOSPITAL PELÓPIDAS SILVEIRA - CG Nº 017/2022</v>
      </c>
      <c r="C887" s="10"/>
      <c r="D887" s="11" t="str">
        <f>'[1]TCE - ANEXO III - Preencher'!E896</f>
        <v>MARIA IZABEL DE ARRUDA QUINTEIRO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2236-05</v>
      </c>
      <c r="G887" s="13" t="str">
        <f>IF('[1]TCE - ANEXO III - Preencher'!H896="","",'[1]TCE - ANEXO III - Preencher'!H896)</f>
        <v>08/2026</v>
      </c>
      <c r="H887" s="14">
        <f>'[1]TCE - ANEXO III - Preencher'!I896</f>
        <v>0</v>
      </c>
      <c r="I887" s="14">
        <f>'[1]TCE - ANEXO III - Preencher'!J896</f>
        <v>287.48399999999998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5.31</v>
      </c>
      <c r="O887" s="15">
        <f>'[1]TCE - ANEXO III - Preencher'!P896</f>
        <v>0</v>
      </c>
      <c r="P887" s="16">
        <f t="shared" si="80"/>
        <v>5.31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>-</v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292.79399999999998</v>
      </c>
    </row>
    <row r="888" spans="1:28" x14ac:dyDescent="0.25">
      <c r="A888" s="8">
        <f>IFERROR(VLOOKUP(B888,'[1]DADOS (OCULTAR)'!$Q$3:$S$136,3,0),"")</f>
        <v>9039744002723</v>
      </c>
      <c r="B888" s="9" t="str">
        <f>'[1]TCE - ANEXO III - Preencher'!C897</f>
        <v>HOSPITAL PELÓPIDAS SILVEIRA - CG Nº 017/2022</v>
      </c>
      <c r="C888" s="10"/>
      <c r="D888" s="11" t="str">
        <f>'[1]TCE - ANEXO III - Preencher'!E897</f>
        <v>MARIA JOSE DA SILVA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3222-05</v>
      </c>
      <c r="G888" s="13" t="str">
        <f>IF('[1]TCE - ANEXO III - Preencher'!H897="","",'[1]TCE - ANEXO III - Preencher'!H897)</f>
        <v>08/2026</v>
      </c>
      <c r="H888" s="14">
        <f>'[1]TCE - ANEXO III - Preencher'!I897</f>
        <v>0</v>
      </c>
      <c r="I888" s="14">
        <f>'[1]TCE - ANEXO III - Preencher'!J897</f>
        <v>304.47519999999997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2.5299999999999998</v>
      </c>
      <c r="O888" s="15">
        <f>'[1]TCE - ANEXO III - Preencher'!P897</f>
        <v>0</v>
      </c>
      <c r="P888" s="16">
        <f t="shared" si="80"/>
        <v>2.5299999999999998</v>
      </c>
      <c r="Q888" s="15">
        <f>'[1]TCE - ANEXO III - Preencher'!R897</f>
        <v>0</v>
      </c>
      <c r="R888" s="15">
        <f>'[1]TCE - ANEXO III - Preencher'!S897</f>
        <v>97.26</v>
      </c>
      <c r="S888" s="16">
        <f t="shared" si="81"/>
        <v>-97.26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>-</v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209.74519999999995</v>
      </c>
    </row>
    <row r="889" spans="1:28" x14ac:dyDescent="0.25">
      <c r="A889" s="8">
        <f>IFERROR(VLOOKUP(B889,'[1]DADOS (OCULTAR)'!$Q$3:$S$136,3,0),"")</f>
        <v>9039744002723</v>
      </c>
      <c r="B889" s="9" t="str">
        <f>'[1]TCE - ANEXO III - Preencher'!C898</f>
        <v>HOSPITAL PELÓPIDAS SILVEIRA - CG Nº 017/2022</v>
      </c>
      <c r="C889" s="10"/>
      <c r="D889" s="11" t="str">
        <f>'[1]TCE - ANEXO III - Preencher'!E898</f>
        <v>MARIA JOSE DA SILVA</v>
      </c>
      <c r="E889" s="9" t="str">
        <f>IF('[1]TCE - ANEXO III - Preencher'!F898="4 - Assistência Odontológica","2 - Outros Profissionais da Saúde",'[1]TCE - ANEXO III - Preencher'!F898)</f>
        <v>3 - Administrativo</v>
      </c>
      <c r="F889" s="12" t="str">
        <f>'[1]TCE - ANEXO III - Preencher'!G898</f>
        <v>5174-10</v>
      </c>
      <c r="G889" s="13" t="str">
        <f>IF('[1]TCE - ANEXO III - Preencher'!H898="","",'[1]TCE - ANEXO III - Preencher'!H898)</f>
        <v>08/2026</v>
      </c>
      <c r="H889" s="14">
        <f>'[1]TCE - ANEXO III - Preencher'!I898</f>
        <v>0</v>
      </c>
      <c r="I889" s="14">
        <f>'[1]TCE - ANEXO III - Preencher'!J898</f>
        <v>146.57679999999999</v>
      </c>
      <c r="J889" s="14">
        <f>'[1]TCE - ANEXO III - Preencher'!K898</f>
        <v>0</v>
      </c>
      <c r="K889" s="15">
        <f>'[1]TCE - ANEXO III - Preencher'!L898</f>
        <v>199.55</v>
      </c>
      <c r="L889" s="15">
        <f>'[1]TCE - ANEXO III - Preencher'!M898</f>
        <v>33.340000000000003</v>
      </c>
      <c r="M889" s="15">
        <f t="shared" si="79"/>
        <v>166.21</v>
      </c>
      <c r="N889" s="15">
        <f>'[1]TCE - ANEXO III - Preencher'!O898</f>
        <v>32.425933202357562</v>
      </c>
      <c r="O889" s="15">
        <f>'[1]TCE - ANEXO III - Preencher'!P898</f>
        <v>0</v>
      </c>
      <c r="P889" s="16">
        <f t="shared" si="80"/>
        <v>32.425933202357562</v>
      </c>
      <c r="Q889" s="15">
        <f>'[1]TCE - ANEXO III - Preencher'!R898</f>
        <v>389.97731039883809</v>
      </c>
      <c r="R889" s="15">
        <f>'[1]TCE - ANEXO III - Preencher'!S898</f>
        <v>100.03</v>
      </c>
      <c r="S889" s="16">
        <f t="shared" si="81"/>
        <v>289.94731039883811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>-</v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635.16004360119564</v>
      </c>
    </row>
    <row r="890" spans="1:28" x14ac:dyDescent="0.25">
      <c r="A890" s="8">
        <f>IFERROR(VLOOKUP(B890,'[1]DADOS (OCULTAR)'!$Q$3:$S$136,3,0),"")</f>
        <v>9039744002723</v>
      </c>
      <c r="B890" s="9" t="str">
        <f>'[1]TCE - ANEXO III - Preencher'!C899</f>
        <v>HOSPITAL PELÓPIDAS SILVEIRA - CG Nº 017/2022</v>
      </c>
      <c r="C890" s="10"/>
      <c r="D890" s="11" t="str">
        <f>'[1]TCE - ANEXO III - Preencher'!E899</f>
        <v>MARIA JOSE DA SILVA SANTOS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3222-05</v>
      </c>
      <c r="G890" s="13" t="str">
        <f>IF('[1]TCE - ANEXO III - Preencher'!H899="","",'[1]TCE - ANEXO III - Preencher'!H899)</f>
        <v>08/2026</v>
      </c>
      <c r="H890" s="14">
        <f>'[1]TCE - ANEXO III - Preencher'!I899</f>
        <v>0</v>
      </c>
      <c r="I890" s="14">
        <f>'[1]TCE - ANEXO III - Preencher'!J899</f>
        <v>324.34160000000003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2.5299999999999998</v>
      </c>
      <c r="O890" s="15">
        <f>'[1]TCE - ANEXO III - Preencher'!P899</f>
        <v>0</v>
      </c>
      <c r="P890" s="16">
        <f t="shared" si="80"/>
        <v>2.5299999999999998</v>
      </c>
      <c r="Q890" s="15">
        <f>'[1]TCE - ANEXO III - Preencher'!R899</f>
        <v>140.89817808361866</v>
      </c>
      <c r="R890" s="15">
        <f>'[1]TCE - ANEXO III - Preencher'!S899</f>
        <v>97.26</v>
      </c>
      <c r="S890" s="16">
        <f t="shared" si="81"/>
        <v>43.638178083618655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>-</v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370.50977808361864</v>
      </c>
    </row>
    <row r="891" spans="1:28" x14ac:dyDescent="0.25">
      <c r="A891" s="8">
        <f>IFERROR(VLOOKUP(B891,'[1]DADOS (OCULTAR)'!$Q$3:$S$136,3,0),"")</f>
        <v>9039744002723</v>
      </c>
      <c r="B891" s="9" t="str">
        <f>'[1]TCE - ANEXO III - Preencher'!C900</f>
        <v>HOSPITAL PELÓPIDAS SILVEIRA - CG Nº 017/2022</v>
      </c>
      <c r="C891" s="10"/>
      <c r="D891" s="11" t="str">
        <f>'[1]TCE - ANEXO III - Preencher'!E900</f>
        <v>MARIA JOSE DA SILVA SOUZA</v>
      </c>
      <c r="E891" s="9" t="str">
        <f>IF('[1]TCE - ANEXO III - Preencher'!F900="4 - Assistência Odontológica","2 - Outros Profissionais da Saúde",'[1]TCE - ANEXO III - Preencher'!F900)</f>
        <v>3 - Administrativo</v>
      </c>
      <c r="F891" s="12" t="str">
        <f>'[1]TCE - ANEXO III - Preencher'!G900</f>
        <v>5143-20</v>
      </c>
      <c r="G891" s="13" t="str">
        <f>IF('[1]TCE - ANEXO III - Preencher'!H900="","",'[1]TCE - ANEXO III - Preencher'!H900)</f>
        <v>08/2026</v>
      </c>
      <c r="H891" s="14">
        <f>'[1]TCE - ANEXO III - Preencher'!I900</f>
        <v>0</v>
      </c>
      <c r="I891" s="14">
        <f>'[1]TCE - ANEXO III - Preencher'!J900</f>
        <v>217.26240000000001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32.425933202357562</v>
      </c>
      <c r="O891" s="15">
        <f>'[1]TCE - ANEXO III - Preencher'!P900</f>
        <v>0</v>
      </c>
      <c r="P891" s="16">
        <f t="shared" si="80"/>
        <v>32.425933202357562</v>
      </c>
      <c r="Q891" s="15">
        <f>'[1]TCE - ANEXO III - Preencher'!R900</f>
        <v>297.72577991171977</v>
      </c>
      <c r="R891" s="15">
        <f>'[1]TCE - ANEXO III - Preencher'!S900</f>
        <v>95.96</v>
      </c>
      <c r="S891" s="16">
        <f t="shared" si="81"/>
        <v>201.76577991171979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>-</v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451.45411311407736</v>
      </c>
    </row>
    <row r="892" spans="1:28" x14ac:dyDescent="0.25">
      <c r="A892" s="8">
        <f>IFERROR(VLOOKUP(B892,'[1]DADOS (OCULTAR)'!$Q$3:$S$136,3,0),"")</f>
        <v>9039744002723</v>
      </c>
      <c r="B892" s="9" t="str">
        <f>'[1]TCE - ANEXO III - Preencher'!C901</f>
        <v>HOSPITAL PELÓPIDAS SILVEIRA - CG Nº 017/2022</v>
      </c>
      <c r="C892" s="10"/>
      <c r="D892" s="11" t="str">
        <f>'[1]TCE - ANEXO III - Preencher'!E901</f>
        <v>MARIA JOSE DE ANDRADE MACHADO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5211-30</v>
      </c>
      <c r="G892" s="13" t="str">
        <f>IF('[1]TCE - ANEXO III - Preencher'!H901="","",'[1]TCE - ANEXO III - Preencher'!H901)</f>
        <v>08/2026</v>
      </c>
      <c r="H892" s="14">
        <f>'[1]TCE - ANEXO III - Preencher'!I901</f>
        <v>0</v>
      </c>
      <c r="I892" s="14">
        <f>'[1]TCE - ANEXO III - Preencher'!J901</f>
        <v>147.6816</v>
      </c>
      <c r="J892" s="14">
        <f>'[1]TCE - ANEXO III - Preencher'!K901</f>
        <v>0</v>
      </c>
      <c r="K892" s="15">
        <f>'[1]TCE - ANEXO III - Preencher'!L901</f>
        <v>199.55</v>
      </c>
      <c r="L892" s="15">
        <f>'[1]TCE - ANEXO III - Preencher'!M901</f>
        <v>36.82</v>
      </c>
      <c r="M892" s="15">
        <f t="shared" si="79"/>
        <v>162.73000000000002</v>
      </c>
      <c r="N892" s="15">
        <f>'[1]TCE - ANEXO III - Preencher'!O901</f>
        <v>32.425933202357562</v>
      </c>
      <c r="O892" s="15">
        <f>'[1]TCE - ANEXO III - Preencher'!P901</f>
        <v>0</v>
      </c>
      <c r="P892" s="16">
        <f t="shared" si="80"/>
        <v>32.425933202357562</v>
      </c>
      <c r="Q892" s="15">
        <f>'[1]TCE - ANEXO III - Preencher'!R901</f>
        <v>279.27547381429611</v>
      </c>
      <c r="R892" s="15">
        <f>'[1]TCE - ANEXO III - Preencher'!S901</f>
        <v>110.45</v>
      </c>
      <c r="S892" s="16">
        <f t="shared" si="81"/>
        <v>168.82547381429612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>-</v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511.66300701665369</v>
      </c>
    </row>
    <row r="893" spans="1:28" x14ac:dyDescent="0.25">
      <c r="A893" s="8">
        <f>IFERROR(VLOOKUP(B893,'[1]DADOS (OCULTAR)'!$Q$3:$S$136,3,0),"")</f>
        <v>9039744002723</v>
      </c>
      <c r="B893" s="9" t="str">
        <f>'[1]TCE - ANEXO III - Preencher'!C902</f>
        <v>HOSPITAL PELÓPIDAS SILVEIRA - CG Nº 017/2022</v>
      </c>
      <c r="C893" s="10"/>
      <c r="D893" s="11" t="str">
        <f>'[1]TCE - ANEXO III - Preencher'!E902</f>
        <v>MARIA JOSE DE LUNA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3222-05</v>
      </c>
      <c r="G893" s="13" t="str">
        <f>IF('[1]TCE - ANEXO III - Preencher'!H902="","",'[1]TCE - ANEXO III - Preencher'!H902)</f>
        <v>08/2026</v>
      </c>
      <c r="H893" s="14">
        <f>'[1]TCE - ANEXO III - Preencher'!I902</f>
        <v>0</v>
      </c>
      <c r="I893" s="14">
        <f>'[1]TCE - ANEXO III - Preencher'!J902</f>
        <v>320.6352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2.5299999999999998</v>
      </c>
      <c r="O893" s="15">
        <f>'[1]TCE - ANEXO III - Preencher'!P902</f>
        <v>0</v>
      </c>
      <c r="P893" s="16">
        <f t="shared" si="80"/>
        <v>2.5299999999999998</v>
      </c>
      <c r="Q893" s="15">
        <f>'[1]TCE - ANEXO III - Preencher'!R902</f>
        <v>150.12333113233049</v>
      </c>
      <c r="R893" s="15">
        <f>'[1]TCE - ANEXO III - Preencher'!S902</f>
        <v>86.89</v>
      </c>
      <c r="S893" s="16">
        <f t="shared" si="81"/>
        <v>63.233331132330491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>-</v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386.39853113233045</v>
      </c>
    </row>
    <row r="894" spans="1:28" x14ac:dyDescent="0.25">
      <c r="A894" s="8">
        <f>IFERROR(VLOOKUP(B894,'[1]DADOS (OCULTAR)'!$Q$3:$S$136,3,0),"")</f>
        <v>9039744002723</v>
      </c>
      <c r="B894" s="9" t="str">
        <f>'[1]TCE - ANEXO III - Preencher'!C903</f>
        <v>HOSPITAL PELÓPIDAS SILVEIRA - CG Nº 017/2022</v>
      </c>
      <c r="C894" s="10"/>
      <c r="D894" s="11" t="str">
        <f>'[1]TCE - ANEXO III - Preencher'!E903</f>
        <v>MARIA JOSE FERNANDA EVANGELISTA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3222-05</v>
      </c>
      <c r="G894" s="13" t="str">
        <f>IF('[1]TCE - ANEXO III - Preencher'!H903="","",'[1]TCE - ANEXO III - Preencher'!H903)</f>
        <v>08/2026</v>
      </c>
      <c r="H894" s="14">
        <f>'[1]TCE - ANEXO III - Preencher'!I903</f>
        <v>0</v>
      </c>
      <c r="I894" s="14">
        <f>'[1]TCE - ANEXO III - Preencher'!J903</f>
        <v>321.85919999999999</v>
      </c>
      <c r="J894" s="14">
        <f>'[1]TCE - ANEXO III - Preencher'!K903</f>
        <v>0</v>
      </c>
      <c r="K894" s="15">
        <f>'[1]TCE - ANEXO III - Preencher'!L903</f>
        <v>199.55</v>
      </c>
      <c r="L894" s="15">
        <f>'[1]TCE - ANEXO III - Preencher'!M903</f>
        <v>32.42</v>
      </c>
      <c r="M894" s="15">
        <f t="shared" si="79"/>
        <v>167.13</v>
      </c>
      <c r="N894" s="15">
        <f>'[1]TCE - ANEXO III - Preencher'!O903</f>
        <v>2.5299999999999998</v>
      </c>
      <c r="O894" s="15">
        <f>'[1]TCE - ANEXO III - Preencher'!P903</f>
        <v>0</v>
      </c>
      <c r="P894" s="16">
        <f t="shared" si="80"/>
        <v>2.5299999999999998</v>
      </c>
      <c r="Q894" s="15">
        <f>'[1]TCE - ANEXO III - Preencher'!R903</f>
        <v>279.27547381429611</v>
      </c>
      <c r="R894" s="15">
        <f>'[1]TCE - ANEXO III - Preencher'!S903</f>
        <v>94.67</v>
      </c>
      <c r="S894" s="16">
        <f t="shared" si="81"/>
        <v>184.60547381429609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>-</v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676.1246738142961</v>
      </c>
    </row>
    <row r="895" spans="1:28" x14ac:dyDescent="0.25">
      <c r="A895" s="8">
        <f>IFERROR(VLOOKUP(B895,'[1]DADOS (OCULTAR)'!$Q$3:$S$136,3,0),"")</f>
        <v>9039744002723</v>
      </c>
      <c r="B895" s="9" t="str">
        <f>'[1]TCE - ANEXO III - Preencher'!C904</f>
        <v>HOSPITAL PELÓPIDAS SILVEIRA - CG Nº 017/2022</v>
      </c>
      <c r="C895" s="10"/>
      <c r="D895" s="11" t="str">
        <f>'[1]TCE - ANEXO III - Preencher'!E904</f>
        <v>MARIA JOSE PEDROSA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3222-05</v>
      </c>
      <c r="G895" s="13" t="str">
        <f>IF('[1]TCE - ANEXO III - Preencher'!H904="","",'[1]TCE - ANEXO III - Preencher'!H904)</f>
        <v>08/2026</v>
      </c>
      <c r="H895" s="14">
        <f>'[1]TCE - ANEXO III - Preencher'!I904</f>
        <v>0</v>
      </c>
      <c r="I895" s="14">
        <f>'[1]TCE - ANEXO III - Preencher'!J904</f>
        <v>313.56479999999999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2.5299999999999998</v>
      </c>
      <c r="O895" s="15">
        <f>'[1]TCE - ANEXO III - Preencher'!P904</f>
        <v>0</v>
      </c>
      <c r="P895" s="16">
        <f t="shared" si="80"/>
        <v>2.5299999999999998</v>
      </c>
      <c r="Q895" s="15">
        <f>'[1]TCE - ANEXO III - Preencher'!R904</f>
        <v>297.72577991171977</v>
      </c>
      <c r="R895" s="15">
        <f>'[1]TCE - ANEXO III - Preencher'!S904</f>
        <v>97.26</v>
      </c>
      <c r="S895" s="16">
        <f t="shared" si="81"/>
        <v>200.46577991171978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>-</v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516.56057991171974</v>
      </c>
    </row>
    <row r="896" spans="1:28" x14ac:dyDescent="0.25">
      <c r="A896" s="8">
        <f>IFERROR(VLOOKUP(B896,'[1]DADOS (OCULTAR)'!$Q$3:$S$136,3,0),"")</f>
        <v>9039744002723</v>
      </c>
      <c r="B896" s="9" t="str">
        <f>'[1]TCE - ANEXO III - Preencher'!C905</f>
        <v>HOSPITAL PELÓPIDAS SILVEIRA - CG Nº 017/2022</v>
      </c>
      <c r="C896" s="10"/>
      <c r="D896" s="11" t="str">
        <f>'[1]TCE - ANEXO III - Preencher'!E905</f>
        <v>MARIA JOSIANE NERI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3222-05</v>
      </c>
      <c r="G896" s="13" t="str">
        <f>IF('[1]TCE - ANEXO III - Preencher'!H905="","",'[1]TCE - ANEXO III - Preencher'!H905)</f>
        <v>08/2026</v>
      </c>
      <c r="H896" s="14">
        <f>'[1]TCE - ANEXO III - Preencher'!I905</f>
        <v>0</v>
      </c>
      <c r="I896" s="14">
        <f>'[1]TCE - ANEXO III - Preencher'!J905</f>
        <v>306.32639999999998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2.5299999999999998</v>
      </c>
      <c r="O896" s="15">
        <f>'[1]TCE - ANEXO III - Preencher'!P905</f>
        <v>0</v>
      </c>
      <c r="P896" s="16">
        <f t="shared" si="80"/>
        <v>2.5299999999999998</v>
      </c>
      <c r="Q896" s="15">
        <f>'[1]TCE - ANEXO III - Preencher'!R905</f>
        <v>150.12333113233049</v>
      </c>
      <c r="R896" s="15">
        <f>'[1]TCE - ANEXO III - Preencher'!S905</f>
        <v>97.26</v>
      </c>
      <c r="S896" s="16">
        <f t="shared" si="81"/>
        <v>52.863331132330487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>-</v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361.71973113233042</v>
      </c>
    </row>
    <row r="897" spans="1:28" x14ac:dyDescent="0.25">
      <c r="A897" s="8">
        <f>IFERROR(VLOOKUP(B897,'[1]DADOS (OCULTAR)'!$Q$3:$S$136,3,0),"")</f>
        <v>9039744002723</v>
      </c>
      <c r="B897" s="9" t="str">
        <f>'[1]TCE - ANEXO III - Preencher'!C906</f>
        <v>HOSPITAL PELÓPIDAS SILVEIRA - CG Nº 017/2022</v>
      </c>
      <c r="C897" s="10"/>
      <c r="D897" s="11" t="str">
        <f>'[1]TCE - ANEXO III - Preencher'!E906</f>
        <v>MARIA LUCIA CLAUDINO BARRETO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08/2026</v>
      </c>
      <c r="H897" s="14">
        <f>'[1]TCE - ANEXO III - Preencher'!I906</f>
        <v>0</v>
      </c>
      <c r="I897" s="14">
        <f>'[1]TCE - ANEXO III - Preencher'!J906</f>
        <v>380.75360000000001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2.5299999999999998</v>
      </c>
      <c r="O897" s="15">
        <f>'[1]TCE - ANEXO III - Preencher'!P906</f>
        <v>0</v>
      </c>
      <c r="P897" s="16">
        <f t="shared" si="80"/>
        <v>2.5299999999999998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>-</v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383.28359999999998</v>
      </c>
    </row>
    <row r="898" spans="1:28" x14ac:dyDescent="0.25">
      <c r="A898" s="8">
        <f>IFERROR(VLOOKUP(B898,'[1]DADOS (OCULTAR)'!$Q$3:$S$136,3,0),"")</f>
        <v>9039744002723</v>
      </c>
      <c r="B898" s="9" t="str">
        <f>'[1]TCE - ANEXO III - Preencher'!C907</f>
        <v>HOSPITAL PELÓPIDAS SILVEIRA - CG Nº 017/2022</v>
      </c>
      <c r="C898" s="10"/>
      <c r="D898" s="11" t="str">
        <f>'[1]TCE - ANEXO III - Preencher'!E907</f>
        <v>MARIA LUIZA PEREIRA DA SILVA</v>
      </c>
      <c r="E898" s="9" t="str">
        <f>IF('[1]TCE - ANEXO III - Preencher'!F907="4 - Assistência Odontológica","2 - Outros Profissionais da Saúde",'[1]TCE - ANEXO III - Preencher'!F907)</f>
        <v>3 - Administrativo</v>
      </c>
      <c r="F898" s="12" t="str">
        <f>'[1]TCE - ANEXO III - Preencher'!G907</f>
        <v>4110-10</v>
      </c>
      <c r="G898" s="13" t="str">
        <f>IF('[1]TCE - ANEXO III - Preencher'!H907="","",'[1]TCE - ANEXO III - Preencher'!H907)</f>
        <v>08/2026</v>
      </c>
      <c r="H898" s="14">
        <f>'[1]TCE - ANEXO III - Preencher'!I907</f>
        <v>0</v>
      </c>
      <c r="I898" s="14">
        <f>'[1]TCE - ANEXO III - Preencher'!J907</f>
        <v>16.21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47.01</v>
      </c>
      <c r="S898" s="16">
        <f t="shared" si="81"/>
        <v>-47.01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>-</v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-30.799999999999997</v>
      </c>
    </row>
    <row r="899" spans="1:28" x14ac:dyDescent="0.25">
      <c r="A899" s="8">
        <f>IFERROR(VLOOKUP(B899,'[1]DADOS (OCULTAR)'!$Q$3:$S$136,3,0),"")</f>
        <v>9039744002723</v>
      </c>
      <c r="B899" s="9" t="str">
        <f>'[1]TCE - ANEXO III - Preencher'!C908</f>
        <v>HOSPITAL PELÓPIDAS SILVEIRA - CG Nº 017/2022</v>
      </c>
      <c r="C899" s="10"/>
      <c r="D899" s="11" t="str">
        <f>'[1]TCE - ANEXO III - Preencher'!E908</f>
        <v>MARIA REGINA BEZERRA VALENCA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3222-05</v>
      </c>
      <c r="G899" s="13" t="str">
        <f>IF('[1]TCE - ANEXO III - Preencher'!H908="","",'[1]TCE - ANEXO III - Preencher'!H908)</f>
        <v>08/2026</v>
      </c>
      <c r="H899" s="14">
        <f>'[1]TCE - ANEXO III - Preencher'!I908</f>
        <v>0</v>
      </c>
      <c r="I899" s="14">
        <f>'[1]TCE - ANEXO III - Preencher'!J908</f>
        <v>283.6336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2.5299999999999998</v>
      </c>
      <c r="O899" s="15">
        <f>'[1]TCE - ANEXO III - Preencher'!P908</f>
        <v>0</v>
      </c>
      <c r="P899" s="16">
        <f t="shared" si="80"/>
        <v>2.5299999999999998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>-</v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286.16359999999997</v>
      </c>
    </row>
    <row r="900" spans="1:28" x14ac:dyDescent="0.25">
      <c r="A900" s="8">
        <f>IFERROR(VLOOKUP(B900,'[1]DADOS (OCULTAR)'!$Q$3:$S$136,3,0),"")</f>
        <v>9039744002723</v>
      </c>
      <c r="B900" s="9" t="str">
        <f>'[1]TCE - ANEXO III - Preencher'!C909</f>
        <v>HOSPITAL PELÓPIDAS SILVEIRA - CG Nº 017/2022</v>
      </c>
      <c r="C900" s="10"/>
      <c r="D900" s="11" t="str">
        <f>'[1]TCE - ANEXO III - Preencher'!E909</f>
        <v>MARIA ROSILENE DO NASCIMENTO SENA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3222-05</v>
      </c>
      <c r="G900" s="13" t="str">
        <f>IF('[1]TCE - ANEXO III - Preencher'!H909="","",'[1]TCE - ANEXO III - Preencher'!H909)</f>
        <v>08/2026</v>
      </c>
      <c r="H900" s="14">
        <f>'[1]TCE - ANEXO III - Preencher'!I909</f>
        <v>0</v>
      </c>
      <c r="I900" s="14">
        <f>'[1]TCE - ANEXO III - Preencher'!J909</f>
        <v>281.83839999999998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2.5299999999999998</v>
      </c>
      <c r="O900" s="15">
        <f>'[1]TCE - ANEXO III - Preencher'!P909</f>
        <v>0</v>
      </c>
      <c r="P900" s="16">
        <f t="shared" ref="P900:P963" si="86">N900-O900</f>
        <v>2.5299999999999998</v>
      </c>
      <c r="Q900" s="15">
        <f>'[1]TCE - ANEXO III - Preencher'!R909</f>
        <v>297.72577991171977</v>
      </c>
      <c r="R900" s="15">
        <f>'[1]TCE - ANEXO III - Preencher'!S909</f>
        <v>97.26</v>
      </c>
      <c r="S900" s="16">
        <f t="shared" ref="S900:S963" si="87">Q900-R900</f>
        <v>200.46577991171978</v>
      </c>
      <c r="T900" s="15">
        <f>'[1]TCE - ANEXO III - Preencher'!U909</f>
        <v>81.02</v>
      </c>
      <c r="U900" s="15">
        <f>'[1]TCE - ANEXO III - Preencher'!V909</f>
        <v>0</v>
      </c>
      <c r="V900" s="16">
        <f t="shared" ref="V900:V963" si="88">T900-U900</f>
        <v>81.02</v>
      </c>
      <c r="W900" s="17" t="str">
        <f>IF('[1]TCE - ANEXO III - Preencher'!X909="","",'[1]TCE - ANEXO III - Preencher'!X909)</f>
        <v>Auxílio Básico</v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565.85417991171971</v>
      </c>
    </row>
    <row r="901" spans="1:28" x14ac:dyDescent="0.25">
      <c r="A901" s="8">
        <f>IFERROR(VLOOKUP(B901,'[1]DADOS (OCULTAR)'!$Q$3:$S$136,3,0),"")</f>
        <v>9039744002723</v>
      </c>
      <c r="B901" s="9" t="str">
        <f>'[1]TCE - ANEXO III - Preencher'!C910</f>
        <v>HOSPITAL PELÓPIDAS SILVEIRA - CG Nº 017/2022</v>
      </c>
      <c r="C901" s="10"/>
      <c r="D901" s="11" t="str">
        <f>'[1]TCE - ANEXO III - Preencher'!E910</f>
        <v>MARIA SILVANI GONCALVES DA SILVA</v>
      </c>
      <c r="E901" s="9" t="str">
        <f>IF('[1]TCE - ANEXO III - Preencher'!F910="4 - Assistência Odontológica","2 - Outros Profissionais da Saúde",'[1]TCE - ANEXO III - Preencher'!F910)</f>
        <v>2 - Outros Profissionais da Saúde</v>
      </c>
      <c r="F901" s="12" t="str">
        <f>'[1]TCE - ANEXO III - Preencher'!G910</f>
        <v>5152-05</v>
      </c>
      <c r="G901" s="13" t="str">
        <f>IF('[1]TCE - ANEXO III - Preencher'!H910="","",'[1]TCE - ANEXO III - Preencher'!H910)</f>
        <v>08/2026</v>
      </c>
      <c r="H901" s="14">
        <f>'[1]TCE - ANEXO III - Preencher'!I910</f>
        <v>0</v>
      </c>
      <c r="I901" s="14">
        <f>'[1]TCE - ANEXO III - Preencher'!J910</f>
        <v>253.99600000000001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34.955933202357564</v>
      </c>
      <c r="O901" s="15">
        <f>'[1]TCE - ANEXO III - Preencher'!P910</f>
        <v>0</v>
      </c>
      <c r="P901" s="16">
        <f t="shared" si="86"/>
        <v>34.955933202357564</v>
      </c>
      <c r="Q901" s="15">
        <f>'[1]TCE - ANEXO III - Preencher'!R910</f>
        <v>297.72577991171977</v>
      </c>
      <c r="R901" s="15">
        <f>'[1]TCE - ANEXO III - Preencher'!S910</f>
        <v>97.26</v>
      </c>
      <c r="S901" s="16">
        <f t="shared" si="87"/>
        <v>200.46577991171978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>-</v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489.41771311407734</v>
      </c>
    </row>
    <row r="902" spans="1:28" x14ac:dyDescent="0.25">
      <c r="A902" s="8">
        <f>IFERROR(VLOOKUP(B902,'[1]DADOS (OCULTAR)'!$Q$3:$S$136,3,0),"")</f>
        <v>9039744002723</v>
      </c>
      <c r="B902" s="9" t="str">
        <f>'[1]TCE - ANEXO III - Preencher'!C911</f>
        <v>HOSPITAL PELÓPIDAS SILVEIRA - CG Nº 017/2022</v>
      </c>
      <c r="C902" s="10"/>
      <c r="D902" s="11" t="str">
        <f>'[1]TCE - ANEXO III - Preencher'!E911</f>
        <v>MARIA SIMONE DIOCLECIO SANTANA DA SILVA</v>
      </c>
      <c r="E902" s="9" t="str">
        <f>IF('[1]TCE - ANEXO III - Preencher'!F911="4 - Assistência Odontológica","2 - Outros Profissionais da Saúde",'[1]TCE - ANEXO III - Preencher'!F911)</f>
        <v>3 - Administrativo</v>
      </c>
      <c r="F902" s="12" t="str">
        <f>'[1]TCE - ANEXO III - Preencher'!G911</f>
        <v>5174-10</v>
      </c>
      <c r="G902" s="13" t="str">
        <f>IF('[1]TCE - ANEXO III - Preencher'!H911="","",'[1]TCE - ANEXO III - Preencher'!H911)</f>
        <v>08/2026</v>
      </c>
      <c r="H902" s="14">
        <f>'[1]TCE - ANEXO III - Preencher'!I911</f>
        <v>0</v>
      </c>
      <c r="I902" s="14">
        <f>'[1]TCE - ANEXO III - Preencher'!J911</f>
        <v>151.6232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32.425933202357562</v>
      </c>
      <c r="O902" s="15">
        <f>'[1]TCE - ANEXO III - Preencher'!P911</f>
        <v>0</v>
      </c>
      <c r="P902" s="16">
        <f t="shared" si="86"/>
        <v>32.425933202357562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>-</v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184.04913320235755</v>
      </c>
    </row>
    <row r="903" spans="1:28" x14ac:dyDescent="0.25">
      <c r="A903" s="8">
        <f>IFERROR(VLOOKUP(B903,'[1]DADOS (OCULTAR)'!$Q$3:$S$136,3,0),"")</f>
        <v>9039744002723</v>
      </c>
      <c r="B903" s="9" t="str">
        <f>'[1]TCE - ANEXO III - Preencher'!C912</f>
        <v>HOSPITAL PELÓPIDAS SILVEIRA - CG Nº 017/2022</v>
      </c>
      <c r="C903" s="10"/>
      <c r="D903" s="11" t="str">
        <f>'[1]TCE - ANEXO III - Preencher'!E912</f>
        <v>MARIA SONIA FREITAS DA SILVA</v>
      </c>
      <c r="E903" s="9" t="str">
        <f>IF('[1]TCE - ANEXO III - Preencher'!F912="4 - Assistência Odontológica","2 - Outros Profissionais da Saúde",'[1]TCE - ANEXO III - Preencher'!F912)</f>
        <v>2 - Outros Profissionais da Saúde</v>
      </c>
      <c r="F903" s="12" t="str">
        <f>'[1]TCE - ANEXO III - Preencher'!G912</f>
        <v>3222-05</v>
      </c>
      <c r="G903" s="13" t="str">
        <f>IF('[1]TCE - ANEXO III - Preencher'!H912="","",'[1]TCE - ANEXO III - Preencher'!H912)</f>
        <v>08/2026</v>
      </c>
      <c r="H903" s="14">
        <f>'[1]TCE - ANEXO III - Preencher'!I912</f>
        <v>0</v>
      </c>
      <c r="I903" s="14">
        <f>'[1]TCE - ANEXO III - Preencher'!J912</f>
        <v>286.61200000000002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2.5299999999999998</v>
      </c>
      <c r="O903" s="15">
        <f>'[1]TCE - ANEXO III - Preencher'!P912</f>
        <v>0</v>
      </c>
      <c r="P903" s="16">
        <f t="shared" si="86"/>
        <v>2.5299999999999998</v>
      </c>
      <c r="Q903" s="15">
        <f>'[1]TCE - ANEXO III - Preencher'!R912</f>
        <v>223.92455552202514</v>
      </c>
      <c r="R903" s="15">
        <f>'[1]TCE - ANEXO III - Preencher'!S912</f>
        <v>92.72</v>
      </c>
      <c r="S903" s="16">
        <f t="shared" si="87"/>
        <v>131.20455552202515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>-</v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420.34655552202514</v>
      </c>
    </row>
    <row r="904" spans="1:28" x14ac:dyDescent="0.25">
      <c r="A904" s="8">
        <f>IFERROR(VLOOKUP(B904,'[1]DADOS (OCULTAR)'!$Q$3:$S$136,3,0),"")</f>
        <v>9039744002723</v>
      </c>
      <c r="B904" s="9" t="str">
        <f>'[1]TCE - ANEXO III - Preencher'!C913</f>
        <v>HOSPITAL PELÓPIDAS SILVEIRA - CG Nº 017/2022</v>
      </c>
      <c r="C904" s="10"/>
      <c r="D904" s="11" t="str">
        <f>'[1]TCE - ANEXO III - Preencher'!E913</f>
        <v>MARIANA APARECIDA DA SILVA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2237-10</v>
      </c>
      <c r="G904" s="13" t="str">
        <f>IF('[1]TCE - ANEXO III - Preencher'!H913="","",'[1]TCE - ANEXO III - Preencher'!H913)</f>
        <v>08/2026</v>
      </c>
      <c r="H904" s="14">
        <f>'[1]TCE - ANEXO III - Preencher'!I913</f>
        <v>0</v>
      </c>
      <c r="I904" s="14">
        <f>'[1]TCE - ANEXO III - Preencher'!J913</f>
        <v>25.389600000000002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>-</v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25.389600000000002</v>
      </c>
    </row>
    <row r="905" spans="1:28" x14ac:dyDescent="0.25">
      <c r="A905" s="8">
        <f>IFERROR(VLOOKUP(B905,'[1]DADOS (OCULTAR)'!$Q$3:$S$136,3,0),"")</f>
        <v>9039744002723</v>
      </c>
      <c r="B905" s="9" t="str">
        <f>'[1]TCE - ANEXO III - Preencher'!C914</f>
        <v>HOSPITAL PELÓPIDAS SILVEIRA - CG Nº 017/2022</v>
      </c>
      <c r="C905" s="10"/>
      <c r="D905" s="11" t="str">
        <f>'[1]TCE - ANEXO III - Preencher'!E914</f>
        <v>MARIANA BATISTA ALVES DOS SANTOS</v>
      </c>
      <c r="E905" s="9" t="str">
        <f>IF('[1]TCE - ANEXO III - Preencher'!F914="4 - Assistência Odontológica","2 - Outros Profissionais da Saúde",'[1]TCE - ANEXO III - Preencher'!F914)</f>
        <v>3 - Administrativo</v>
      </c>
      <c r="F905" s="12" t="str">
        <f>'[1]TCE - ANEXO III - Preencher'!G914</f>
        <v>4110-10</v>
      </c>
      <c r="G905" s="13" t="str">
        <f>IF('[1]TCE - ANEXO III - Preencher'!H914="","",'[1]TCE - ANEXO III - Preencher'!H914)</f>
        <v>08/2026</v>
      </c>
      <c r="H905" s="14">
        <f>'[1]TCE - ANEXO III - Preencher'!I914</f>
        <v>0</v>
      </c>
      <c r="I905" s="14">
        <f>'[1]TCE - ANEXO III - Preencher'!J914</f>
        <v>133.37520000000001</v>
      </c>
      <c r="J905" s="14">
        <f>'[1]TCE - ANEXO III - Preencher'!K914</f>
        <v>0</v>
      </c>
      <c r="K905" s="15">
        <f>'[1]TCE - ANEXO III - Preencher'!L914</f>
        <v>199.55</v>
      </c>
      <c r="L905" s="15">
        <f>'[1]TCE - ANEXO III - Preencher'!M914</f>
        <v>33.340000000000003</v>
      </c>
      <c r="M905" s="15">
        <f t="shared" si="85"/>
        <v>166.21</v>
      </c>
      <c r="N905" s="15">
        <f>'[1]TCE - ANEXO III - Preencher'!O914</f>
        <v>32.425933202357562</v>
      </c>
      <c r="O905" s="15">
        <f>'[1]TCE - ANEXO III - Preencher'!P914</f>
        <v>0</v>
      </c>
      <c r="P905" s="16">
        <f t="shared" si="86"/>
        <v>32.425933202357562</v>
      </c>
      <c r="Q905" s="15">
        <f>'[1]TCE - ANEXO III - Preencher'!R914</f>
        <v>389.97731039883809</v>
      </c>
      <c r="R905" s="15">
        <f>'[1]TCE - ANEXO III - Preencher'!S914</f>
        <v>93.36</v>
      </c>
      <c r="S905" s="16">
        <f t="shared" si="87"/>
        <v>296.61731039883807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>-</v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628.62844360119561</v>
      </c>
    </row>
    <row r="906" spans="1:28" x14ac:dyDescent="0.25">
      <c r="A906" s="8">
        <f>IFERROR(VLOOKUP(B906,'[1]DADOS (OCULTAR)'!$Q$3:$S$136,3,0),"")</f>
        <v>9039744002723</v>
      </c>
      <c r="B906" s="9" t="str">
        <f>'[1]TCE - ANEXO III - Preencher'!C915</f>
        <v>HOSPITAL PELÓPIDAS SILVEIRA - CG Nº 017/2022</v>
      </c>
      <c r="C906" s="10"/>
      <c r="D906" s="11" t="str">
        <f>'[1]TCE - ANEXO III - Preencher'!E915</f>
        <v>MARIANA CAVALCANTI CARNEIRO DOS SANTOS</v>
      </c>
      <c r="E906" s="9" t="str">
        <f>IF('[1]TCE - ANEXO III - Preencher'!F915="4 - Assistência Odontológica","2 - Outros Profissionais da Saúde",'[1]TCE - ANEXO III - Preencher'!F915)</f>
        <v>3 - Administrativo</v>
      </c>
      <c r="F906" s="12" t="str">
        <f>'[1]TCE - ANEXO III - Preencher'!G915</f>
        <v>4110-10</v>
      </c>
      <c r="G906" s="13" t="str">
        <f>IF('[1]TCE - ANEXO III - Preencher'!H915="","",'[1]TCE - ANEXO III - Preencher'!H915)</f>
        <v>08/2026</v>
      </c>
      <c r="H906" s="14">
        <f>'[1]TCE - ANEXO III - Preencher'!I915</f>
        <v>0</v>
      </c>
      <c r="I906" s="14">
        <f>'[1]TCE - ANEXO III - Preencher'!J915</f>
        <v>133.72559999999999</v>
      </c>
      <c r="J906" s="14">
        <f>'[1]TCE - ANEXO III - Preencher'!K915</f>
        <v>0</v>
      </c>
      <c r="K906" s="15">
        <f>'[1]TCE - ANEXO III - Preencher'!L915</f>
        <v>199.55</v>
      </c>
      <c r="L906" s="15">
        <f>'[1]TCE - ANEXO III - Preencher'!M915</f>
        <v>33.340000000000003</v>
      </c>
      <c r="M906" s="15">
        <f t="shared" si="85"/>
        <v>166.21</v>
      </c>
      <c r="N906" s="15">
        <f>'[1]TCE - ANEXO III - Preencher'!O915</f>
        <v>32.425933202357562</v>
      </c>
      <c r="O906" s="15">
        <f>'[1]TCE - ANEXO III - Preencher'!P915</f>
        <v>0</v>
      </c>
      <c r="P906" s="16">
        <f t="shared" si="86"/>
        <v>32.425933202357562</v>
      </c>
      <c r="Q906" s="15">
        <f>'[1]TCE - ANEXO III - Preencher'!R915</f>
        <v>150.12333113233049</v>
      </c>
      <c r="R906" s="15">
        <f>'[1]TCE - ANEXO III - Preencher'!S915</f>
        <v>100.03</v>
      </c>
      <c r="S906" s="16">
        <f t="shared" si="87"/>
        <v>50.093331132330491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>-</v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382.45486433468807</v>
      </c>
    </row>
    <row r="907" spans="1:28" x14ac:dyDescent="0.25">
      <c r="A907" s="8">
        <f>IFERROR(VLOOKUP(B907,'[1]DADOS (OCULTAR)'!$Q$3:$S$136,3,0),"")</f>
        <v>9039744002723</v>
      </c>
      <c r="B907" s="9" t="str">
        <f>'[1]TCE - ANEXO III - Preencher'!C916</f>
        <v>HOSPITAL PELÓPIDAS SILVEIRA - CG Nº 017/2022</v>
      </c>
      <c r="C907" s="10"/>
      <c r="D907" s="11" t="str">
        <f>'[1]TCE - ANEXO III - Preencher'!E916</f>
        <v>MARIANA GALDINO TOSCANO DE BRITO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2236-05</v>
      </c>
      <c r="G907" s="13" t="str">
        <f>IF('[1]TCE - ANEXO III - Preencher'!H916="","",'[1]TCE - ANEXO III - Preencher'!H916)</f>
        <v>08/2026</v>
      </c>
      <c r="H907" s="14">
        <f>'[1]TCE - ANEXO III - Preencher'!I916</f>
        <v>0</v>
      </c>
      <c r="I907" s="14">
        <f>'[1]TCE - ANEXO III - Preencher'!J916</f>
        <v>278.8272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5.31</v>
      </c>
      <c r="O907" s="15">
        <f>'[1]TCE - ANEXO III - Preencher'!P916</f>
        <v>0</v>
      </c>
      <c r="P907" s="16">
        <f t="shared" si="86"/>
        <v>5.31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>-</v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284.13720000000001</v>
      </c>
    </row>
    <row r="908" spans="1:28" x14ac:dyDescent="0.25">
      <c r="A908" s="8">
        <f>IFERROR(VLOOKUP(B908,'[1]DADOS (OCULTAR)'!$Q$3:$S$136,3,0),"")</f>
        <v>9039744002723</v>
      </c>
      <c r="B908" s="9" t="str">
        <f>'[1]TCE - ANEXO III - Preencher'!C917</f>
        <v>HOSPITAL PELÓPIDAS SILVEIRA - CG Nº 017/2022</v>
      </c>
      <c r="C908" s="10"/>
      <c r="D908" s="11" t="str">
        <f>'[1]TCE - ANEXO III - Preencher'!E917</f>
        <v>MARIANA MENDES BRANDAO</v>
      </c>
      <c r="E908" s="9" t="str">
        <f>IF('[1]TCE - ANEXO III - Preencher'!F917="4 - Assistência Odontológica","2 - Outros Profissionais da Saúde",'[1]TCE - ANEXO III - Preencher'!F917)</f>
        <v>1 - Médico</v>
      </c>
      <c r="F908" s="12" t="str">
        <f>'[1]TCE - ANEXO III - Preencher'!G917</f>
        <v>2251-25</v>
      </c>
      <c r="G908" s="13" t="str">
        <f>IF('[1]TCE - ANEXO III - Preencher'!H917="","",'[1]TCE - ANEXO III - Preencher'!H917)</f>
        <v>08/2026</v>
      </c>
      <c r="H908" s="14">
        <f>'[1]TCE - ANEXO III - Preencher'!I917</f>
        <v>0</v>
      </c>
      <c r="I908" s="14">
        <f>'[1]TCE - ANEXO III - Preencher'!J917</f>
        <v>860.77919999999995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20.239999999999998</v>
      </c>
      <c r="O908" s="15">
        <f>'[1]TCE - ANEXO III - Preencher'!P917</f>
        <v>0</v>
      </c>
      <c r="P908" s="16">
        <f t="shared" si="86"/>
        <v>20.239999999999998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>-</v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881.01919999999996</v>
      </c>
    </row>
    <row r="909" spans="1:28" x14ac:dyDescent="0.25">
      <c r="A909" s="8">
        <f>IFERROR(VLOOKUP(B909,'[1]DADOS (OCULTAR)'!$Q$3:$S$136,3,0),"")</f>
        <v>9039744002723</v>
      </c>
      <c r="B909" s="9" t="str">
        <f>'[1]TCE - ANEXO III - Preencher'!C918</f>
        <v>HOSPITAL PELÓPIDAS SILVEIRA - CG Nº 017/2022</v>
      </c>
      <c r="C909" s="10"/>
      <c r="D909" s="11" t="str">
        <f>'[1]TCE - ANEXO III - Preencher'!E918</f>
        <v>MARIANA OLIVEIRA FARIAS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3222-05</v>
      </c>
      <c r="G909" s="13" t="str">
        <f>IF('[1]TCE - ANEXO III - Preencher'!H918="","",'[1]TCE - ANEXO III - Preencher'!H918)</f>
        <v>08/2026</v>
      </c>
      <c r="H909" s="14">
        <f>'[1]TCE - ANEXO III - Preencher'!I918</f>
        <v>0</v>
      </c>
      <c r="I909" s="14">
        <f>'[1]TCE - ANEXO III - Preencher'!J918</f>
        <v>289.82240000000002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2.5299999999999998</v>
      </c>
      <c r="O909" s="15">
        <f>'[1]TCE - ANEXO III - Preencher'!P918</f>
        <v>0</v>
      </c>
      <c r="P909" s="16">
        <f t="shared" si="86"/>
        <v>2.5299999999999998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>-</v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292.35239999999999</v>
      </c>
    </row>
    <row r="910" spans="1:28" x14ac:dyDescent="0.25">
      <c r="A910" s="8">
        <f>IFERROR(VLOOKUP(B910,'[1]DADOS (OCULTAR)'!$Q$3:$S$136,3,0),"")</f>
        <v>9039744002723</v>
      </c>
      <c r="B910" s="9" t="str">
        <f>'[1]TCE - ANEXO III - Preencher'!C919</f>
        <v>HOSPITAL PELÓPIDAS SILVEIRA - CG Nº 017/2022</v>
      </c>
      <c r="C910" s="10"/>
      <c r="D910" s="11" t="str">
        <f>'[1]TCE - ANEXO III - Preencher'!E919</f>
        <v>MARIANA SILVA CAVALCANTE DOS SANTOS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5211-30</v>
      </c>
      <c r="G910" s="13" t="str">
        <f>IF('[1]TCE - ANEXO III - Preencher'!H919="","",'[1]TCE - ANEXO III - Preencher'!H919)</f>
        <v>08/2026</v>
      </c>
      <c r="H910" s="14">
        <f>'[1]TCE - ANEXO III - Preencher'!I919</f>
        <v>0</v>
      </c>
      <c r="I910" s="14">
        <f>'[1]TCE - ANEXO III - Preencher'!J919</f>
        <v>147.27199999999999</v>
      </c>
      <c r="J910" s="14">
        <f>'[1]TCE - ANEXO III - Preencher'!K919</f>
        <v>0</v>
      </c>
      <c r="K910" s="15">
        <f>'[1]TCE - ANEXO III - Preencher'!L919</f>
        <v>199.55</v>
      </c>
      <c r="L910" s="15">
        <f>'[1]TCE - ANEXO III - Preencher'!M919</f>
        <v>36.82</v>
      </c>
      <c r="M910" s="15">
        <f t="shared" si="85"/>
        <v>162.73000000000002</v>
      </c>
      <c r="N910" s="15">
        <f>'[1]TCE - ANEXO III - Preencher'!O919</f>
        <v>32.425933202357562</v>
      </c>
      <c r="O910" s="15">
        <f>'[1]TCE - ANEXO III - Preencher'!P919</f>
        <v>0</v>
      </c>
      <c r="P910" s="16">
        <f t="shared" si="86"/>
        <v>32.425933202357562</v>
      </c>
      <c r="Q910" s="15">
        <f>'[1]TCE - ANEXO III - Preencher'!R919</f>
        <v>150.12333113233049</v>
      </c>
      <c r="R910" s="15">
        <f>'[1]TCE - ANEXO III - Preencher'!S919</f>
        <v>110.45</v>
      </c>
      <c r="S910" s="16">
        <f t="shared" si="87"/>
        <v>39.673331132330489</v>
      </c>
      <c r="T910" s="15">
        <f>'[1]TCE - ANEXO III - Preencher'!U919</f>
        <v>162.1</v>
      </c>
      <c r="U910" s="15">
        <f>'[1]TCE - ANEXO III - Preencher'!V919</f>
        <v>0</v>
      </c>
      <c r="V910" s="16">
        <f t="shared" si="88"/>
        <v>162.1</v>
      </c>
      <c r="W910" s="17" t="str">
        <f>IF('[1]TCE - ANEXO III - Preencher'!X919="","",'[1]TCE - ANEXO III - Preencher'!X919)</f>
        <v>Auxílio Básico</v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544.20126433468806</v>
      </c>
    </row>
    <row r="911" spans="1:28" x14ac:dyDescent="0.25">
      <c r="A911" s="8">
        <f>IFERROR(VLOOKUP(B911,'[1]DADOS (OCULTAR)'!$Q$3:$S$136,3,0),"")</f>
        <v>9039744002723</v>
      </c>
      <c r="B911" s="9" t="str">
        <f>'[1]TCE - ANEXO III - Preencher'!C920</f>
        <v>HOSPITAL PELÓPIDAS SILVEIRA - CG Nº 017/2022</v>
      </c>
      <c r="C911" s="10"/>
      <c r="D911" s="11" t="str">
        <f>'[1]TCE - ANEXO III - Preencher'!E920</f>
        <v>MARIANY PEREIRA DO NASCIMENTO IDE</v>
      </c>
      <c r="E911" s="9" t="str">
        <f>IF('[1]TCE - ANEXO III - Preencher'!F920="4 - Assistência Odontológica","2 - Outros Profissionais da Saúde",'[1]TCE - ANEXO III - Preencher'!F920)</f>
        <v>3 - Administrativo</v>
      </c>
      <c r="F911" s="12" t="str">
        <f>'[1]TCE - ANEXO III - Preencher'!G920</f>
        <v>1312-10</v>
      </c>
      <c r="G911" s="13" t="str">
        <f>IF('[1]TCE - ANEXO III - Preencher'!H920="","",'[1]TCE - ANEXO III - Preencher'!H920)</f>
        <v>08/2026</v>
      </c>
      <c r="H911" s="14">
        <f>'[1]TCE - ANEXO III - Preencher'!I920</f>
        <v>0</v>
      </c>
      <c r="I911" s="14">
        <f>'[1]TCE - ANEXO III - Preencher'!J920</f>
        <v>639.68880000000001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32.425933202357562</v>
      </c>
      <c r="O911" s="15">
        <f>'[1]TCE - ANEXO III - Preencher'!P920</f>
        <v>0</v>
      </c>
      <c r="P911" s="16">
        <f t="shared" si="86"/>
        <v>32.425933202357562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81.05</v>
      </c>
      <c r="U911" s="15">
        <f>'[1]TCE - ANEXO III - Preencher'!V920</f>
        <v>0</v>
      </c>
      <c r="V911" s="16">
        <f t="shared" si="88"/>
        <v>81.05</v>
      </c>
      <c r="W911" s="17" t="str">
        <f>IF('[1]TCE - ANEXO III - Preencher'!X920="","",'[1]TCE - ANEXO III - Preencher'!X920)</f>
        <v>Auxílio Básico</v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753.16473320235752</v>
      </c>
    </row>
    <row r="912" spans="1:28" x14ac:dyDescent="0.25">
      <c r="A912" s="8">
        <f>IFERROR(VLOOKUP(B912,'[1]DADOS (OCULTAR)'!$Q$3:$S$136,3,0),"")</f>
        <v>9039744002723</v>
      </c>
      <c r="B912" s="9" t="str">
        <f>'[1]TCE - ANEXO III - Preencher'!C921</f>
        <v>HOSPITAL PELÓPIDAS SILVEIRA - CG Nº 017/2022</v>
      </c>
      <c r="C912" s="10"/>
      <c r="D912" s="11" t="str">
        <f>'[1]TCE - ANEXO III - Preencher'!E921</f>
        <v>MARILENE BERNADETE DE OLIVEIRA</v>
      </c>
      <c r="E912" s="9" t="str">
        <f>IF('[1]TCE - ANEXO III - Preencher'!F921="4 - Assistência Odontológica","2 - Outros Profissionais da Saúde",'[1]TCE - ANEXO III - Preencher'!F921)</f>
        <v>3 - Administrativo</v>
      </c>
      <c r="F912" s="12" t="str">
        <f>'[1]TCE - ANEXO III - Preencher'!G921</f>
        <v>5143-20</v>
      </c>
      <c r="G912" s="13" t="str">
        <f>IF('[1]TCE - ANEXO III - Preencher'!H921="","",'[1]TCE - ANEXO III - Preencher'!H921)</f>
        <v>08/2026</v>
      </c>
      <c r="H912" s="14">
        <f>'[1]TCE - ANEXO III - Preencher'!I921</f>
        <v>0</v>
      </c>
      <c r="I912" s="14">
        <f>'[1]TCE - ANEXO III - Preencher'!J921</f>
        <v>207.25280000000001</v>
      </c>
      <c r="J912" s="14">
        <f>'[1]TCE - ANEXO III - Preencher'!K921</f>
        <v>0</v>
      </c>
      <c r="K912" s="15">
        <f>'[1]TCE - ANEXO III - Preencher'!L921</f>
        <v>199.55</v>
      </c>
      <c r="L912" s="15">
        <f>'[1]TCE - ANEXO III - Preencher'!M921</f>
        <v>33.340000000000003</v>
      </c>
      <c r="M912" s="15">
        <f t="shared" si="85"/>
        <v>166.21</v>
      </c>
      <c r="N912" s="15">
        <f>'[1]TCE - ANEXO III - Preencher'!O921</f>
        <v>32.425933202357562</v>
      </c>
      <c r="O912" s="15">
        <f>'[1]TCE - ANEXO III - Preencher'!P921</f>
        <v>0</v>
      </c>
      <c r="P912" s="16">
        <f t="shared" si="86"/>
        <v>32.425933202357562</v>
      </c>
      <c r="Q912" s="15">
        <f>'[1]TCE - ANEXO III - Preencher'!R921</f>
        <v>150.12333113233049</v>
      </c>
      <c r="R912" s="15">
        <f>'[1]TCE - ANEXO III - Preencher'!S921</f>
        <v>100.03</v>
      </c>
      <c r="S912" s="16">
        <f t="shared" si="87"/>
        <v>50.093331132330491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>-</v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455.98206433468806</v>
      </c>
    </row>
    <row r="913" spans="1:28" x14ac:dyDescent="0.25">
      <c r="A913" s="8">
        <f>IFERROR(VLOOKUP(B913,'[1]DADOS (OCULTAR)'!$Q$3:$S$136,3,0),"")</f>
        <v>9039744002723</v>
      </c>
      <c r="B913" s="9" t="str">
        <f>'[1]TCE - ANEXO III - Preencher'!C922</f>
        <v>HOSPITAL PELÓPIDAS SILVEIRA - CG Nº 017/2022</v>
      </c>
      <c r="C913" s="10"/>
      <c r="D913" s="11" t="str">
        <f>'[1]TCE - ANEXO III - Preencher'!E922</f>
        <v>MARILENE OLIVEIRA SILVA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3222-05</v>
      </c>
      <c r="G913" s="13" t="str">
        <f>IF('[1]TCE - ANEXO III - Preencher'!H922="","",'[1]TCE - ANEXO III - Preencher'!H922)</f>
        <v>08/2026</v>
      </c>
      <c r="H913" s="14">
        <f>'[1]TCE - ANEXO III - Preencher'!I922</f>
        <v>0</v>
      </c>
      <c r="I913" s="14">
        <f>'[1]TCE - ANEXO III - Preencher'!J922</f>
        <v>311.22160000000002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2.5299999999999998</v>
      </c>
      <c r="O913" s="15">
        <f>'[1]TCE - ANEXO III - Preencher'!P922</f>
        <v>0</v>
      </c>
      <c r="P913" s="16">
        <f t="shared" si="86"/>
        <v>2.5299999999999998</v>
      </c>
      <c r="Q913" s="15">
        <f>'[1]TCE - ANEXO III - Preencher'!R922</f>
        <v>279.27547381429611</v>
      </c>
      <c r="R913" s="15">
        <f>'[1]TCE - ANEXO III - Preencher'!S922</f>
        <v>97.26</v>
      </c>
      <c r="S913" s="16">
        <f t="shared" si="87"/>
        <v>182.01547381429612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>-</v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495.76707381429611</v>
      </c>
    </row>
    <row r="914" spans="1:28" x14ac:dyDescent="0.25">
      <c r="A914" s="8">
        <f>IFERROR(VLOOKUP(B914,'[1]DADOS (OCULTAR)'!$Q$3:$S$136,3,0),"")</f>
        <v>9039744002723</v>
      </c>
      <c r="B914" s="9" t="str">
        <f>'[1]TCE - ANEXO III - Preencher'!C923</f>
        <v>HOSPITAL PELÓPIDAS SILVEIRA - CG Nº 017/2022</v>
      </c>
      <c r="C914" s="10"/>
      <c r="D914" s="11" t="str">
        <f>'[1]TCE - ANEXO III - Preencher'!E923</f>
        <v>MARILIA ANDRADE LIMA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2236-05</v>
      </c>
      <c r="G914" s="13" t="str">
        <f>IF('[1]TCE - ANEXO III - Preencher'!H923="","",'[1]TCE - ANEXO III - Preencher'!H923)</f>
        <v>08/2026</v>
      </c>
      <c r="H914" s="14">
        <f>'[1]TCE - ANEXO III - Preencher'!I923</f>
        <v>0</v>
      </c>
      <c r="I914" s="14">
        <f>'[1]TCE - ANEXO III - Preencher'!J923</f>
        <v>224.48560000000001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5.31</v>
      </c>
      <c r="O914" s="15">
        <f>'[1]TCE - ANEXO III - Preencher'!P923</f>
        <v>0</v>
      </c>
      <c r="P914" s="16">
        <f t="shared" si="86"/>
        <v>5.31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117.06</v>
      </c>
      <c r="U914" s="15">
        <f>'[1]TCE - ANEXO III - Preencher'!V923</f>
        <v>0</v>
      </c>
      <c r="V914" s="16">
        <f t="shared" si="88"/>
        <v>117.06</v>
      </c>
      <c r="W914" s="17" t="str">
        <f>IF('[1]TCE - ANEXO III - Preencher'!X923="","",'[1]TCE - ANEXO III - Preencher'!X923)</f>
        <v>Auxílio Básico</v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346.85559999999998</v>
      </c>
    </row>
    <row r="915" spans="1:28" x14ac:dyDescent="0.25">
      <c r="A915" s="8">
        <f>IFERROR(VLOOKUP(B915,'[1]DADOS (OCULTAR)'!$Q$3:$S$136,3,0),"")</f>
        <v>9039744002723</v>
      </c>
      <c r="B915" s="9" t="str">
        <f>'[1]TCE - ANEXO III - Preencher'!C924</f>
        <v>HOSPITAL PELÓPIDAS SILVEIRA - CG Nº 017/2022</v>
      </c>
      <c r="C915" s="10"/>
      <c r="D915" s="11" t="str">
        <f>'[1]TCE - ANEXO III - Preencher'!E924</f>
        <v>MARILIA GABRIELA DA SILVA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5211-30</v>
      </c>
      <c r="G915" s="13" t="str">
        <f>IF('[1]TCE - ANEXO III - Preencher'!H924="","",'[1]TCE - ANEXO III - Preencher'!H924)</f>
        <v>08/2026</v>
      </c>
      <c r="H915" s="14">
        <f>'[1]TCE - ANEXO III - Preencher'!I924</f>
        <v>0</v>
      </c>
      <c r="I915" s="14">
        <f>'[1]TCE - ANEXO III - Preencher'!J924</f>
        <v>323.08080000000001</v>
      </c>
      <c r="J915" s="14">
        <f>'[1]TCE - ANEXO III - Preencher'!K924</f>
        <v>0</v>
      </c>
      <c r="K915" s="15">
        <f>'[1]TCE - ANEXO III - Preencher'!L924</f>
        <v>199.55</v>
      </c>
      <c r="L915" s="15">
        <f>'[1]TCE - ANEXO III - Preencher'!M924</f>
        <v>36.82</v>
      </c>
      <c r="M915" s="15">
        <f t="shared" si="85"/>
        <v>162.73000000000002</v>
      </c>
      <c r="N915" s="15">
        <f>'[1]TCE - ANEXO III - Preencher'!O924</f>
        <v>32.425933202357562</v>
      </c>
      <c r="O915" s="15">
        <f>'[1]TCE - ANEXO III - Preencher'!P924</f>
        <v>0</v>
      </c>
      <c r="P915" s="16">
        <f t="shared" si="86"/>
        <v>32.425933202357562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>-</v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518.23673320235764</v>
      </c>
    </row>
    <row r="916" spans="1:28" x14ac:dyDescent="0.25">
      <c r="A916" s="8">
        <f>IFERROR(VLOOKUP(B916,'[1]DADOS (OCULTAR)'!$Q$3:$S$136,3,0),"")</f>
        <v>9039744002723</v>
      </c>
      <c r="B916" s="9" t="str">
        <f>'[1]TCE - ANEXO III - Preencher'!C925</f>
        <v>HOSPITAL PELÓPIDAS SILVEIRA - CG Nº 017/2022</v>
      </c>
      <c r="C916" s="10"/>
      <c r="D916" s="11" t="str">
        <f>'[1]TCE - ANEXO III - Preencher'!E925</f>
        <v>MARILIA PATRICIA LINS E CASTRO MELO MOREIRA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2237-10</v>
      </c>
      <c r="G916" s="13" t="str">
        <f>IF('[1]TCE - ANEXO III - Preencher'!H925="","",'[1]TCE - ANEXO III - Preencher'!H925)</f>
        <v>08/2026</v>
      </c>
      <c r="H916" s="14">
        <f>'[1]TCE - ANEXO III - Preencher'!I925</f>
        <v>0</v>
      </c>
      <c r="I916" s="14">
        <f>'[1]TCE - ANEXO III - Preencher'!J925</f>
        <v>404.54239999999999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2.5299999999999998</v>
      </c>
      <c r="O916" s="15">
        <f>'[1]TCE - ANEXO III - Preencher'!P925</f>
        <v>0</v>
      </c>
      <c r="P916" s="16">
        <f t="shared" si="86"/>
        <v>2.5299999999999998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>-</v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407.07239999999996</v>
      </c>
    </row>
    <row r="917" spans="1:28" x14ac:dyDescent="0.25">
      <c r="A917" s="8">
        <f>IFERROR(VLOOKUP(B917,'[1]DADOS (OCULTAR)'!$Q$3:$S$136,3,0),"")</f>
        <v>9039744002723</v>
      </c>
      <c r="B917" s="9" t="str">
        <f>'[1]TCE - ANEXO III - Preencher'!C926</f>
        <v>HOSPITAL PELÓPIDAS SILVEIRA - CG Nº 017/2022</v>
      </c>
      <c r="C917" s="10"/>
      <c r="D917" s="11" t="str">
        <f>'[1]TCE - ANEXO III - Preencher'!E926</f>
        <v>MARINA ALVES BERNARDO DA SILVA</v>
      </c>
      <c r="E917" s="9" t="str">
        <f>IF('[1]TCE - ANEXO III - Preencher'!F926="4 - Assistência Odontológica","2 - Outros Profissionais da Saúde",'[1]TCE - ANEXO III - Preencher'!F926)</f>
        <v>3 - Administrativo</v>
      </c>
      <c r="F917" s="12" t="str">
        <f>'[1]TCE - ANEXO III - Preencher'!G926</f>
        <v>4110-10</v>
      </c>
      <c r="G917" s="13" t="str">
        <f>IF('[1]TCE - ANEXO III - Preencher'!H926="","",'[1]TCE - ANEXO III - Preencher'!H926)</f>
        <v>08/2026</v>
      </c>
      <c r="H917" s="14">
        <f>'[1]TCE - ANEXO III - Preencher'!I926</f>
        <v>0</v>
      </c>
      <c r="I917" s="14">
        <f>'[1]TCE - ANEXO III - Preencher'!J926</f>
        <v>133.37520000000001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32.425933202357562</v>
      </c>
      <c r="O917" s="15">
        <f>'[1]TCE - ANEXO III - Preencher'!P926</f>
        <v>0</v>
      </c>
      <c r="P917" s="16">
        <f t="shared" si="86"/>
        <v>32.425933202357562</v>
      </c>
      <c r="Q917" s="15">
        <f>'[1]TCE - ANEXO III - Preencher'!R926</f>
        <v>140.89817808361866</v>
      </c>
      <c r="R917" s="15">
        <f>'[1]TCE - ANEXO III - Preencher'!S926</f>
        <v>93.36</v>
      </c>
      <c r="S917" s="16">
        <f t="shared" si="87"/>
        <v>47.538178083618661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>-</v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213.33931128597624</v>
      </c>
    </row>
    <row r="918" spans="1:28" x14ac:dyDescent="0.25">
      <c r="A918" s="8">
        <f>IFERROR(VLOOKUP(B918,'[1]DADOS (OCULTAR)'!$Q$3:$S$136,3,0),"")</f>
        <v>9039744002723</v>
      </c>
      <c r="B918" s="9" t="str">
        <f>'[1]TCE - ANEXO III - Preencher'!C927</f>
        <v>HOSPITAL PELÓPIDAS SILVEIRA - CG Nº 017/2022</v>
      </c>
      <c r="C918" s="10"/>
      <c r="D918" s="11" t="str">
        <f>'[1]TCE - ANEXO III - Preencher'!E927</f>
        <v>MARINALDA NOBERTA DA CRUZ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2237-05</v>
      </c>
      <c r="G918" s="13" t="str">
        <f>IF('[1]TCE - ANEXO III - Preencher'!H927="","",'[1]TCE - ANEXO III - Preencher'!H927)</f>
        <v>08/2026</v>
      </c>
      <c r="H918" s="14">
        <f>'[1]TCE - ANEXO III - Preencher'!I927</f>
        <v>0</v>
      </c>
      <c r="I918" s="14">
        <f>'[1]TCE - ANEXO III - Preencher'!J927</f>
        <v>180.09440000000001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32.425933202357562</v>
      </c>
      <c r="O918" s="15">
        <f>'[1]TCE - ANEXO III - Preencher'!P927</f>
        <v>0</v>
      </c>
      <c r="P918" s="16">
        <f t="shared" si="86"/>
        <v>32.425933202357562</v>
      </c>
      <c r="Q918" s="15">
        <f>'[1]TCE - ANEXO III - Preencher'!R927</f>
        <v>297.72577991171977</v>
      </c>
      <c r="R918" s="15">
        <f>'[1]TCE - ANEXO III - Preencher'!S927</f>
        <v>100.03</v>
      </c>
      <c r="S918" s="16">
        <f t="shared" si="87"/>
        <v>197.69577991171977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>-</v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410.2161131140773</v>
      </c>
    </row>
    <row r="919" spans="1:28" x14ac:dyDescent="0.25">
      <c r="A919" s="8">
        <f>IFERROR(VLOOKUP(B919,'[1]DADOS (OCULTAR)'!$Q$3:$S$136,3,0),"")</f>
        <v>9039744002723</v>
      </c>
      <c r="B919" s="9" t="str">
        <f>'[1]TCE - ANEXO III - Preencher'!C928</f>
        <v>HOSPITAL PELÓPIDAS SILVEIRA - CG Nº 017/2022</v>
      </c>
      <c r="C919" s="10"/>
      <c r="D919" s="11" t="str">
        <f>'[1]TCE - ANEXO III - Preencher'!E928</f>
        <v>MARINALDO DA SILVA CARDOSO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5151-10</v>
      </c>
      <c r="G919" s="13" t="str">
        <f>IF('[1]TCE - ANEXO III - Preencher'!H928="","",'[1]TCE - ANEXO III - Preencher'!H928)</f>
        <v>08/2026</v>
      </c>
      <c r="H919" s="14">
        <f>'[1]TCE - ANEXO III - Preencher'!I928</f>
        <v>0</v>
      </c>
      <c r="I919" s="14">
        <f>'[1]TCE - ANEXO III - Preencher'!J928</f>
        <v>184.30799999999999</v>
      </c>
      <c r="J919" s="14">
        <f>'[1]TCE - ANEXO III - Preencher'!K928</f>
        <v>0</v>
      </c>
      <c r="K919" s="15">
        <f>'[1]TCE - ANEXO III - Preencher'!L928</f>
        <v>199.55</v>
      </c>
      <c r="L919" s="15">
        <f>'[1]TCE - ANEXO III - Preencher'!M928</f>
        <v>33.340000000000003</v>
      </c>
      <c r="M919" s="15">
        <f t="shared" si="85"/>
        <v>166.21</v>
      </c>
      <c r="N919" s="15">
        <f>'[1]TCE - ANEXO III - Preencher'!O928</f>
        <v>32.425933202357562</v>
      </c>
      <c r="O919" s="15">
        <f>'[1]TCE - ANEXO III - Preencher'!P928</f>
        <v>0</v>
      </c>
      <c r="P919" s="16">
        <f t="shared" si="86"/>
        <v>32.425933202357562</v>
      </c>
      <c r="Q919" s="15">
        <f>'[1]TCE - ANEXO III - Preencher'!R928</f>
        <v>279.27547381429611</v>
      </c>
      <c r="R919" s="15">
        <f>'[1]TCE - ANEXO III - Preencher'!S928</f>
        <v>62.43</v>
      </c>
      <c r="S919" s="16">
        <f t="shared" si="87"/>
        <v>216.8454738142961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>-</v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599.78940701665374</v>
      </c>
    </row>
    <row r="920" spans="1:28" x14ac:dyDescent="0.25">
      <c r="A920" s="8">
        <f>IFERROR(VLOOKUP(B920,'[1]DADOS (OCULTAR)'!$Q$3:$S$136,3,0),"")</f>
        <v>9039744002723</v>
      </c>
      <c r="B920" s="9" t="str">
        <f>'[1]TCE - ANEXO III - Preencher'!C929</f>
        <v>HOSPITAL PELÓPIDAS SILVEIRA - CG Nº 017/2022</v>
      </c>
      <c r="C920" s="10"/>
      <c r="D920" s="11" t="str">
        <f>'[1]TCE - ANEXO III - Preencher'!E929</f>
        <v>MARINES SOARES DA SILVA</v>
      </c>
      <c r="E920" s="9" t="str">
        <f>IF('[1]TCE - ANEXO III - Preencher'!F929="4 - Assistência Odontológica","2 - Outros Profissionais da Saúde",'[1]TCE - ANEXO III - Preencher'!F929)</f>
        <v>2 - Outros Profissionais da Saúde</v>
      </c>
      <c r="F920" s="12" t="str">
        <f>'[1]TCE - ANEXO III - Preencher'!G929</f>
        <v>3241-15</v>
      </c>
      <c r="G920" s="13" t="str">
        <f>IF('[1]TCE - ANEXO III - Preencher'!H929="","",'[1]TCE - ANEXO III - Preencher'!H929)</f>
        <v>08/2026</v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2.5299999999999998</v>
      </c>
      <c r="O920" s="15">
        <f>'[1]TCE - ANEXO III - Preencher'!P929</f>
        <v>0</v>
      </c>
      <c r="P920" s="16">
        <f t="shared" si="86"/>
        <v>2.5299999999999998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>-</v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2.5299999999999998</v>
      </c>
    </row>
    <row r="921" spans="1:28" x14ac:dyDescent="0.25">
      <c r="A921" s="8">
        <f>IFERROR(VLOOKUP(B921,'[1]DADOS (OCULTAR)'!$Q$3:$S$136,3,0),"")</f>
        <v>9039744002723</v>
      </c>
      <c r="B921" s="9" t="str">
        <f>'[1]TCE - ANEXO III - Preencher'!C930</f>
        <v>HOSPITAL PELÓPIDAS SILVEIRA - CG Nº 017/2022</v>
      </c>
      <c r="C921" s="10"/>
      <c r="D921" s="11" t="str">
        <f>'[1]TCE - ANEXO III - Preencher'!E930</f>
        <v>MARINETE CHAGAS DA SILVA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5211-30</v>
      </c>
      <c r="G921" s="13" t="str">
        <f>IF('[1]TCE - ANEXO III - Preencher'!H930="","",'[1]TCE - ANEXO III - Preencher'!H930)</f>
        <v>08/2026</v>
      </c>
      <c r="H921" s="14">
        <f>'[1]TCE - ANEXO III - Preencher'!I930</f>
        <v>0</v>
      </c>
      <c r="I921" s="14">
        <f>'[1]TCE - ANEXO III - Preencher'!J930</f>
        <v>205.06</v>
      </c>
      <c r="J921" s="14">
        <f>'[1]TCE - ANEXO III - Preencher'!K930</f>
        <v>0</v>
      </c>
      <c r="K921" s="15">
        <f>'[1]TCE - ANEXO III - Preencher'!L930</f>
        <v>199.55</v>
      </c>
      <c r="L921" s="15">
        <f>'[1]TCE - ANEXO III - Preencher'!M930</f>
        <v>36.82</v>
      </c>
      <c r="M921" s="15">
        <f t="shared" si="85"/>
        <v>162.73000000000002</v>
      </c>
      <c r="N921" s="15">
        <f>'[1]TCE - ANEXO III - Preencher'!O930</f>
        <v>32.425933202357562</v>
      </c>
      <c r="O921" s="15">
        <f>'[1]TCE - ANEXO III - Preencher'!P930</f>
        <v>0</v>
      </c>
      <c r="P921" s="16">
        <f t="shared" si="86"/>
        <v>32.425933202357562</v>
      </c>
      <c r="Q921" s="15">
        <f>'[1]TCE - ANEXO III - Preencher'!R930</f>
        <v>140.89817808361866</v>
      </c>
      <c r="R921" s="15">
        <f>'[1]TCE - ANEXO III - Preencher'!S930</f>
        <v>110.45</v>
      </c>
      <c r="S921" s="16">
        <f t="shared" si="87"/>
        <v>30.448178083618657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>-</v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430.66411128597622</v>
      </c>
    </row>
    <row r="922" spans="1:28" x14ac:dyDescent="0.25">
      <c r="A922" s="8">
        <f>IFERROR(VLOOKUP(B922,'[1]DADOS (OCULTAR)'!$Q$3:$S$136,3,0),"")</f>
        <v>9039744002723</v>
      </c>
      <c r="B922" s="9" t="str">
        <f>'[1]TCE - ANEXO III - Preencher'!C931</f>
        <v>HOSPITAL PELÓPIDAS SILVEIRA - CG Nº 017/2022</v>
      </c>
      <c r="C922" s="10"/>
      <c r="D922" s="11" t="str">
        <f>'[1]TCE - ANEXO III - Preencher'!E931</f>
        <v>MARIO CABRAL DA COSTA JARDIM</v>
      </c>
      <c r="E922" s="9" t="str">
        <f>IF('[1]TCE - ANEXO III - Preencher'!F931="4 - Assistência Odontológica","2 - Outros Profissionais da Saúde",'[1]TCE - ANEXO III - Preencher'!F931)</f>
        <v>3 - Administrativo</v>
      </c>
      <c r="F922" s="12" t="str">
        <f>'[1]TCE - ANEXO III - Preencher'!G931</f>
        <v>3912-10</v>
      </c>
      <c r="G922" s="13" t="str">
        <f>IF('[1]TCE - ANEXO III - Preencher'!H931="","",'[1]TCE - ANEXO III - Preencher'!H931)</f>
        <v>08/2026</v>
      </c>
      <c r="H922" s="14">
        <f>'[1]TCE - ANEXO III - Preencher'!I931</f>
        <v>0</v>
      </c>
      <c r="I922" s="14">
        <f>'[1]TCE - ANEXO III - Preencher'!J931</f>
        <v>347.14240000000001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32.425933202357562</v>
      </c>
      <c r="O922" s="15">
        <f>'[1]TCE - ANEXO III - Preencher'!P931</f>
        <v>0</v>
      </c>
      <c r="P922" s="16">
        <f t="shared" si="86"/>
        <v>32.425933202357562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>-</v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379.56833320235756</v>
      </c>
    </row>
    <row r="923" spans="1:28" x14ac:dyDescent="0.25">
      <c r="A923" s="8">
        <f>IFERROR(VLOOKUP(B923,'[1]DADOS (OCULTAR)'!$Q$3:$S$136,3,0),"")</f>
        <v>9039744002723</v>
      </c>
      <c r="B923" s="9" t="str">
        <f>'[1]TCE - ANEXO III - Preencher'!C932</f>
        <v>HOSPITAL PELÓPIDAS SILVEIRA - CG Nº 017/2022</v>
      </c>
      <c r="C923" s="10"/>
      <c r="D923" s="11" t="str">
        <f>'[1]TCE - ANEXO III - Preencher'!E932</f>
        <v>MARIZA MARIA ARAUJO CAMPELO DE MELO</v>
      </c>
      <c r="E923" s="9" t="str">
        <f>IF('[1]TCE - ANEXO III - Preencher'!F932="4 - Assistência Odontológica","2 - Outros Profissionais da Saúde",'[1]TCE - ANEXO III - Preencher'!F932)</f>
        <v>1 - Médico</v>
      </c>
      <c r="F923" s="12" t="str">
        <f>'[1]TCE - ANEXO III - Preencher'!G932</f>
        <v>2251-20</v>
      </c>
      <c r="G923" s="13" t="str">
        <f>IF('[1]TCE - ANEXO III - Preencher'!H932="","",'[1]TCE - ANEXO III - Preencher'!H932)</f>
        <v>08/2026</v>
      </c>
      <c r="H923" s="14">
        <f>'[1]TCE - ANEXO III - Preencher'!I932</f>
        <v>0</v>
      </c>
      <c r="I923" s="14">
        <f>'[1]TCE - ANEXO III - Preencher'!J932</f>
        <v>435.05360000000002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20.239999999999998</v>
      </c>
      <c r="O923" s="15">
        <f>'[1]TCE - ANEXO III - Preencher'!P932</f>
        <v>0</v>
      </c>
      <c r="P923" s="16">
        <f t="shared" si="86"/>
        <v>20.239999999999998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>-</v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455.29360000000003</v>
      </c>
    </row>
    <row r="924" spans="1:28" x14ac:dyDescent="0.25">
      <c r="A924" s="8">
        <f>IFERROR(VLOOKUP(B924,'[1]DADOS (OCULTAR)'!$Q$3:$S$136,3,0),"")</f>
        <v>9039744002723</v>
      </c>
      <c r="B924" s="9" t="str">
        <f>'[1]TCE - ANEXO III - Preencher'!C933</f>
        <v>HOSPITAL PELÓPIDAS SILVEIRA - CG Nº 017/2022</v>
      </c>
      <c r="C924" s="10"/>
      <c r="D924" s="11" t="str">
        <f>'[1]TCE - ANEXO III - Preencher'!E933</f>
        <v>MARKUS VINICIUS DE VASCONCELOS ARRUDA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2236-05</v>
      </c>
      <c r="G924" s="13" t="str">
        <f>IF('[1]TCE - ANEXO III - Preencher'!H933="","",'[1]TCE - ANEXO III - Preencher'!H933)</f>
        <v>08/2026</v>
      </c>
      <c r="H924" s="14">
        <f>'[1]TCE - ANEXO III - Preencher'!I933</f>
        <v>0</v>
      </c>
      <c r="I924" s="14">
        <f>'[1]TCE - ANEXO III - Preencher'!J933</f>
        <v>395.22800000000001</v>
      </c>
      <c r="J924" s="14">
        <f>'[1]TCE - ANEXO III - Preencher'!K933</f>
        <v>0</v>
      </c>
      <c r="K924" s="15">
        <f>'[1]TCE - ANEXO III - Preencher'!L933</f>
        <v>199.55</v>
      </c>
      <c r="L924" s="15">
        <f>'[1]TCE - ANEXO III - Preencher'!M933</f>
        <v>3.06</v>
      </c>
      <c r="M924" s="15">
        <f t="shared" si="85"/>
        <v>196.49</v>
      </c>
      <c r="N924" s="15">
        <f>'[1]TCE - ANEXO III - Preencher'!O933</f>
        <v>5.31</v>
      </c>
      <c r="O924" s="15">
        <f>'[1]TCE - ANEXO III - Preencher'!P933</f>
        <v>0</v>
      </c>
      <c r="P924" s="16">
        <f t="shared" si="86"/>
        <v>5.31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>-</v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597.02800000000002</v>
      </c>
    </row>
    <row r="925" spans="1:28" x14ac:dyDescent="0.25">
      <c r="A925" s="8">
        <f>IFERROR(VLOOKUP(B925,'[1]DADOS (OCULTAR)'!$Q$3:$S$136,3,0),"")</f>
        <v>9039744002723</v>
      </c>
      <c r="B925" s="9" t="str">
        <f>'[1]TCE - ANEXO III - Preencher'!C934</f>
        <v>HOSPITAL PELÓPIDAS SILVEIRA - CG Nº 017/2022</v>
      </c>
      <c r="C925" s="10"/>
      <c r="D925" s="11" t="str">
        <f>'[1]TCE - ANEXO III - Preencher'!E934</f>
        <v>MARTA MILENA FLOR DE OLIVEIRA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3241-15</v>
      </c>
      <c r="G925" s="13" t="str">
        <f>IF('[1]TCE - ANEXO III - Preencher'!H934="","",'[1]TCE - ANEXO III - Preencher'!H934)</f>
        <v>08/2026</v>
      </c>
      <c r="H925" s="14">
        <f>'[1]TCE - ANEXO III - Preencher'!I934</f>
        <v>0</v>
      </c>
      <c r="I925" s="14">
        <f>'[1]TCE - ANEXO III - Preencher'!J934</f>
        <v>311.48719999999997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2.5299999999999998</v>
      </c>
      <c r="O925" s="15">
        <f>'[1]TCE - ANEXO III - Preencher'!P934</f>
        <v>0</v>
      </c>
      <c r="P925" s="16">
        <f t="shared" si="86"/>
        <v>2.5299999999999998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>-</v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314.01719999999995</v>
      </c>
    </row>
    <row r="926" spans="1:28" x14ac:dyDescent="0.25">
      <c r="A926" s="8">
        <f>IFERROR(VLOOKUP(B926,'[1]DADOS (OCULTAR)'!$Q$3:$S$136,3,0),"")</f>
        <v>9039744002723</v>
      </c>
      <c r="B926" s="9" t="str">
        <f>'[1]TCE - ANEXO III - Preencher'!C935</f>
        <v>HOSPITAL PELÓPIDAS SILVEIRA - CG Nº 017/2022</v>
      </c>
      <c r="C926" s="10"/>
      <c r="D926" s="11" t="str">
        <f>'[1]TCE - ANEXO III - Preencher'!E935</f>
        <v>MARY JANE DA SILVA BARROS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5211-30</v>
      </c>
      <c r="G926" s="13" t="str">
        <f>IF('[1]TCE - ANEXO III - Preencher'!H935="","",'[1]TCE - ANEXO III - Preencher'!H935)</f>
        <v>08/2026</v>
      </c>
      <c r="H926" s="14">
        <f>'[1]TCE - ANEXO III - Preencher'!I935</f>
        <v>0</v>
      </c>
      <c r="I926" s="14">
        <f>'[1]TCE - ANEXO III - Preencher'!J935</f>
        <v>146.99279999999999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32.425933202357562</v>
      </c>
      <c r="O926" s="15">
        <f>'[1]TCE - ANEXO III - Preencher'!P935</f>
        <v>0</v>
      </c>
      <c r="P926" s="16">
        <f t="shared" si="86"/>
        <v>32.425933202357562</v>
      </c>
      <c r="Q926" s="15">
        <f>'[1]TCE - ANEXO III - Preencher'!R935</f>
        <v>297.72577991171977</v>
      </c>
      <c r="R926" s="15">
        <f>'[1]TCE - ANEXO III - Preencher'!S935</f>
        <v>110.45</v>
      </c>
      <c r="S926" s="16">
        <f t="shared" si="87"/>
        <v>187.27577991171978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>-</v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366.69451311407732</v>
      </c>
    </row>
    <row r="927" spans="1:28" x14ac:dyDescent="0.25">
      <c r="A927" s="8">
        <f>IFERROR(VLOOKUP(B927,'[1]DADOS (OCULTAR)'!$Q$3:$S$136,3,0),"")</f>
        <v>9039744002723</v>
      </c>
      <c r="B927" s="9" t="str">
        <f>'[1]TCE - ANEXO III - Preencher'!C936</f>
        <v>HOSPITAL PELÓPIDAS SILVEIRA - CG Nº 017/2022</v>
      </c>
      <c r="C927" s="10"/>
      <c r="D927" s="11" t="str">
        <f>'[1]TCE - ANEXO III - Preencher'!E936</f>
        <v>MATEUS IAGO DA SILVA MENEZES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 t="str">
        <f>IF('[1]TCE - ANEXO III - Preencher'!H936="","",'[1]TCE - ANEXO III - Preencher'!H936)</f>
        <v>08/2026</v>
      </c>
      <c r="H927" s="14">
        <f>'[1]TCE - ANEXO III - Preencher'!I936</f>
        <v>0</v>
      </c>
      <c r="I927" s="14">
        <f>'[1]TCE - ANEXO III - Preencher'!J936</f>
        <v>168.584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2.5299999999999998</v>
      </c>
      <c r="O927" s="15">
        <f>'[1]TCE - ANEXO III - Preencher'!P936</f>
        <v>0</v>
      </c>
      <c r="P927" s="16">
        <f t="shared" si="86"/>
        <v>2.5299999999999998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>-</v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171.114</v>
      </c>
    </row>
    <row r="928" spans="1:28" x14ac:dyDescent="0.25">
      <c r="A928" s="8">
        <f>IFERROR(VLOOKUP(B928,'[1]DADOS (OCULTAR)'!$Q$3:$S$136,3,0),"")</f>
        <v>9039744002723</v>
      </c>
      <c r="B928" s="9" t="str">
        <f>'[1]TCE - ANEXO III - Preencher'!C937</f>
        <v>HOSPITAL PELÓPIDAS SILVEIRA - CG Nº 017/2022</v>
      </c>
      <c r="C928" s="10"/>
      <c r="D928" s="11" t="str">
        <f>'[1]TCE - ANEXO III - Preencher'!E937</f>
        <v>MATEUS LOPES BARRETO DE SOUSA</v>
      </c>
      <c r="E928" s="9" t="str">
        <f>IF('[1]TCE - ANEXO III - Preencher'!F937="4 - Assistência Odontológica","2 - Outros Profissionais da Saúde",'[1]TCE - ANEXO III - Preencher'!F937)</f>
        <v>1 - Médico</v>
      </c>
      <c r="F928" s="12" t="str">
        <f>'[1]TCE - ANEXO III - Preencher'!G937</f>
        <v>2251-25</v>
      </c>
      <c r="G928" s="13" t="str">
        <f>IF('[1]TCE - ANEXO III - Preencher'!H937="","",'[1]TCE - ANEXO III - Preencher'!H937)</f>
        <v>08/2026</v>
      </c>
      <c r="H928" s="14">
        <f>'[1]TCE - ANEXO III - Preencher'!I937</f>
        <v>0</v>
      </c>
      <c r="I928" s="14">
        <f>'[1]TCE - ANEXO III - Preencher'!J937</f>
        <v>765.45920000000001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20.239999999999998</v>
      </c>
      <c r="O928" s="15">
        <f>'[1]TCE - ANEXO III - Preencher'!P937</f>
        <v>0</v>
      </c>
      <c r="P928" s="16">
        <f t="shared" si="86"/>
        <v>20.239999999999998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>-</v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785.69920000000002</v>
      </c>
    </row>
    <row r="929" spans="1:28" x14ac:dyDescent="0.25">
      <c r="A929" s="8">
        <f>IFERROR(VLOOKUP(B929,'[1]DADOS (OCULTAR)'!$Q$3:$S$136,3,0),"")</f>
        <v>9039744002723</v>
      </c>
      <c r="B929" s="9" t="str">
        <f>'[1]TCE - ANEXO III - Preencher'!C938</f>
        <v>HOSPITAL PELÓPIDAS SILVEIRA - CG Nº 017/2022</v>
      </c>
      <c r="C929" s="10"/>
      <c r="D929" s="11" t="str">
        <f>'[1]TCE - ANEXO III - Preencher'!E938</f>
        <v>MATEUS SEVERINO DA SILVA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3222-05</v>
      </c>
      <c r="G929" s="13" t="str">
        <f>IF('[1]TCE - ANEXO III - Preencher'!H938="","",'[1]TCE - ANEXO III - Preencher'!H938)</f>
        <v>08/2026</v>
      </c>
      <c r="H929" s="14">
        <f>'[1]TCE - ANEXO III - Preencher'!I938</f>
        <v>0</v>
      </c>
      <c r="I929" s="14">
        <f>'[1]TCE - ANEXO III - Preencher'!J938</f>
        <v>282.3304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2.5299999999999998</v>
      </c>
      <c r="O929" s="15">
        <f>'[1]TCE - ANEXO III - Preencher'!P938</f>
        <v>0</v>
      </c>
      <c r="P929" s="16">
        <f t="shared" si="86"/>
        <v>2.5299999999999998</v>
      </c>
      <c r="Q929" s="15">
        <f>'[1]TCE - ANEXO III - Preencher'!R938</f>
        <v>150.12333113233049</v>
      </c>
      <c r="R929" s="15">
        <f>'[1]TCE - ANEXO III - Preencher'!S938</f>
        <v>97.26</v>
      </c>
      <c r="S929" s="16">
        <f t="shared" si="87"/>
        <v>52.863331132330487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>-</v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337.72373113233044</v>
      </c>
    </row>
    <row r="930" spans="1:28" x14ac:dyDescent="0.25">
      <c r="A930" s="8">
        <f>IFERROR(VLOOKUP(B930,'[1]DADOS (OCULTAR)'!$Q$3:$S$136,3,0),"")</f>
        <v>9039744002723</v>
      </c>
      <c r="B930" s="9" t="str">
        <f>'[1]TCE - ANEXO III - Preencher'!C939</f>
        <v>HOSPITAL PELÓPIDAS SILVEIRA - CG Nº 017/2022</v>
      </c>
      <c r="C930" s="10"/>
      <c r="D930" s="11" t="str">
        <f>'[1]TCE - ANEXO III - Preencher'!E939</f>
        <v>MATHEUS ARAUJO DA SILVA</v>
      </c>
      <c r="E930" s="9" t="str">
        <f>IF('[1]TCE - ANEXO III - Preencher'!F939="4 - Assistência Odontológica","2 - Outros Profissionais da Saúde",'[1]TCE - ANEXO III - Preencher'!F939)</f>
        <v>3 - Administrativo</v>
      </c>
      <c r="F930" s="12" t="str">
        <f>'[1]TCE - ANEXO III - Preencher'!G939</f>
        <v>5174-10</v>
      </c>
      <c r="G930" s="13" t="str">
        <f>IF('[1]TCE - ANEXO III - Preencher'!H939="","",'[1]TCE - ANEXO III - Preencher'!H939)</f>
        <v>08/2026</v>
      </c>
      <c r="H930" s="14">
        <f>'[1]TCE - ANEXO III - Preencher'!I939</f>
        <v>0</v>
      </c>
      <c r="I930" s="14">
        <f>'[1]TCE - ANEXO III - Preencher'!J939</f>
        <v>185.18960000000001</v>
      </c>
      <c r="J930" s="14">
        <f>'[1]TCE - ANEXO III - Preencher'!K939</f>
        <v>0</v>
      </c>
      <c r="K930" s="15">
        <f>'[1]TCE - ANEXO III - Preencher'!L939</f>
        <v>199.55</v>
      </c>
      <c r="L930" s="15">
        <f>'[1]TCE - ANEXO III - Preencher'!M939</f>
        <v>33.340000000000003</v>
      </c>
      <c r="M930" s="15">
        <f t="shared" si="85"/>
        <v>166.21</v>
      </c>
      <c r="N930" s="15">
        <f>'[1]TCE - ANEXO III - Preencher'!O939</f>
        <v>32.425933202357562</v>
      </c>
      <c r="O930" s="15">
        <f>'[1]TCE - ANEXO III - Preencher'!P939</f>
        <v>0</v>
      </c>
      <c r="P930" s="16">
        <f t="shared" si="86"/>
        <v>32.425933202357562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>-</v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383.82553320235758</v>
      </c>
    </row>
    <row r="931" spans="1:28" x14ac:dyDescent="0.25">
      <c r="A931" s="8">
        <f>IFERROR(VLOOKUP(B931,'[1]DADOS (OCULTAR)'!$Q$3:$S$136,3,0),"")</f>
        <v>9039744002723</v>
      </c>
      <c r="B931" s="9" t="str">
        <f>'[1]TCE - ANEXO III - Preencher'!C940</f>
        <v>HOSPITAL PELÓPIDAS SILVEIRA - CG Nº 017/2022</v>
      </c>
      <c r="C931" s="10"/>
      <c r="D931" s="11" t="str">
        <f>'[1]TCE - ANEXO III - Preencher'!E940</f>
        <v>MATHEUS CANOVA DE CASTRO</v>
      </c>
      <c r="E931" s="9" t="str">
        <f>IF('[1]TCE - ANEXO III - Preencher'!F940="4 - Assistência Odontológica","2 - Outros Profissionais da Saúde",'[1]TCE - ANEXO III - Preencher'!F940)</f>
        <v>3 - Administrativo</v>
      </c>
      <c r="F931" s="12" t="str">
        <f>'[1]TCE - ANEXO III - Preencher'!G940</f>
        <v>1427-05</v>
      </c>
      <c r="G931" s="13" t="str">
        <f>IF('[1]TCE - ANEXO III - Preencher'!H940="","",'[1]TCE - ANEXO III - Preencher'!H940)</f>
        <v>08/2026</v>
      </c>
      <c r="H931" s="14">
        <f>'[1]TCE - ANEXO III - Preencher'!I940</f>
        <v>0</v>
      </c>
      <c r="I931" s="14">
        <f>'[1]TCE - ANEXO III - Preencher'!J940</f>
        <v>830.03840000000002</v>
      </c>
      <c r="J931" s="14">
        <f>'[1]TCE - ANEXO III - Preencher'!K940</f>
        <v>0</v>
      </c>
      <c r="K931" s="15">
        <f>'[1]TCE - ANEXO III - Preencher'!L940</f>
        <v>199.55</v>
      </c>
      <c r="L931" s="15">
        <f>'[1]TCE - ANEXO III - Preencher'!M940</f>
        <v>44</v>
      </c>
      <c r="M931" s="15">
        <f t="shared" si="85"/>
        <v>155.55000000000001</v>
      </c>
      <c r="N931" s="15">
        <f>'[1]TCE - ANEXO III - Preencher'!O940</f>
        <v>32.425933202357562</v>
      </c>
      <c r="O931" s="15">
        <f>'[1]TCE - ANEXO III - Preencher'!P940</f>
        <v>0</v>
      </c>
      <c r="P931" s="16">
        <f t="shared" si="86"/>
        <v>32.425933202357562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>-</v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1018.0143332023576</v>
      </c>
    </row>
    <row r="932" spans="1:28" x14ac:dyDescent="0.25">
      <c r="A932" s="8">
        <f>IFERROR(VLOOKUP(B932,'[1]DADOS (OCULTAR)'!$Q$3:$S$136,3,0),"")</f>
        <v>9039744002723</v>
      </c>
      <c r="B932" s="9" t="str">
        <f>'[1]TCE - ANEXO III - Preencher'!C941</f>
        <v>HOSPITAL PELÓPIDAS SILVEIRA - CG Nº 017/2022</v>
      </c>
      <c r="C932" s="10"/>
      <c r="D932" s="11" t="str">
        <f>'[1]TCE - ANEXO III - Preencher'!E941</f>
        <v>MATHEUS VICTOR DO ESPIRITO SANTO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5151-10</v>
      </c>
      <c r="G932" s="13" t="str">
        <f>IF('[1]TCE - ANEXO III - Preencher'!H941="","",'[1]TCE - ANEXO III - Preencher'!H941)</f>
        <v>08/2026</v>
      </c>
      <c r="H932" s="14">
        <f>'[1]TCE - ANEXO III - Preencher'!I941</f>
        <v>0</v>
      </c>
      <c r="I932" s="14">
        <f>'[1]TCE - ANEXO III - Preencher'!J941</f>
        <v>170.33840000000001</v>
      </c>
      <c r="J932" s="14">
        <f>'[1]TCE - ANEXO III - Preencher'!K941</f>
        <v>0</v>
      </c>
      <c r="K932" s="15">
        <f>'[1]TCE - ANEXO III - Preencher'!L941</f>
        <v>199.55</v>
      </c>
      <c r="L932" s="15">
        <f>'[1]TCE - ANEXO III - Preencher'!M941</f>
        <v>33.340000000000003</v>
      </c>
      <c r="M932" s="15">
        <f t="shared" si="85"/>
        <v>166.21</v>
      </c>
      <c r="N932" s="15">
        <f>'[1]TCE - ANEXO III - Preencher'!O941</f>
        <v>32.425933202357562</v>
      </c>
      <c r="O932" s="15">
        <f>'[1]TCE - ANEXO III - Preencher'!P941</f>
        <v>0</v>
      </c>
      <c r="P932" s="16">
        <f t="shared" si="86"/>
        <v>32.425933202357562</v>
      </c>
      <c r="Q932" s="15">
        <f>'[1]TCE - ANEXO III - Preencher'!R941</f>
        <v>389.97731039883809</v>
      </c>
      <c r="R932" s="15">
        <f>'[1]TCE - ANEXO III - Preencher'!S941</f>
        <v>94.06</v>
      </c>
      <c r="S932" s="16">
        <f t="shared" si="87"/>
        <v>295.91731039883808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>-</v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664.89164360119571</v>
      </c>
    </row>
    <row r="933" spans="1:28" x14ac:dyDescent="0.25">
      <c r="A933" s="8">
        <f>IFERROR(VLOOKUP(B933,'[1]DADOS (OCULTAR)'!$Q$3:$S$136,3,0),"")</f>
        <v>9039744002723</v>
      </c>
      <c r="B933" s="9" t="str">
        <f>'[1]TCE - ANEXO III - Preencher'!C942</f>
        <v>HOSPITAL PELÓPIDAS SILVEIRA - CG Nº 017/2022</v>
      </c>
      <c r="C933" s="10"/>
      <c r="D933" s="11" t="str">
        <f>'[1]TCE - ANEXO III - Preencher'!E942</f>
        <v>MAURICIO BARRETO DA SILVA JUNIOR</v>
      </c>
      <c r="E933" s="9" t="str">
        <f>IF('[1]TCE - ANEXO III - Preencher'!F942="4 - Assistência Odontológica","2 - Outros Profissionais da Saúde",'[1]TCE - ANEXO III - Preencher'!F942)</f>
        <v>3 - Administrativo</v>
      </c>
      <c r="F933" s="12" t="str">
        <f>'[1]TCE - ANEXO III - Preencher'!G942</f>
        <v>3172-10</v>
      </c>
      <c r="G933" s="13" t="str">
        <f>IF('[1]TCE - ANEXO III - Preencher'!H942="","",'[1]TCE - ANEXO III - Preencher'!H942)</f>
        <v>08/2026</v>
      </c>
      <c r="H933" s="14">
        <f>'[1]TCE - ANEXO III - Preencher'!I942</f>
        <v>0</v>
      </c>
      <c r="I933" s="14">
        <f>'[1]TCE - ANEXO III - Preencher'!J942</f>
        <v>237.50720000000001</v>
      </c>
      <c r="J933" s="14">
        <f>'[1]TCE - ANEXO III - Preencher'!K942</f>
        <v>0</v>
      </c>
      <c r="K933" s="15">
        <f>'[1]TCE - ANEXO III - Preencher'!L942</f>
        <v>199.55</v>
      </c>
      <c r="L933" s="15">
        <f>'[1]TCE - ANEXO III - Preencher'!M942</f>
        <v>44</v>
      </c>
      <c r="M933" s="15">
        <f t="shared" si="85"/>
        <v>155.55000000000001</v>
      </c>
      <c r="N933" s="15">
        <f>'[1]TCE - ANEXO III - Preencher'!O942</f>
        <v>32.425933202357562</v>
      </c>
      <c r="O933" s="15">
        <f>'[1]TCE - ANEXO III - Preencher'!P942</f>
        <v>0</v>
      </c>
      <c r="P933" s="16">
        <f t="shared" si="86"/>
        <v>32.425933202357562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>-</v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425.48313320235758</v>
      </c>
    </row>
    <row r="934" spans="1:28" x14ac:dyDescent="0.25">
      <c r="A934" s="8">
        <f>IFERROR(VLOOKUP(B934,'[1]DADOS (OCULTAR)'!$Q$3:$S$136,3,0),"")</f>
        <v>9039744002723</v>
      </c>
      <c r="B934" s="9" t="str">
        <f>'[1]TCE - ANEXO III - Preencher'!C943</f>
        <v>HOSPITAL PELÓPIDAS SILVEIRA - CG Nº 017/2022</v>
      </c>
      <c r="C934" s="10"/>
      <c r="D934" s="11" t="str">
        <f>'[1]TCE - ANEXO III - Preencher'!E943</f>
        <v>MAURICIO BERNARDINO DE SENA JUNIOR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 t="str">
        <f>IF('[1]TCE - ANEXO III - Preencher'!H943="","",'[1]TCE - ANEXO III - Preencher'!H943)</f>
        <v>08/2026</v>
      </c>
      <c r="H934" s="14">
        <f>'[1]TCE - ANEXO III - Preencher'!I943</f>
        <v>0</v>
      </c>
      <c r="I934" s="14">
        <f>'[1]TCE - ANEXO III - Preencher'!J943</f>
        <v>281.83839999999998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2.5299999999999998</v>
      </c>
      <c r="O934" s="15">
        <f>'[1]TCE - ANEXO III - Preencher'!P943</f>
        <v>0</v>
      </c>
      <c r="P934" s="16">
        <f t="shared" si="86"/>
        <v>2.5299999999999998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>-</v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284.36839999999995</v>
      </c>
    </row>
    <row r="935" spans="1:28" x14ac:dyDescent="0.25">
      <c r="A935" s="8">
        <f>IFERROR(VLOOKUP(B935,'[1]DADOS (OCULTAR)'!$Q$3:$S$136,3,0),"")</f>
        <v>9039744002723</v>
      </c>
      <c r="B935" s="9" t="str">
        <f>'[1]TCE - ANEXO III - Preencher'!C944</f>
        <v>HOSPITAL PELÓPIDAS SILVEIRA - CG Nº 017/2022</v>
      </c>
      <c r="C935" s="10"/>
      <c r="D935" s="11" t="str">
        <f>'[1]TCE - ANEXO III - Preencher'!E944</f>
        <v>MAURICIO FRANCISCO DA SILVA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 t="str">
        <f>IF('[1]TCE - ANEXO III - Preencher'!H944="","",'[1]TCE - ANEXO III - Preencher'!H944)</f>
        <v>08/2026</v>
      </c>
      <c r="H935" s="14">
        <f>'[1]TCE - ANEXO III - Preencher'!I944</f>
        <v>0</v>
      </c>
      <c r="I935" s="14">
        <f>'[1]TCE - ANEXO III - Preencher'!J944</f>
        <v>336.16879999999998</v>
      </c>
      <c r="J935" s="14">
        <f>'[1]TCE - ANEXO III - Preencher'!K944</f>
        <v>0</v>
      </c>
      <c r="K935" s="15">
        <f>'[1]TCE - ANEXO III - Preencher'!L944</f>
        <v>199.55</v>
      </c>
      <c r="L935" s="15">
        <f>'[1]TCE - ANEXO III - Preencher'!M944</f>
        <v>32.42</v>
      </c>
      <c r="M935" s="15">
        <f t="shared" si="85"/>
        <v>167.13</v>
      </c>
      <c r="N935" s="15">
        <f>'[1]TCE - ANEXO III - Preencher'!O944</f>
        <v>2.5299999999999998</v>
      </c>
      <c r="O935" s="15">
        <f>'[1]TCE - ANEXO III - Preencher'!P944</f>
        <v>0</v>
      </c>
      <c r="P935" s="16">
        <f t="shared" si="86"/>
        <v>2.5299999999999998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>-</v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505.82879999999994</v>
      </c>
    </row>
    <row r="936" spans="1:28" x14ac:dyDescent="0.25">
      <c r="A936" s="8">
        <f>IFERROR(VLOOKUP(B936,'[1]DADOS (OCULTAR)'!$Q$3:$S$136,3,0),"")</f>
        <v>9039744002723</v>
      </c>
      <c r="B936" s="9" t="str">
        <f>'[1]TCE - ANEXO III - Preencher'!C945</f>
        <v>HOSPITAL PELÓPIDAS SILVEIRA - CG Nº 017/2022</v>
      </c>
      <c r="C936" s="10"/>
      <c r="D936" s="11" t="str">
        <f>'[1]TCE - ANEXO III - Preencher'!E945</f>
        <v>MAURIEDNA AMANCIO DE LIMA BATISTA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3242-05</v>
      </c>
      <c r="G936" s="13" t="str">
        <f>IF('[1]TCE - ANEXO III - Preencher'!H945="","",'[1]TCE - ANEXO III - Preencher'!H945)</f>
        <v>08/2026</v>
      </c>
      <c r="H936" s="14">
        <f>'[1]TCE - ANEXO III - Preencher'!I945</f>
        <v>0</v>
      </c>
      <c r="I936" s="14">
        <f>'[1]TCE - ANEXO III - Preencher'!J945</f>
        <v>187.04480000000001</v>
      </c>
      <c r="J936" s="14">
        <f>'[1]TCE - ANEXO III - Preencher'!K945</f>
        <v>0</v>
      </c>
      <c r="K936" s="15">
        <f>'[1]TCE - ANEXO III - Preencher'!L945</f>
        <v>199.55</v>
      </c>
      <c r="L936" s="15">
        <f>'[1]TCE - ANEXO III - Preencher'!M945</f>
        <v>35.57</v>
      </c>
      <c r="M936" s="15">
        <f t="shared" si="85"/>
        <v>163.98000000000002</v>
      </c>
      <c r="N936" s="15">
        <f>'[1]TCE - ANEXO III - Preencher'!O945</f>
        <v>2.5299999999999998</v>
      </c>
      <c r="O936" s="15">
        <f>'[1]TCE - ANEXO III - Preencher'!P945</f>
        <v>0</v>
      </c>
      <c r="P936" s="16">
        <f t="shared" si="86"/>
        <v>2.5299999999999998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>-</v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353.5548</v>
      </c>
    </row>
    <row r="937" spans="1:28" x14ac:dyDescent="0.25">
      <c r="A937" s="8">
        <f>IFERROR(VLOOKUP(B937,'[1]DADOS (OCULTAR)'!$Q$3:$S$136,3,0),"")</f>
        <v>9039744002723</v>
      </c>
      <c r="B937" s="9" t="str">
        <f>'[1]TCE - ANEXO III - Preencher'!C946</f>
        <v>HOSPITAL PELÓPIDAS SILVEIRA - CG Nº 017/2022</v>
      </c>
      <c r="C937" s="10"/>
      <c r="D937" s="11" t="str">
        <f>'[1]TCE - ANEXO III - Preencher'!E946</f>
        <v>MAYARA CRISTINA MACEDO DE MENEZES</v>
      </c>
      <c r="E937" s="9" t="str">
        <f>IF('[1]TCE - ANEXO III - Preencher'!F946="4 - Assistência Odontológica","2 - Outros Profissionais da Saúde",'[1]TCE - ANEXO III - Preencher'!F946)</f>
        <v>2 - Outros Profissionais da Saúde</v>
      </c>
      <c r="F937" s="12" t="str">
        <f>'[1]TCE - ANEXO III - Preencher'!G946</f>
        <v>2236-05</v>
      </c>
      <c r="G937" s="13" t="str">
        <f>IF('[1]TCE - ANEXO III - Preencher'!H946="","",'[1]TCE - ANEXO III - Preencher'!H946)</f>
        <v>08/2026</v>
      </c>
      <c r="H937" s="14">
        <f>'[1]TCE - ANEXO III - Preencher'!I946</f>
        <v>0</v>
      </c>
      <c r="I937" s="14">
        <f>'[1]TCE - ANEXO III - Preencher'!J946</f>
        <v>256.54320000000001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5.31</v>
      </c>
      <c r="O937" s="15">
        <f>'[1]TCE - ANEXO III - Preencher'!P946</f>
        <v>0</v>
      </c>
      <c r="P937" s="16">
        <f t="shared" si="86"/>
        <v>5.31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>-</v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261.85320000000002</v>
      </c>
    </row>
    <row r="938" spans="1:28" x14ac:dyDescent="0.25">
      <c r="A938" s="8">
        <f>IFERROR(VLOOKUP(B938,'[1]DADOS (OCULTAR)'!$Q$3:$S$136,3,0),"")</f>
        <v>9039744002723</v>
      </c>
      <c r="B938" s="9" t="str">
        <f>'[1]TCE - ANEXO III - Preencher'!C947</f>
        <v>HOSPITAL PELÓPIDAS SILVEIRA - CG Nº 017/2022</v>
      </c>
      <c r="C938" s="10"/>
      <c r="D938" s="11" t="str">
        <f>'[1]TCE - ANEXO III - Preencher'!E947</f>
        <v>MAYARA EVELLYN GOMES DOS SANTOS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2236-05</v>
      </c>
      <c r="G938" s="13" t="str">
        <f>IF('[1]TCE - ANEXO III - Preencher'!H947="","",'[1]TCE - ANEXO III - Preencher'!H947)</f>
        <v>08/2026</v>
      </c>
      <c r="H938" s="14">
        <f>'[1]TCE - ANEXO III - Preencher'!I947</f>
        <v>0</v>
      </c>
      <c r="I938" s="14">
        <f>'[1]TCE - ANEXO III - Preencher'!J947</f>
        <v>242.54560000000001</v>
      </c>
      <c r="J938" s="14">
        <f>'[1]TCE - ANEXO III - Preencher'!K947</f>
        <v>0</v>
      </c>
      <c r="K938" s="15">
        <f>'[1]TCE - ANEXO III - Preencher'!L947</f>
        <v>199.55</v>
      </c>
      <c r="L938" s="15">
        <f>'[1]TCE - ANEXO III - Preencher'!M947</f>
        <v>3.06</v>
      </c>
      <c r="M938" s="15">
        <f t="shared" si="85"/>
        <v>196.49</v>
      </c>
      <c r="N938" s="15">
        <f>'[1]TCE - ANEXO III - Preencher'!O947</f>
        <v>5.31</v>
      </c>
      <c r="O938" s="15">
        <f>'[1]TCE - ANEXO III - Preencher'!P947</f>
        <v>0</v>
      </c>
      <c r="P938" s="16">
        <f t="shared" si="86"/>
        <v>5.31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>-</v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444.34560000000005</v>
      </c>
    </row>
    <row r="939" spans="1:28" x14ac:dyDescent="0.25">
      <c r="A939" s="8">
        <f>IFERROR(VLOOKUP(B939,'[1]DADOS (OCULTAR)'!$Q$3:$S$136,3,0),"")</f>
        <v>9039744002723</v>
      </c>
      <c r="B939" s="9" t="str">
        <f>'[1]TCE - ANEXO III - Preencher'!C948</f>
        <v>HOSPITAL PELÓPIDAS SILVEIRA - CG Nº 017/2022</v>
      </c>
      <c r="C939" s="10"/>
      <c r="D939" s="11" t="str">
        <f>'[1]TCE - ANEXO III - Preencher'!E948</f>
        <v>MAYARA KARINA FELIX DA SILVA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3222-05</v>
      </c>
      <c r="G939" s="13" t="str">
        <f>IF('[1]TCE - ANEXO III - Preencher'!H948="","",'[1]TCE - ANEXO III - Preencher'!H948)</f>
        <v>08/2026</v>
      </c>
      <c r="H939" s="14">
        <f>'[1]TCE - ANEXO III - Preencher'!I948</f>
        <v>0</v>
      </c>
      <c r="I939" s="14">
        <f>'[1]TCE - ANEXO III - Preencher'!J948</f>
        <v>285.06400000000002</v>
      </c>
      <c r="J939" s="14">
        <f>'[1]TCE - ANEXO III - Preencher'!K948</f>
        <v>0</v>
      </c>
      <c r="K939" s="15">
        <f>'[1]TCE - ANEXO III - Preencher'!L948</f>
        <v>199.55</v>
      </c>
      <c r="L939" s="15">
        <f>'[1]TCE - ANEXO III - Preencher'!M948</f>
        <v>32.42</v>
      </c>
      <c r="M939" s="15">
        <f t="shared" si="85"/>
        <v>167.13</v>
      </c>
      <c r="N939" s="15">
        <f>'[1]TCE - ANEXO III - Preencher'!O948</f>
        <v>2.5299999999999998</v>
      </c>
      <c r="O939" s="15">
        <f>'[1]TCE - ANEXO III - Preencher'!P948</f>
        <v>0</v>
      </c>
      <c r="P939" s="16">
        <f t="shared" si="86"/>
        <v>2.5299999999999998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70.22</v>
      </c>
      <c r="U939" s="15">
        <f>'[1]TCE - ANEXO III - Preencher'!V948</f>
        <v>0</v>
      </c>
      <c r="V939" s="16">
        <f t="shared" si="88"/>
        <v>70.22</v>
      </c>
      <c r="W939" s="17" t="str">
        <f>IF('[1]TCE - ANEXO III - Preencher'!X948="","",'[1]TCE - ANEXO III - Preencher'!X948)</f>
        <v>Auxílio Básico</v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524.94399999999996</v>
      </c>
    </row>
    <row r="940" spans="1:28" x14ac:dyDescent="0.25">
      <c r="A940" s="8">
        <f>IFERROR(VLOOKUP(B940,'[1]DADOS (OCULTAR)'!$Q$3:$S$136,3,0),"")</f>
        <v>9039744002723</v>
      </c>
      <c r="B940" s="9" t="str">
        <f>'[1]TCE - ANEXO III - Preencher'!C949</f>
        <v>HOSPITAL PELÓPIDAS SILVEIRA - CG Nº 017/2022</v>
      </c>
      <c r="C940" s="10"/>
      <c r="D940" s="11" t="str">
        <f>'[1]TCE - ANEXO III - Preencher'!E949</f>
        <v>MAYARA PRISCILA GONCALVES CARVALHO DE ARAUJO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3241-15</v>
      </c>
      <c r="G940" s="13" t="str">
        <f>IF('[1]TCE - ANEXO III - Preencher'!H949="","",'[1]TCE - ANEXO III - Preencher'!H949)</f>
        <v>08/2026</v>
      </c>
      <c r="H940" s="14">
        <f>'[1]TCE - ANEXO III - Preencher'!I949</f>
        <v>0</v>
      </c>
      <c r="I940" s="14">
        <f>'[1]TCE - ANEXO III - Preencher'!J949</f>
        <v>403.0016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2.5299999999999998</v>
      </c>
      <c r="O940" s="15">
        <f>'[1]TCE - ANEXO III - Preencher'!P949</f>
        <v>0</v>
      </c>
      <c r="P940" s="16">
        <f t="shared" si="86"/>
        <v>2.5299999999999998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>-</v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405.53159999999997</v>
      </c>
    </row>
    <row r="941" spans="1:28" x14ac:dyDescent="0.25">
      <c r="A941" s="8">
        <f>IFERROR(VLOOKUP(B941,'[1]DADOS (OCULTAR)'!$Q$3:$S$136,3,0),"")</f>
        <v>9039744002723</v>
      </c>
      <c r="B941" s="9" t="str">
        <f>'[1]TCE - ANEXO III - Preencher'!C950</f>
        <v>HOSPITAL PELÓPIDAS SILVEIRA - CG Nº 017/2022</v>
      </c>
      <c r="C941" s="10"/>
      <c r="D941" s="11" t="str">
        <f>'[1]TCE - ANEXO III - Preencher'!E950</f>
        <v>MERCIA MARIA DA SILVA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3222-05</v>
      </c>
      <c r="G941" s="13" t="str">
        <f>IF('[1]TCE - ANEXO III - Preencher'!H950="","",'[1]TCE - ANEXO III - Preencher'!H950)</f>
        <v>08/2026</v>
      </c>
      <c r="H941" s="14">
        <f>'[1]TCE - ANEXO III - Preencher'!I950</f>
        <v>0</v>
      </c>
      <c r="I941" s="14">
        <f>'[1]TCE - ANEXO III - Preencher'!J950</f>
        <v>345.3424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2.5299999999999998</v>
      </c>
      <c r="O941" s="15">
        <f>'[1]TCE - ANEXO III - Preencher'!P950</f>
        <v>0</v>
      </c>
      <c r="P941" s="16">
        <f t="shared" si="86"/>
        <v>2.5299999999999998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>-</v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347.87239999999997</v>
      </c>
    </row>
    <row r="942" spans="1:28" x14ac:dyDescent="0.25">
      <c r="A942" s="8">
        <f>IFERROR(VLOOKUP(B942,'[1]DADOS (OCULTAR)'!$Q$3:$S$136,3,0),"")</f>
        <v>9039744002723</v>
      </c>
      <c r="B942" s="9" t="str">
        <f>'[1]TCE - ANEXO III - Preencher'!C951</f>
        <v>HOSPITAL PELÓPIDAS SILVEIRA - CG Nº 017/2022</v>
      </c>
      <c r="C942" s="10"/>
      <c r="D942" s="11" t="str">
        <f>'[1]TCE - ANEXO III - Preencher'!E951</f>
        <v>MERCIA MARTINS DA SILVA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 t="str">
        <f>IF('[1]TCE - ANEXO III - Preencher'!H951="","",'[1]TCE - ANEXO III - Preencher'!H951)</f>
        <v>08/2026</v>
      </c>
      <c r="H942" s="14">
        <f>'[1]TCE - ANEXO III - Preencher'!I951</f>
        <v>0</v>
      </c>
      <c r="I942" s="14">
        <f>'[1]TCE - ANEXO III - Preencher'!J951</f>
        <v>312.44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2.5299999999999998</v>
      </c>
      <c r="O942" s="15">
        <f>'[1]TCE - ANEXO III - Preencher'!P951</f>
        <v>0</v>
      </c>
      <c r="P942" s="16">
        <f t="shared" si="86"/>
        <v>2.5299999999999998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>-</v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314.96999999999997</v>
      </c>
    </row>
    <row r="943" spans="1:28" x14ac:dyDescent="0.25">
      <c r="A943" s="8">
        <f>IFERROR(VLOOKUP(B943,'[1]DADOS (OCULTAR)'!$Q$3:$S$136,3,0),"")</f>
        <v>9039744002723</v>
      </c>
      <c r="B943" s="9" t="str">
        <f>'[1]TCE - ANEXO III - Preencher'!C952</f>
        <v>HOSPITAL PELÓPIDAS SILVEIRA - CG Nº 017/2022</v>
      </c>
      <c r="C943" s="10"/>
      <c r="D943" s="11" t="str">
        <f>'[1]TCE - ANEXO III - Preencher'!E952</f>
        <v>MERCIA RODRIGUES CAVALCANTI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3222-05</v>
      </c>
      <c r="G943" s="13" t="str">
        <f>IF('[1]TCE - ANEXO III - Preencher'!H952="","",'[1]TCE - ANEXO III - Preencher'!H952)</f>
        <v>08/2026</v>
      </c>
      <c r="H943" s="14">
        <f>'[1]TCE - ANEXO III - Preencher'!I952</f>
        <v>0</v>
      </c>
      <c r="I943" s="14">
        <f>'[1]TCE - ANEXO III - Preencher'!J952</f>
        <v>235.70240000000001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2.5299999999999998</v>
      </c>
      <c r="O943" s="15">
        <f>'[1]TCE - ANEXO III - Preencher'!P952</f>
        <v>0</v>
      </c>
      <c r="P943" s="16">
        <f t="shared" si="86"/>
        <v>2.5299999999999998</v>
      </c>
      <c r="Q943" s="15">
        <f>'[1]TCE - ANEXO III - Preencher'!R952</f>
        <v>140.89817808361866</v>
      </c>
      <c r="R943" s="15">
        <f>'[1]TCE - ANEXO III - Preencher'!S952</f>
        <v>56.41</v>
      </c>
      <c r="S943" s="16">
        <f t="shared" si="87"/>
        <v>84.488178083618664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>-</v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322.72057808361865</v>
      </c>
    </row>
    <row r="944" spans="1:28" x14ac:dyDescent="0.25">
      <c r="A944" s="8">
        <f>IFERROR(VLOOKUP(B944,'[1]DADOS (OCULTAR)'!$Q$3:$S$136,3,0),"")</f>
        <v>9039744002723</v>
      </c>
      <c r="B944" s="9" t="str">
        <f>'[1]TCE - ANEXO III - Preencher'!C953</f>
        <v>HOSPITAL PELÓPIDAS SILVEIRA - CG Nº 017/2022</v>
      </c>
      <c r="C944" s="10"/>
      <c r="D944" s="11" t="str">
        <f>'[1]TCE - ANEXO III - Preencher'!E953</f>
        <v>MEXNEIDE RODRIGUES CABRAL</v>
      </c>
      <c r="E944" s="9" t="str">
        <f>IF('[1]TCE - ANEXO III - Preencher'!F953="4 - Assistência Odontológica","2 - Outros Profissionais da Saúde",'[1]TCE - ANEXO III - Preencher'!F953)</f>
        <v>2 - Outros Profissionais da Saúde</v>
      </c>
      <c r="F944" s="12" t="str">
        <f>'[1]TCE - ANEXO III - Preencher'!G953</f>
        <v>3222-05</v>
      </c>
      <c r="G944" s="13" t="str">
        <f>IF('[1]TCE - ANEXO III - Preencher'!H953="","",'[1]TCE - ANEXO III - Preencher'!H953)</f>
        <v>08/2026</v>
      </c>
      <c r="H944" s="14">
        <f>'[1]TCE - ANEXO III - Preencher'!I953</f>
        <v>0</v>
      </c>
      <c r="I944" s="14">
        <f>'[1]TCE - ANEXO III - Preencher'!J953</f>
        <v>304.61520000000002</v>
      </c>
      <c r="J944" s="14">
        <f>'[1]TCE - ANEXO III - Preencher'!K953</f>
        <v>0</v>
      </c>
      <c r="K944" s="15">
        <f>'[1]TCE - ANEXO III - Preencher'!L953</f>
        <v>199.55</v>
      </c>
      <c r="L944" s="15">
        <f>'[1]TCE - ANEXO III - Preencher'!M953</f>
        <v>32.42</v>
      </c>
      <c r="M944" s="15">
        <f t="shared" si="85"/>
        <v>167.13</v>
      </c>
      <c r="N944" s="15">
        <f>'[1]TCE - ANEXO III - Preencher'!O953</f>
        <v>2.5299999999999998</v>
      </c>
      <c r="O944" s="15">
        <f>'[1]TCE - ANEXO III - Preencher'!P953</f>
        <v>0</v>
      </c>
      <c r="P944" s="16">
        <f t="shared" si="86"/>
        <v>2.5299999999999998</v>
      </c>
      <c r="Q944" s="15">
        <f>'[1]TCE - ANEXO III - Preencher'!R953</f>
        <v>297.72577991171977</v>
      </c>
      <c r="R944" s="15">
        <f>'[1]TCE - ANEXO III - Preencher'!S953</f>
        <v>97.26</v>
      </c>
      <c r="S944" s="16">
        <f t="shared" si="87"/>
        <v>200.46577991171978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>-</v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674.74097991171971</v>
      </c>
    </row>
    <row r="945" spans="1:28" x14ac:dyDescent="0.25">
      <c r="A945" s="8">
        <f>IFERROR(VLOOKUP(B945,'[1]DADOS (OCULTAR)'!$Q$3:$S$136,3,0),"")</f>
        <v>9039744002723</v>
      </c>
      <c r="B945" s="9" t="str">
        <f>'[1]TCE - ANEXO III - Preencher'!C954</f>
        <v>HOSPITAL PELÓPIDAS SILVEIRA - CG Nº 017/2022</v>
      </c>
      <c r="C945" s="10"/>
      <c r="D945" s="11" t="str">
        <f>'[1]TCE - ANEXO III - Preencher'!E954</f>
        <v>MICAELA MARIA DE ANDRADE TORRES</v>
      </c>
      <c r="E945" s="9" t="str">
        <f>IF('[1]TCE - ANEXO III - Preencher'!F954="4 - Assistência Odontológica","2 - Outros Profissionais da Saúde",'[1]TCE - ANEXO III - Preencher'!F954)</f>
        <v>2 - Outros Profissionais da Saúde</v>
      </c>
      <c r="F945" s="12" t="str">
        <f>'[1]TCE - ANEXO III - Preencher'!G954</f>
        <v>3222-05</v>
      </c>
      <c r="G945" s="13" t="str">
        <f>IF('[1]TCE - ANEXO III - Preencher'!H954="","",'[1]TCE - ANEXO III - Preencher'!H954)</f>
        <v>08/2026</v>
      </c>
      <c r="H945" s="14">
        <f>'[1]TCE - ANEXO III - Preencher'!I954</f>
        <v>0</v>
      </c>
      <c r="I945" s="14">
        <f>'[1]TCE - ANEXO III - Preencher'!J954</f>
        <v>362.48160000000001</v>
      </c>
      <c r="J945" s="14">
        <f>'[1]TCE - ANEXO III - Preencher'!K954</f>
        <v>0</v>
      </c>
      <c r="K945" s="15">
        <f>'[1]TCE - ANEXO III - Preencher'!L954</f>
        <v>199.55</v>
      </c>
      <c r="L945" s="15">
        <f>'[1]TCE - ANEXO III - Preencher'!M954</f>
        <v>32.42</v>
      </c>
      <c r="M945" s="15">
        <f t="shared" si="85"/>
        <v>167.13</v>
      </c>
      <c r="N945" s="15">
        <f>'[1]TCE - ANEXO III - Preencher'!O954</f>
        <v>2.5299999999999998</v>
      </c>
      <c r="O945" s="15">
        <f>'[1]TCE - ANEXO III - Preencher'!P954</f>
        <v>0</v>
      </c>
      <c r="P945" s="16">
        <f t="shared" si="86"/>
        <v>2.5299999999999998</v>
      </c>
      <c r="Q945" s="15">
        <f>'[1]TCE - ANEXO III - Preencher'!R954</f>
        <v>140.89817808361866</v>
      </c>
      <c r="R945" s="15">
        <f>'[1]TCE - ANEXO III - Preencher'!S954</f>
        <v>89.48</v>
      </c>
      <c r="S945" s="16">
        <f t="shared" si="87"/>
        <v>51.418178083618656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>-</v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583.55977808361854</v>
      </c>
    </row>
    <row r="946" spans="1:28" x14ac:dyDescent="0.25">
      <c r="A946" s="8">
        <f>IFERROR(VLOOKUP(B946,'[1]DADOS (OCULTAR)'!$Q$3:$S$136,3,0),"")</f>
        <v>9039744002723</v>
      </c>
      <c r="B946" s="9" t="str">
        <f>'[1]TCE - ANEXO III - Preencher'!C955</f>
        <v>HOSPITAL PELÓPIDAS SILVEIRA - CG Nº 017/2022</v>
      </c>
      <c r="C946" s="10"/>
      <c r="D946" s="11" t="str">
        <f>'[1]TCE - ANEXO III - Preencher'!E955</f>
        <v>MICHELA NAZARE SILVA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2235-05</v>
      </c>
      <c r="G946" s="13" t="str">
        <f>IF('[1]TCE - ANEXO III - Preencher'!H955="","",'[1]TCE - ANEXO III - Preencher'!H955)</f>
        <v>08/2026</v>
      </c>
      <c r="H946" s="14">
        <f>'[1]TCE - ANEXO III - Preencher'!I955</f>
        <v>0</v>
      </c>
      <c r="I946" s="14">
        <f>'[1]TCE - ANEXO III - Preencher'!J955</f>
        <v>434.27839999999998</v>
      </c>
      <c r="J946" s="14">
        <f>'[1]TCE - ANEXO III - Preencher'!K955</f>
        <v>0</v>
      </c>
      <c r="K946" s="15">
        <f>'[1]TCE - ANEXO III - Preencher'!L955</f>
        <v>199.55</v>
      </c>
      <c r="L946" s="15">
        <f>'[1]TCE - ANEXO III - Preencher'!M955</f>
        <v>3.33</v>
      </c>
      <c r="M946" s="15">
        <f t="shared" si="85"/>
        <v>196.22</v>
      </c>
      <c r="N946" s="15">
        <f>'[1]TCE - ANEXO III - Preencher'!O955</f>
        <v>5.31</v>
      </c>
      <c r="O946" s="15">
        <f>'[1]TCE - ANEXO III - Preencher'!P955</f>
        <v>0</v>
      </c>
      <c r="P946" s="16">
        <f t="shared" si="86"/>
        <v>5.31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>-</v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635.80839999999989</v>
      </c>
    </row>
    <row r="947" spans="1:28" x14ac:dyDescent="0.25">
      <c r="A947" s="8">
        <f>IFERROR(VLOOKUP(B947,'[1]DADOS (OCULTAR)'!$Q$3:$S$136,3,0),"")</f>
        <v>9039744002723</v>
      </c>
      <c r="B947" s="9" t="str">
        <f>'[1]TCE - ANEXO III - Preencher'!C956</f>
        <v>HOSPITAL PELÓPIDAS SILVEIRA - CG Nº 017/2022</v>
      </c>
      <c r="C947" s="10"/>
      <c r="D947" s="11" t="str">
        <f>'[1]TCE - ANEXO III - Preencher'!E956</f>
        <v>MICHELE BARBOSA DE ALMEIDA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3222-05</v>
      </c>
      <c r="G947" s="13" t="str">
        <f>IF('[1]TCE - ANEXO III - Preencher'!H956="","",'[1]TCE - ANEXO III - Preencher'!H956)</f>
        <v>08/2026</v>
      </c>
      <c r="H947" s="14">
        <f>'[1]TCE - ANEXO III - Preencher'!I956</f>
        <v>0</v>
      </c>
      <c r="I947" s="14">
        <f>'[1]TCE - ANEXO III - Preencher'!J956</f>
        <v>418.36079999999998</v>
      </c>
      <c r="J947" s="14">
        <f>'[1]TCE - ANEXO III - Preencher'!K956</f>
        <v>0</v>
      </c>
      <c r="K947" s="15">
        <f>'[1]TCE - ANEXO III - Preencher'!L956</f>
        <v>199.55</v>
      </c>
      <c r="L947" s="15">
        <f>'[1]TCE - ANEXO III - Preencher'!M956</f>
        <v>32.42</v>
      </c>
      <c r="M947" s="15">
        <f t="shared" si="85"/>
        <v>167.13</v>
      </c>
      <c r="N947" s="15">
        <f>'[1]TCE - ANEXO III - Preencher'!O956</f>
        <v>2.5299999999999998</v>
      </c>
      <c r="O947" s="15">
        <f>'[1]TCE - ANEXO III - Preencher'!P956</f>
        <v>0</v>
      </c>
      <c r="P947" s="16">
        <f t="shared" si="86"/>
        <v>2.5299999999999998</v>
      </c>
      <c r="Q947" s="15">
        <f>'[1]TCE - ANEXO III - Preencher'!R956</f>
        <v>279.27547381429611</v>
      </c>
      <c r="R947" s="15">
        <f>'[1]TCE - ANEXO III - Preencher'!S956</f>
        <v>94.67</v>
      </c>
      <c r="S947" s="16">
        <f t="shared" si="87"/>
        <v>184.60547381429609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>-</v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772.62627381429616</v>
      </c>
    </row>
    <row r="948" spans="1:28" x14ac:dyDescent="0.25">
      <c r="A948" s="8">
        <f>IFERROR(VLOOKUP(B948,'[1]DADOS (OCULTAR)'!$Q$3:$S$136,3,0),"")</f>
        <v>9039744002723</v>
      </c>
      <c r="B948" s="9" t="str">
        <f>'[1]TCE - ANEXO III - Preencher'!C957</f>
        <v>HOSPITAL PELÓPIDAS SILVEIRA - CG Nº 017/2022</v>
      </c>
      <c r="C948" s="10"/>
      <c r="D948" s="11" t="str">
        <f>'[1]TCE - ANEXO III - Preencher'!E957</f>
        <v>MICHELE CRISTINA DE PAIVA FERREIRA</v>
      </c>
      <c r="E948" s="9" t="str">
        <f>IF('[1]TCE - ANEXO III - Preencher'!F957="4 - Assistência Odontológica","2 - Outros Profissionais da Saúde",'[1]TCE - ANEXO III - Preencher'!F957)</f>
        <v>3 - Administrativo</v>
      </c>
      <c r="F948" s="12" t="str">
        <f>'[1]TCE - ANEXO III - Preencher'!G957</f>
        <v>5143-20</v>
      </c>
      <c r="G948" s="13" t="str">
        <f>IF('[1]TCE - ANEXO III - Preencher'!H957="","",'[1]TCE - ANEXO III - Preencher'!H957)</f>
        <v>08/2026</v>
      </c>
      <c r="H948" s="14">
        <f>'[1]TCE - ANEXO III - Preencher'!I957</f>
        <v>0</v>
      </c>
      <c r="I948" s="14">
        <f>'[1]TCE - ANEXO III - Preencher'!J957</f>
        <v>202.7056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32.425933202357562</v>
      </c>
      <c r="O948" s="15">
        <f>'[1]TCE - ANEXO III - Preencher'!P957</f>
        <v>0</v>
      </c>
      <c r="P948" s="16">
        <f t="shared" si="86"/>
        <v>32.425933202357562</v>
      </c>
      <c r="Q948" s="15">
        <f>'[1]TCE - ANEXO III - Preencher'!R957</f>
        <v>279.27547381429611</v>
      </c>
      <c r="R948" s="15">
        <f>'[1]TCE - ANEXO III - Preencher'!S957</f>
        <v>85.77</v>
      </c>
      <c r="S948" s="16">
        <f t="shared" si="87"/>
        <v>193.50547381429612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>-</v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428.63700701665368</v>
      </c>
    </row>
    <row r="949" spans="1:28" x14ac:dyDescent="0.25">
      <c r="A949" s="8">
        <f>IFERROR(VLOOKUP(B949,'[1]DADOS (OCULTAR)'!$Q$3:$S$136,3,0),"")</f>
        <v>9039744002723</v>
      </c>
      <c r="B949" s="9" t="str">
        <f>'[1]TCE - ANEXO III - Preencher'!C958</f>
        <v>HOSPITAL PELÓPIDAS SILVEIRA - CG Nº 017/2022</v>
      </c>
      <c r="C949" s="10"/>
      <c r="D949" s="11" t="str">
        <f>'[1]TCE - ANEXO III - Preencher'!E958</f>
        <v>MICHELE DA SILVA MEDEIROS</v>
      </c>
      <c r="E949" s="9" t="str">
        <f>IF('[1]TCE - ANEXO III - Preencher'!F958="4 - Assistência Odontológica","2 - Outros Profissionais da Saúde",'[1]TCE - ANEXO III - Preencher'!F958)</f>
        <v>3 - Administrativo</v>
      </c>
      <c r="F949" s="12" t="str">
        <f>'[1]TCE - ANEXO III - Preencher'!G958</f>
        <v>4110-10</v>
      </c>
      <c r="G949" s="13" t="str">
        <f>IF('[1]TCE - ANEXO III - Preencher'!H958="","",'[1]TCE - ANEXO III - Preencher'!H958)</f>
        <v>08/2026</v>
      </c>
      <c r="H949" s="14">
        <f>'[1]TCE - ANEXO III - Preencher'!I958</f>
        <v>0</v>
      </c>
      <c r="I949" s="14">
        <f>'[1]TCE - ANEXO III - Preencher'!J958</f>
        <v>125.52800000000001</v>
      </c>
      <c r="J949" s="14">
        <f>'[1]TCE - ANEXO III - Preencher'!K958</f>
        <v>0</v>
      </c>
      <c r="K949" s="15">
        <f>'[1]TCE - ANEXO III - Preencher'!L958</f>
        <v>199.55</v>
      </c>
      <c r="L949" s="15">
        <f>'[1]TCE - ANEXO III - Preencher'!M958</f>
        <v>33.340000000000003</v>
      </c>
      <c r="M949" s="15">
        <f t="shared" si="85"/>
        <v>166.21</v>
      </c>
      <c r="N949" s="15">
        <f>'[1]TCE - ANEXO III - Preencher'!O958</f>
        <v>32.425933202357562</v>
      </c>
      <c r="O949" s="15">
        <f>'[1]TCE - ANEXO III - Preencher'!P958</f>
        <v>0</v>
      </c>
      <c r="P949" s="16">
        <f t="shared" si="86"/>
        <v>32.425933202357562</v>
      </c>
      <c r="Q949" s="15">
        <f>'[1]TCE - ANEXO III - Preencher'!R958</f>
        <v>150.12333113233049</v>
      </c>
      <c r="R949" s="15">
        <f>'[1]TCE - ANEXO III - Preencher'!S958</f>
        <v>90.03</v>
      </c>
      <c r="S949" s="16">
        <f t="shared" si="87"/>
        <v>60.093331132330491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>-</v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384.25726433468805</v>
      </c>
    </row>
    <row r="950" spans="1:28" x14ac:dyDescent="0.25">
      <c r="A950" s="8">
        <f>IFERROR(VLOOKUP(B950,'[1]DADOS (OCULTAR)'!$Q$3:$S$136,3,0),"")</f>
        <v>9039744002723</v>
      </c>
      <c r="B950" s="9" t="str">
        <f>'[1]TCE - ANEXO III - Preencher'!C959</f>
        <v>HOSPITAL PELÓPIDAS SILVEIRA - CG Nº 017/2022</v>
      </c>
      <c r="C950" s="10"/>
      <c r="D950" s="11" t="str">
        <f>'[1]TCE - ANEXO III - Preencher'!E959</f>
        <v>MICHELE FERNANDA DA SILVA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3222-05</v>
      </c>
      <c r="G950" s="13" t="str">
        <f>IF('[1]TCE - ANEXO III - Preencher'!H959="","",'[1]TCE - ANEXO III - Preencher'!H959)</f>
        <v>08/2026</v>
      </c>
      <c r="H950" s="14">
        <f>'[1]TCE - ANEXO III - Preencher'!I959</f>
        <v>0</v>
      </c>
      <c r="I950" s="14">
        <f>'[1]TCE - ANEXO III - Preencher'!J959</f>
        <v>299.40320000000003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2.5299999999999998</v>
      </c>
      <c r="O950" s="15">
        <f>'[1]TCE - ANEXO III - Preencher'!P959</f>
        <v>0</v>
      </c>
      <c r="P950" s="16">
        <f t="shared" si="86"/>
        <v>2.5299999999999998</v>
      </c>
      <c r="Q950" s="15">
        <f>'[1]TCE - ANEXO III - Preencher'!R959</f>
        <v>279.27547381429611</v>
      </c>
      <c r="R950" s="15">
        <f>'[1]TCE - ANEXO III - Preencher'!S959</f>
        <v>79.11</v>
      </c>
      <c r="S950" s="16">
        <f t="shared" si="87"/>
        <v>200.16547381429609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>-</v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502.09867381429609</v>
      </c>
    </row>
    <row r="951" spans="1:28" x14ac:dyDescent="0.25">
      <c r="A951" s="8">
        <f>IFERROR(VLOOKUP(B951,'[1]DADOS (OCULTAR)'!$Q$3:$S$136,3,0),"")</f>
        <v>9039744002723</v>
      </c>
      <c r="B951" s="9" t="str">
        <f>'[1]TCE - ANEXO III - Preencher'!C960</f>
        <v>HOSPITAL PELÓPIDAS SILVEIRA - CG Nº 017/2022</v>
      </c>
      <c r="C951" s="10"/>
      <c r="D951" s="11" t="str">
        <f>'[1]TCE - ANEXO III - Preencher'!E960</f>
        <v>MICHELE ROBERTA DE MELO DA SILVA</v>
      </c>
      <c r="E951" s="9" t="str">
        <f>IF('[1]TCE - ANEXO III - Preencher'!F960="4 - Assistência Odontológica","2 - Outros Profissionais da Saúde",'[1]TCE - ANEXO III - Preencher'!F960)</f>
        <v>2 - Outros Profissionais da Saúde</v>
      </c>
      <c r="F951" s="12" t="str">
        <f>'[1]TCE - ANEXO III - Preencher'!G960</f>
        <v>2234-05</v>
      </c>
      <c r="G951" s="13" t="str">
        <f>IF('[1]TCE - ANEXO III - Preencher'!H960="","",'[1]TCE - ANEXO III - Preencher'!H960)</f>
        <v>08/2026</v>
      </c>
      <c r="H951" s="14">
        <f>'[1]TCE - ANEXO III - Preencher'!I960</f>
        <v>0</v>
      </c>
      <c r="I951" s="14">
        <f>'[1]TCE - ANEXO III - Preencher'!J960</f>
        <v>533.67759999999998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2.5299999999999998</v>
      </c>
      <c r="O951" s="15">
        <f>'[1]TCE - ANEXO III - Preencher'!P960</f>
        <v>0</v>
      </c>
      <c r="P951" s="16">
        <f t="shared" si="86"/>
        <v>2.5299999999999998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>-</v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536.20759999999996</v>
      </c>
    </row>
    <row r="952" spans="1:28" x14ac:dyDescent="0.25">
      <c r="A952" s="8">
        <f>IFERROR(VLOOKUP(B952,'[1]DADOS (OCULTAR)'!$Q$3:$S$136,3,0),"")</f>
        <v>9039744002723</v>
      </c>
      <c r="B952" s="9" t="str">
        <f>'[1]TCE - ANEXO III - Preencher'!C961</f>
        <v>HOSPITAL PELÓPIDAS SILVEIRA - CG Nº 017/2022</v>
      </c>
      <c r="C952" s="10"/>
      <c r="D952" s="11" t="str">
        <f>'[1]TCE - ANEXO III - Preencher'!E961</f>
        <v>MICHELLE DAS CHAGAS SOUZA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3241-15</v>
      </c>
      <c r="G952" s="13" t="str">
        <f>IF('[1]TCE - ANEXO III - Preencher'!H961="","",'[1]TCE - ANEXO III - Preencher'!H961)</f>
        <v>08/2026</v>
      </c>
      <c r="H952" s="14">
        <f>'[1]TCE - ANEXO III - Preencher'!I961</f>
        <v>0</v>
      </c>
      <c r="I952" s="14">
        <f>'[1]TCE - ANEXO III - Preencher'!J961</f>
        <v>335.88240000000002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2.5299999999999998</v>
      </c>
      <c r="O952" s="15">
        <f>'[1]TCE - ANEXO III - Preencher'!P961</f>
        <v>0</v>
      </c>
      <c r="P952" s="16">
        <f t="shared" si="86"/>
        <v>2.5299999999999998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>-</v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338.41239999999999</v>
      </c>
    </row>
    <row r="953" spans="1:28" x14ac:dyDescent="0.25">
      <c r="A953" s="8">
        <f>IFERROR(VLOOKUP(B953,'[1]DADOS (OCULTAR)'!$Q$3:$S$136,3,0),"")</f>
        <v>9039744002723</v>
      </c>
      <c r="B953" s="9" t="str">
        <f>'[1]TCE - ANEXO III - Preencher'!C962</f>
        <v>HOSPITAL PELÓPIDAS SILVEIRA - CG Nº 017/2022</v>
      </c>
      <c r="C953" s="10"/>
      <c r="D953" s="11" t="str">
        <f>'[1]TCE - ANEXO III - Preencher'!E962</f>
        <v>MICHELLE FABIANA DA SILVA SANTOS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5152-05</v>
      </c>
      <c r="G953" s="13" t="str">
        <f>IF('[1]TCE - ANEXO III - Preencher'!H962="","",'[1]TCE - ANEXO III - Preencher'!H962)</f>
        <v>08/2026</v>
      </c>
      <c r="H953" s="14">
        <f>'[1]TCE - ANEXO III - Preencher'!I962</f>
        <v>0</v>
      </c>
      <c r="I953" s="14">
        <f>'[1]TCE - ANEXO III - Preencher'!J962</f>
        <v>277.6336</v>
      </c>
      <c r="J953" s="14">
        <f>'[1]TCE - ANEXO III - Preencher'!K962</f>
        <v>0</v>
      </c>
      <c r="K953" s="15">
        <f>'[1]TCE - ANEXO III - Preencher'!L962</f>
        <v>199.55</v>
      </c>
      <c r="L953" s="15">
        <f>'[1]TCE - ANEXO III - Preencher'!M962</f>
        <v>32.42</v>
      </c>
      <c r="M953" s="15">
        <f t="shared" si="85"/>
        <v>167.13</v>
      </c>
      <c r="N953" s="15">
        <f>'[1]TCE - ANEXO III - Preencher'!O962</f>
        <v>34.955933202357564</v>
      </c>
      <c r="O953" s="15">
        <f>'[1]TCE - ANEXO III - Preencher'!P962</f>
        <v>0</v>
      </c>
      <c r="P953" s="16">
        <f t="shared" si="86"/>
        <v>34.955933202357564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>-</v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479.71953320235758</v>
      </c>
    </row>
    <row r="954" spans="1:28" x14ac:dyDescent="0.25">
      <c r="A954" s="8">
        <f>IFERROR(VLOOKUP(B954,'[1]DADOS (OCULTAR)'!$Q$3:$S$136,3,0),"")</f>
        <v>9039744002723</v>
      </c>
      <c r="B954" s="9" t="str">
        <f>'[1]TCE - ANEXO III - Preencher'!C963</f>
        <v>HOSPITAL PELÓPIDAS SILVEIRA - CG Nº 017/2022</v>
      </c>
      <c r="C954" s="10"/>
      <c r="D954" s="11" t="str">
        <f>'[1]TCE - ANEXO III - Preencher'!E963</f>
        <v>MICHELLY ARAUJO DE SOUZA</v>
      </c>
      <c r="E954" s="9" t="str">
        <f>IF('[1]TCE - ANEXO III - Preencher'!F963="4 - Assistência Odontológica","2 - Outros Profissionais da Saúde",'[1]TCE - ANEXO III - Preencher'!F963)</f>
        <v>2 - Outros Profissionais da Saúde</v>
      </c>
      <c r="F954" s="12" t="str">
        <f>'[1]TCE - ANEXO III - Preencher'!G963</f>
        <v>2235-05</v>
      </c>
      <c r="G954" s="13" t="str">
        <f>IF('[1]TCE - ANEXO III - Preencher'!H963="","",'[1]TCE - ANEXO III - Preencher'!H963)</f>
        <v>08/2026</v>
      </c>
      <c r="H954" s="14">
        <f>'[1]TCE - ANEXO III - Preencher'!I963</f>
        <v>0</v>
      </c>
      <c r="I954" s="14">
        <f>'[1]TCE - ANEXO III - Preencher'!J963</f>
        <v>600.01120000000003</v>
      </c>
      <c r="J954" s="14">
        <f>'[1]TCE - ANEXO III - Preencher'!K963</f>
        <v>0</v>
      </c>
      <c r="K954" s="15">
        <f>'[1]TCE - ANEXO III - Preencher'!L963</f>
        <v>199.55</v>
      </c>
      <c r="L954" s="15">
        <f>'[1]TCE - ANEXO III - Preencher'!M963</f>
        <v>3.59</v>
      </c>
      <c r="M954" s="15">
        <f t="shared" si="85"/>
        <v>195.96</v>
      </c>
      <c r="N954" s="15">
        <f>'[1]TCE - ANEXO III - Preencher'!O963</f>
        <v>5.31</v>
      </c>
      <c r="O954" s="15">
        <f>'[1]TCE - ANEXO III - Preencher'!P963</f>
        <v>0</v>
      </c>
      <c r="P954" s="16">
        <f t="shared" si="86"/>
        <v>5.31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>-</v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801.28120000000001</v>
      </c>
    </row>
    <row r="955" spans="1:28" x14ac:dyDescent="0.25">
      <c r="A955" s="8">
        <f>IFERROR(VLOOKUP(B955,'[1]DADOS (OCULTAR)'!$Q$3:$S$136,3,0),"")</f>
        <v>9039744002723</v>
      </c>
      <c r="B955" s="9" t="str">
        <f>'[1]TCE - ANEXO III - Preencher'!C964</f>
        <v>HOSPITAL PELÓPIDAS SILVEIRA - CG Nº 017/2022</v>
      </c>
      <c r="C955" s="10"/>
      <c r="D955" s="11" t="str">
        <f>'[1]TCE - ANEXO III - Preencher'!E964</f>
        <v>MICKAELA MARIA DA SILVA ARAUJO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3222-05</v>
      </c>
      <c r="G955" s="13" t="str">
        <f>IF('[1]TCE - ANEXO III - Preencher'!H964="","",'[1]TCE - ANEXO III - Preencher'!H964)</f>
        <v>08/2026</v>
      </c>
      <c r="H955" s="14">
        <f>'[1]TCE - ANEXO III - Preencher'!I964</f>
        <v>0</v>
      </c>
      <c r="I955" s="14">
        <f>'[1]TCE - ANEXO III - Preencher'!J964</f>
        <v>281.83839999999998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2.5299999999999998</v>
      </c>
      <c r="O955" s="15">
        <f>'[1]TCE - ANEXO III - Preencher'!P964</f>
        <v>0</v>
      </c>
      <c r="P955" s="16">
        <f t="shared" si="86"/>
        <v>2.5299999999999998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>-</v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284.36839999999995</v>
      </c>
    </row>
    <row r="956" spans="1:28" x14ac:dyDescent="0.25">
      <c r="A956" s="8">
        <f>IFERROR(VLOOKUP(B956,'[1]DADOS (OCULTAR)'!$Q$3:$S$136,3,0),"")</f>
        <v>9039744002723</v>
      </c>
      <c r="B956" s="9" t="str">
        <f>'[1]TCE - ANEXO III - Preencher'!C965</f>
        <v>HOSPITAL PELÓPIDAS SILVEIRA - CG Nº 017/2022</v>
      </c>
      <c r="C956" s="10"/>
      <c r="D956" s="11" t="str">
        <f>'[1]TCE - ANEXO III - Preencher'!E965</f>
        <v>MILENA ALEXANDRE DE ARAUJO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3222-05</v>
      </c>
      <c r="G956" s="13" t="str">
        <f>IF('[1]TCE - ANEXO III - Preencher'!H965="","",'[1]TCE - ANEXO III - Preencher'!H965)</f>
        <v>08/2026</v>
      </c>
      <c r="H956" s="14">
        <f>'[1]TCE - ANEXO III - Preencher'!I965</f>
        <v>0</v>
      </c>
      <c r="I956" s="14">
        <f>'[1]TCE - ANEXO III - Preencher'!J965</f>
        <v>281.01440000000002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2.5299999999999998</v>
      </c>
      <c r="O956" s="15">
        <f>'[1]TCE - ANEXO III - Preencher'!P965</f>
        <v>0</v>
      </c>
      <c r="P956" s="16">
        <f t="shared" si="86"/>
        <v>2.5299999999999998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>-</v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283.5444</v>
      </c>
    </row>
    <row r="957" spans="1:28" x14ac:dyDescent="0.25">
      <c r="A957" s="8">
        <f>IFERROR(VLOOKUP(B957,'[1]DADOS (OCULTAR)'!$Q$3:$S$136,3,0),"")</f>
        <v>9039744002723</v>
      </c>
      <c r="B957" s="9" t="str">
        <f>'[1]TCE - ANEXO III - Preencher'!C966</f>
        <v>HOSPITAL PELÓPIDAS SILVEIRA - CG Nº 017/2022</v>
      </c>
      <c r="C957" s="10"/>
      <c r="D957" s="11" t="str">
        <f>'[1]TCE - ANEXO III - Preencher'!E966</f>
        <v>MILENA GABRIELLY MAXIMO DE MELO</v>
      </c>
      <c r="E957" s="9" t="str">
        <f>IF('[1]TCE - ANEXO III - Preencher'!F966="4 - Assistência Odontológica","2 - Outros Profissionais da Saúde",'[1]TCE - ANEXO III - Preencher'!F966)</f>
        <v>3 - Administrativo</v>
      </c>
      <c r="F957" s="12" t="str">
        <f>'[1]TCE - ANEXO III - Preencher'!G966</f>
        <v>4110-10</v>
      </c>
      <c r="G957" s="13" t="str">
        <f>IF('[1]TCE - ANEXO III - Preencher'!H966="","",'[1]TCE - ANEXO III - Preencher'!H966)</f>
        <v>08/2026</v>
      </c>
      <c r="H957" s="14">
        <f>'[1]TCE - ANEXO III - Preencher'!I966</f>
        <v>0</v>
      </c>
      <c r="I957" s="14">
        <f>'[1]TCE - ANEXO III - Preencher'!J966</f>
        <v>133.37520000000001</v>
      </c>
      <c r="J957" s="14">
        <f>'[1]TCE - ANEXO III - Preencher'!K966</f>
        <v>0</v>
      </c>
      <c r="K957" s="15">
        <f>'[1]TCE - ANEXO III - Preencher'!L966</f>
        <v>199.55</v>
      </c>
      <c r="L957" s="15">
        <f>'[1]TCE - ANEXO III - Preencher'!M966</f>
        <v>33.340000000000003</v>
      </c>
      <c r="M957" s="15">
        <f t="shared" si="85"/>
        <v>166.21</v>
      </c>
      <c r="N957" s="15">
        <f>'[1]TCE - ANEXO III - Preencher'!O966</f>
        <v>32.425933202357562</v>
      </c>
      <c r="O957" s="15">
        <f>'[1]TCE - ANEXO III - Preencher'!P966</f>
        <v>0</v>
      </c>
      <c r="P957" s="16">
        <f t="shared" si="86"/>
        <v>32.425933202357562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>-</v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332.01113320235754</v>
      </c>
    </row>
    <row r="958" spans="1:28" x14ac:dyDescent="0.25">
      <c r="A958" s="8">
        <f>IFERROR(VLOOKUP(B958,'[1]DADOS (OCULTAR)'!$Q$3:$S$136,3,0),"")</f>
        <v>9039744002723</v>
      </c>
      <c r="B958" s="9" t="str">
        <f>'[1]TCE - ANEXO III - Preencher'!C967</f>
        <v>HOSPITAL PELÓPIDAS SILVEIRA - CG Nº 017/2022</v>
      </c>
      <c r="C958" s="10"/>
      <c r="D958" s="11" t="str">
        <f>'[1]TCE - ANEXO III - Preencher'!E967</f>
        <v>MINIAMY PEREIRA NOBREGA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2237-10</v>
      </c>
      <c r="G958" s="13" t="str">
        <f>IF('[1]TCE - ANEXO III - Preencher'!H967="","",'[1]TCE - ANEXO III - Preencher'!H967)</f>
        <v>08/2026</v>
      </c>
      <c r="H958" s="14">
        <f>'[1]TCE - ANEXO III - Preencher'!I967</f>
        <v>0</v>
      </c>
      <c r="I958" s="14">
        <f>'[1]TCE - ANEXO III - Preencher'!J967</f>
        <v>385.72559999999999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2.5299999999999998</v>
      </c>
      <c r="O958" s="15">
        <f>'[1]TCE - ANEXO III - Preencher'!P967</f>
        <v>0</v>
      </c>
      <c r="P958" s="16">
        <f t="shared" si="86"/>
        <v>2.5299999999999998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>-</v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388.25559999999996</v>
      </c>
    </row>
    <row r="959" spans="1:28" x14ac:dyDescent="0.25">
      <c r="A959" s="8">
        <f>IFERROR(VLOOKUP(B959,'[1]DADOS (OCULTAR)'!$Q$3:$S$136,3,0),"")</f>
        <v>9039744002723</v>
      </c>
      <c r="B959" s="9" t="str">
        <f>'[1]TCE - ANEXO III - Preencher'!C968</f>
        <v>HOSPITAL PELÓPIDAS SILVEIRA - CG Nº 017/2022</v>
      </c>
      <c r="C959" s="10"/>
      <c r="D959" s="11" t="str">
        <f>'[1]TCE - ANEXO III - Preencher'!E968</f>
        <v>MIRELLY DE CASSIA OLIVEIRA E SILVA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2235-05</v>
      </c>
      <c r="G959" s="13" t="str">
        <f>IF('[1]TCE - ANEXO III - Preencher'!H968="","",'[1]TCE - ANEXO III - Preencher'!H968)</f>
        <v>08/2026</v>
      </c>
      <c r="H959" s="14">
        <f>'[1]TCE - ANEXO III - Preencher'!I968</f>
        <v>0</v>
      </c>
      <c r="I959" s="14">
        <f>'[1]TCE - ANEXO III - Preencher'!J968</f>
        <v>440.0104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5.31</v>
      </c>
      <c r="O959" s="15">
        <f>'[1]TCE - ANEXO III - Preencher'!P968</f>
        <v>0</v>
      </c>
      <c r="P959" s="16">
        <f t="shared" si="86"/>
        <v>5.31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>-</v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445.32040000000001</v>
      </c>
    </row>
    <row r="960" spans="1:28" x14ac:dyDescent="0.25">
      <c r="A960" s="8">
        <f>IFERROR(VLOOKUP(B960,'[1]DADOS (OCULTAR)'!$Q$3:$S$136,3,0),"")</f>
        <v>9039744002723</v>
      </c>
      <c r="B960" s="9" t="str">
        <f>'[1]TCE - ANEXO III - Preencher'!C969</f>
        <v>HOSPITAL PELÓPIDAS SILVEIRA - CG Nº 017/2022</v>
      </c>
      <c r="C960" s="10"/>
      <c r="D960" s="11" t="str">
        <f>'[1]TCE - ANEXO III - Preencher'!E969</f>
        <v>MIRIAM MARIA LIRA PACHECO DE CARVALHO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5211-30</v>
      </c>
      <c r="G960" s="13" t="str">
        <f>IF('[1]TCE - ANEXO III - Preencher'!H969="","",'[1]TCE - ANEXO III - Preencher'!H969)</f>
        <v>08/2026</v>
      </c>
      <c r="H960" s="14">
        <f>'[1]TCE - ANEXO III - Preencher'!I969</f>
        <v>0</v>
      </c>
      <c r="I960" s="14">
        <f>'[1]TCE - ANEXO III - Preencher'!J969</f>
        <v>154.88720000000001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140.89817808361866</v>
      </c>
      <c r="R960" s="15">
        <f>'[1]TCE - ANEXO III - Preencher'!S969</f>
        <v>110.45</v>
      </c>
      <c r="S960" s="16">
        <f t="shared" si="87"/>
        <v>30.448178083618657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>-</v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185.33537808361865</v>
      </c>
    </row>
    <row r="961" spans="1:28" x14ac:dyDescent="0.25">
      <c r="A961" s="8">
        <f>IFERROR(VLOOKUP(B961,'[1]DADOS (OCULTAR)'!$Q$3:$S$136,3,0),"")</f>
        <v>9039744002723</v>
      </c>
      <c r="B961" s="9" t="str">
        <f>'[1]TCE - ANEXO III - Preencher'!C970</f>
        <v>HOSPITAL PELÓPIDAS SILVEIRA - CG Nº 017/2022</v>
      </c>
      <c r="C961" s="10"/>
      <c r="D961" s="11" t="str">
        <f>'[1]TCE - ANEXO III - Preencher'!E970</f>
        <v>MISLENE PAULINA DE SOUZA</v>
      </c>
      <c r="E961" s="9" t="str">
        <f>IF('[1]TCE - ANEXO III - Preencher'!F970="4 - Assistência Odontológica","2 - Outros Profissionais da Saúde",'[1]TCE - ANEXO III - Preencher'!F970)</f>
        <v>3 - Administrativo</v>
      </c>
      <c r="F961" s="12" t="str">
        <f>'[1]TCE - ANEXO III - Preencher'!G970</f>
        <v>5134-30</v>
      </c>
      <c r="G961" s="13" t="str">
        <f>IF('[1]TCE - ANEXO III - Preencher'!H970="","",'[1]TCE - ANEXO III - Preencher'!H970)</f>
        <v>08/2026</v>
      </c>
      <c r="H961" s="14">
        <f>'[1]TCE - ANEXO III - Preencher'!I970</f>
        <v>0</v>
      </c>
      <c r="I961" s="14">
        <f>'[1]TCE - ANEXO III - Preencher'!J970</f>
        <v>204.54320000000001</v>
      </c>
      <c r="J961" s="14">
        <f>'[1]TCE - ANEXO III - Preencher'!K970</f>
        <v>0</v>
      </c>
      <c r="K961" s="15">
        <f>'[1]TCE - ANEXO III - Preencher'!L970</f>
        <v>199.55</v>
      </c>
      <c r="L961" s="15">
        <f>'[1]TCE - ANEXO III - Preencher'!M970</f>
        <v>33.340000000000003</v>
      </c>
      <c r="M961" s="15">
        <f t="shared" si="85"/>
        <v>166.21</v>
      </c>
      <c r="N961" s="15">
        <f>'[1]TCE - ANEXO III - Preencher'!O970</f>
        <v>32.425933202357562</v>
      </c>
      <c r="O961" s="15">
        <f>'[1]TCE - ANEXO III - Preencher'!P970</f>
        <v>0</v>
      </c>
      <c r="P961" s="16">
        <f t="shared" si="86"/>
        <v>32.425933202357562</v>
      </c>
      <c r="Q961" s="15">
        <f>'[1]TCE - ANEXO III - Preencher'!R970</f>
        <v>279.27547381429611</v>
      </c>
      <c r="R961" s="15">
        <f>'[1]TCE - ANEXO III - Preencher'!S970</f>
        <v>94.66</v>
      </c>
      <c r="S961" s="16">
        <f t="shared" si="87"/>
        <v>184.61547381429611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>-</v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587.79460701665369</v>
      </c>
    </row>
    <row r="962" spans="1:28" x14ac:dyDescent="0.25">
      <c r="A962" s="8">
        <f>IFERROR(VLOOKUP(B962,'[1]DADOS (OCULTAR)'!$Q$3:$S$136,3,0),"")</f>
        <v>9039744002723</v>
      </c>
      <c r="B962" s="9" t="str">
        <f>'[1]TCE - ANEXO III - Preencher'!C971</f>
        <v>HOSPITAL PELÓPIDAS SILVEIRA - CG Nº 017/2022</v>
      </c>
      <c r="C962" s="10"/>
      <c r="D962" s="11" t="str">
        <f>'[1]TCE - ANEXO III - Preencher'!E971</f>
        <v>MOEMA PEISINO PEREIRA</v>
      </c>
      <c r="E962" s="9" t="str">
        <f>IF('[1]TCE - ANEXO III - Preencher'!F971="4 - Assistência Odontológica","2 - Outros Profissionais da Saúde",'[1]TCE - ANEXO III - Preencher'!F971)</f>
        <v>1 - Médico</v>
      </c>
      <c r="F962" s="12" t="str">
        <f>'[1]TCE - ANEXO III - Preencher'!G971</f>
        <v>2251-25</v>
      </c>
      <c r="G962" s="13" t="str">
        <f>IF('[1]TCE - ANEXO III - Preencher'!H971="","",'[1]TCE - ANEXO III - Preencher'!H971)</f>
        <v>08/2026</v>
      </c>
      <c r="H962" s="14">
        <f>'[1]TCE - ANEXO III - Preencher'!I971</f>
        <v>0</v>
      </c>
      <c r="I962" s="14">
        <f>'[1]TCE - ANEXO III - Preencher'!J971</f>
        <v>639.61279999999999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20.239999999999998</v>
      </c>
      <c r="O962" s="15">
        <f>'[1]TCE - ANEXO III - Preencher'!P971</f>
        <v>0</v>
      </c>
      <c r="P962" s="16">
        <f t="shared" si="86"/>
        <v>20.239999999999998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>-</v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659.8528</v>
      </c>
    </row>
    <row r="963" spans="1:28" x14ac:dyDescent="0.25">
      <c r="A963" s="8">
        <f>IFERROR(VLOOKUP(B963,'[1]DADOS (OCULTAR)'!$Q$3:$S$136,3,0),"")</f>
        <v>9039744002723</v>
      </c>
      <c r="B963" s="9" t="str">
        <f>'[1]TCE - ANEXO III - Preencher'!C972</f>
        <v>HOSPITAL PELÓPIDAS SILVEIRA - CG Nº 017/2022</v>
      </c>
      <c r="C963" s="10"/>
      <c r="D963" s="11" t="str">
        <f>'[1]TCE - ANEXO III - Preencher'!E972</f>
        <v>MONICA DE BARROS MARINHO</v>
      </c>
      <c r="E963" s="9" t="str">
        <f>IF('[1]TCE - ANEXO III - Preencher'!F972="4 - Assistência Odontológica","2 - Outros Profissionais da Saúde",'[1]TCE - ANEXO III - Preencher'!F972)</f>
        <v>1 - Médico</v>
      </c>
      <c r="F963" s="12" t="str">
        <f>'[1]TCE - ANEXO III - Preencher'!G972</f>
        <v>2251-25</v>
      </c>
      <c r="G963" s="13" t="str">
        <f>IF('[1]TCE - ANEXO III - Preencher'!H972="","",'[1]TCE - ANEXO III - Preencher'!H972)</f>
        <v>08/2026</v>
      </c>
      <c r="H963" s="14">
        <f>'[1]TCE - ANEXO III - Preencher'!I972</f>
        <v>0</v>
      </c>
      <c r="I963" s="14">
        <f>'[1]TCE - ANEXO III - Preencher'!J972</f>
        <v>721.43600000000004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20.239999999999998</v>
      </c>
      <c r="O963" s="15">
        <f>'[1]TCE - ANEXO III - Preencher'!P972</f>
        <v>0</v>
      </c>
      <c r="P963" s="16">
        <f t="shared" si="86"/>
        <v>20.239999999999998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>-</v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741.67600000000004</v>
      </c>
    </row>
    <row r="964" spans="1:28" x14ac:dyDescent="0.25">
      <c r="A964" s="8">
        <f>IFERROR(VLOOKUP(B964,'[1]DADOS (OCULTAR)'!$Q$3:$S$136,3,0),"")</f>
        <v>9039744002723</v>
      </c>
      <c r="B964" s="9" t="str">
        <f>'[1]TCE - ANEXO III - Preencher'!C973</f>
        <v>HOSPITAL PELÓPIDAS SILVEIRA - CG Nº 017/2022</v>
      </c>
      <c r="C964" s="10"/>
      <c r="D964" s="11" t="str">
        <f>'[1]TCE - ANEXO III - Preencher'!E973</f>
        <v>MONICA MARIA DOS SANTOS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3222-05</v>
      </c>
      <c r="G964" s="13" t="str">
        <f>IF('[1]TCE - ANEXO III - Preencher'!H973="","",'[1]TCE - ANEXO III - Preencher'!H973)</f>
        <v>08/2026</v>
      </c>
      <c r="H964" s="14">
        <f>'[1]TCE - ANEXO III - Preencher'!I973</f>
        <v>0</v>
      </c>
      <c r="I964" s="14">
        <f>'[1]TCE - ANEXO III - Preencher'!J973</f>
        <v>307.524</v>
      </c>
      <c r="J964" s="14">
        <f>'[1]TCE - ANEXO III - Preencher'!K973</f>
        <v>0</v>
      </c>
      <c r="K964" s="15">
        <f>'[1]TCE - ANEXO III - Preencher'!L973</f>
        <v>199.55</v>
      </c>
      <c r="L964" s="15">
        <f>'[1]TCE - ANEXO III - Preencher'!M973</f>
        <v>32.42</v>
      </c>
      <c r="M964" s="15">
        <f t="shared" ref="M964:M1027" si="91">K964-L964</f>
        <v>167.13</v>
      </c>
      <c r="N964" s="15">
        <f>'[1]TCE - ANEXO III - Preencher'!O973</f>
        <v>2.5299999999999998</v>
      </c>
      <c r="O964" s="15">
        <f>'[1]TCE - ANEXO III - Preencher'!P973</f>
        <v>0</v>
      </c>
      <c r="P964" s="16">
        <f t="shared" ref="P964:P1027" si="92">N964-O964</f>
        <v>2.5299999999999998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>-</v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477.18399999999997</v>
      </c>
    </row>
    <row r="965" spans="1:28" x14ac:dyDescent="0.25">
      <c r="A965" s="8">
        <f>IFERROR(VLOOKUP(B965,'[1]DADOS (OCULTAR)'!$Q$3:$S$136,3,0),"")</f>
        <v>9039744002723</v>
      </c>
      <c r="B965" s="9" t="str">
        <f>'[1]TCE - ANEXO III - Preencher'!C974</f>
        <v>HOSPITAL PELÓPIDAS SILVEIRA - CG Nº 017/2022</v>
      </c>
      <c r="C965" s="10"/>
      <c r="D965" s="11" t="str">
        <f>'[1]TCE - ANEXO III - Preencher'!E974</f>
        <v>MONICA MARIA DOS SANTOS FREITAS</v>
      </c>
      <c r="E965" s="9" t="str">
        <f>IF('[1]TCE - ANEXO III - Preencher'!F974="4 - Assistência Odontológica","2 - Outros Profissionais da Saúde",'[1]TCE - ANEXO III - Preencher'!F974)</f>
        <v>2 - Outros Profissionais da Saúde</v>
      </c>
      <c r="F965" s="12" t="str">
        <f>'[1]TCE - ANEXO III - Preencher'!G974</f>
        <v>3222-05</v>
      </c>
      <c r="G965" s="13" t="str">
        <f>IF('[1]TCE - ANEXO III - Preencher'!H974="","",'[1]TCE - ANEXO III - Preencher'!H974)</f>
        <v>08/2026</v>
      </c>
      <c r="H965" s="14">
        <f>'[1]TCE - ANEXO III - Preencher'!I974</f>
        <v>0</v>
      </c>
      <c r="I965" s="14">
        <f>'[1]TCE - ANEXO III - Preencher'!J974</f>
        <v>321.11919999999998</v>
      </c>
      <c r="J965" s="14">
        <f>'[1]TCE - ANEXO III - Preencher'!K974</f>
        <v>0</v>
      </c>
      <c r="K965" s="15">
        <f>'[1]TCE - ANEXO III - Preencher'!L974</f>
        <v>199.55</v>
      </c>
      <c r="L965" s="15">
        <f>'[1]TCE - ANEXO III - Preencher'!M974</f>
        <v>32.42</v>
      </c>
      <c r="M965" s="15">
        <f t="shared" si="91"/>
        <v>167.13</v>
      </c>
      <c r="N965" s="15">
        <f>'[1]TCE - ANEXO III - Preencher'!O974</f>
        <v>2.5299999999999998</v>
      </c>
      <c r="O965" s="15">
        <f>'[1]TCE - ANEXO III - Preencher'!P974</f>
        <v>0</v>
      </c>
      <c r="P965" s="16">
        <f t="shared" si="92"/>
        <v>2.5299999999999998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>-</v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490.77919999999995</v>
      </c>
    </row>
    <row r="966" spans="1:28" x14ac:dyDescent="0.25">
      <c r="A966" s="8">
        <f>IFERROR(VLOOKUP(B966,'[1]DADOS (OCULTAR)'!$Q$3:$S$136,3,0),"")</f>
        <v>9039744002723</v>
      </c>
      <c r="B966" s="9" t="str">
        <f>'[1]TCE - ANEXO III - Preencher'!C975</f>
        <v>HOSPITAL PELÓPIDAS SILVEIRA - CG Nº 017/2022</v>
      </c>
      <c r="C966" s="10"/>
      <c r="D966" s="11" t="str">
        <f>'[1]TCE - ANEXO III - Preencher'!E975</f>
        <v>MONIQUE DA SILVA FEITOSA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2235-05</v>
      </c>
      <c r="G966" s="13" t="str">
        <f>IF('[1]TCE - ANEXO III - Preencher'!H975="","",'[1]TCE - ANEXO III - Preencher'!H975)</f>
        <v>08/2026</v>
      </c>
      <c r="H966" s="14">
        <f>'[1]TCE - ANEXO III - Preencher'!I975</f>
        <v>0</v>
      </c>
      <c r="I966" s="14">
        <f>'[1]TCE - ANEXO III - Preencher'!J975</f>
        <v>461.68720000000002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5.31</v>
      </c>
      <c r="O966" s="15">
        <f>'[1]TCE - ANEXO III - Preencher'!P975</f>
        <v>0</v>
      </c>
      <c r="P966" s="16">
        <f t="shared" si="92"/>
        <v>5.31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>-</v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466.99720000000002</v>
      </c>
    </row>
    <row r="967" spans="1:28" x14ac:dyDescent="0.25">
      <c r="A967" s="8">
        <f>IFERROR(VLOOKUP(B967,'[1]DADOS (OCULTAR)'!$Q$3:$S$136,3,0),"")</f>
        <v>9039744002723</v>
      </c>
      <c r="B967" s="9" t="str">
        <f>'[1]TCE - ANEXO III - Preencher'!C976</f>
        <v>HOSPITAL PELÓPIDAS SILVEIRA - CG Nº 017/2022</v>
      </c>
      <c r="C967" s="10"/>
      <c r="D967" s="11" t="str">
        <f>'[1]TCE - ANEXO III - Preencher'!E976</f>
        <v>MONIQUE MARIA DA SILVA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2235-05</v>
      </c>
      <c r="G967" s="13" t="str">
        <f>IF('[1]TCE - ANEXO III - Preencher'!H976="","",'[1]TCE - ANEXO III - Preencher'!H976)</f>
        <v>08/2026</v>
      </c>
      <c r="H967" s="14">
        <f>'[1]TCE - ANEXO III - Preencher'!I976</f>
        <v>0</v>
      </c>
      <c r="I967" s="14">
        <f>'[1]TCE - ANEXO III - Preencher'!J976</f>
        <v>474.81119999999999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5.31</v>
      </c>
      <c r="O967" s="15">
        <f>'[1]TCE - ANEXO III - Preencher'!P976</f>
        <v>0</v>
      </c>
      <c r="P967" s="16">
        <f t="shared" si="92"/>
        <v>5.31</v>
      </c>
      <c r="Q967" s="15">
        <f>'[1]TCE - ANEXO III - Preencher'!R976</f>
        <v>214.69940247331331</v>
      </c>
      <c r="R967" s="15">
        <f>'[1]TCE - ANEXO III - Preencher'!S976</f>
        <v>143.65</v>
      </c>
      <c r="S967" s="16">
        <f t="shared" si="93"/>
        <v>71.049402473313307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>-</v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551.17060247331324</v>
      </c>
    </row>
    <row r="968" spans="1:28" x14ac:dyDescent="0.25">
      <c r="A968" s="8">
        <f>IFERROR(VLOOKUP(B968,'[1]DADOS (OCULTAR)'!$Q$3:$S$136,3,0),"")</f>
        <v>9039744002723</v>
      </c>
      <c r="B968" s="9" t="str">
        <f>'[1]TCE - ANEXO III - Preencher'!C977</f>
        <v>HOSPITAL PELÓPIDAS SILVEIRA - CG Nº 017/2022</v>
      </c>
      <c r="C968" s="10"/>
      <c r="D968" s="11" t="str">
        <f>'[1]TCE - ANEXO III - Preencher'!E977</f>
        <v>MYLENA JOVINO DA SILVA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3222-05</v>
      </c>
      <c r="G968" s="13" t="str">
        <f>IF('[1]TCE - ANEXO III - Preencher'!H977="","",'[1]TCE - ANEXO III - Preencher'!H977)</f>
        <v>08/2026</v>
      </c>
      <c r="H968" s="14">
        <f>'[1]TCE - ANEXO III - Preencher'!I977</f>
        <v>0</v>
      </c>
      <c r="I968" s="14">
        <f>'[1]TCE - ANEXO III - Preencher'!J977</f>
        <v>299.86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2.5299999999999998</v>
      </c>
      <c r="O968" s="15">
        <f>'[1]TCE - ANEXO III - Preencher'!P977</f>
        <v>0</v>
      </c>
      <c r="P968" s="16">
        <f t="shared" si="92"/>
        <v>2.5299999999999998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>-</v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302.39</v>
      </c>
    </row>
    <row r="969" spans="1:28" x14ac:dyDescent="0.25">
      <c r="A969" s="8">
        <f>IFERROR(VLOOKUP(B969,'[1]DADOS (OCULTAR)'!$Q$3:$S$136,3,0),"")</f>
        <v>9039744002723</v>
      </c>
      <c r="B969" s="9" t="str">
        <f>'[1]TCE - ANEXO III - Preencher'!C978</f>
        <v>HOSPITAL PELÓPIDAS SILVEIRA - CG Nº 017/2022</v>
      </c>
      <c r="C969" s="10"/>
      <c r="D969" s="11" t="str">
        <f>'[1]TCE - ANEXO III - Preencher'!E978</f>
        <v>MYRELA RUBIA ROSA DO NASCIMENTO SILVA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3222-05</v>
      </c>
      <c r="G969" s="13" t="str">
        <f>IF('[1]TCE - ANEXO III - Preencher'!H978="","",'[1]TCE - ANEXO III - Preencher'!H978)</f>
        <v>08/2026</v>
      </c>
      <c r="H969" s="14">
        <f>'[1]TCE - ANEXO III - Preencher'!I978</f>
        <v>0</v>
      </c>
      <c r="I969" s="14">
        <f>'[1]TCE - ANEXO III - Preencher'!J978</f>
        <v>358.76479999999998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2.5299999999999998</v>
      </c>
      <c r="O969" s="15">
        <f>'[1]TCE - ANEXO III - Preencher'!P978</f>
        <v>0</v>
      </c>
      <c r="P969" s="16">
        <f t="shared" si="92"/>
        <v>2.5299999999999998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72.92</v>
      </c>
      <c r="U969" s="15">
        <f>'[1]TCE - ANEXO III - Preencher'!V978</f>
        <v>0</v>
      </c>
      <c r="V969" s="16">
        <f t="shared" si="94"/>
        <v>72.92</v>
      </c>
      <c r="W969" s="17" t="str">
        <f>IF('[1]TCE - ANEXO III - Preencher'!X978="","",'[1]TCE - ANEXO III - Preencher'!X978)</f>
        <v>Auxílio Básico</v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434.21479999999997</v>
      </c>
    </row>
    <row r="970" spans="1:28" x14ac:dyDescent="0.25">
      <c r="A970" s="8">
        <f>IFERROR(VLOOKUP(B970,'[1]DADOS (OCULTAR)'!$Q$3:$S$136,3,0),"")</f>
        <v>9039744002723</v>
      </c>
      <c r="B970" s="9" t="str">
        <f>'[1]TCE - ANEXO III - Preencher'!C979</f>
        <v>HOSPITAL PELÓPIDAS SILVEIRA - CG Nº 017/2022</v>
      </c>
      <c r="C970" s="10"/>
      <c r="D970" s="11" t="str">
        <f>'[1]TCE - ANEXO III - Preencher'!E979</f>
        <v>NADILMA MARIA THENIS ROCHA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5143-20</v>
      </c>
      <c r="G970" s="13" t="str">
        <f>IF('[1]TCE - ANEXO III - Preencher'!H979="","",'[1]TCE - ANEXO III - Preencher'!H979)</f>
        <v>08/2026</v>
      </c>
      <c r="H970" s="14">
        <f>'[1]TCE - ANEXO III - Preencher'!I979</f>
        <v>0</v>
      </c>
      <c r="I970" s="14">
        <f>'[1]TCE - ANEXO III - Preencher'!J979</f>
        <v>249.12</v>
      </c>
      <c r="J970" s="14">
        <f>'[1]TCE - ANEXO III - Preencher'!K979</f>
        <v>0</v>
      </c>
      <c r="K970" s="15">
        <f>'[1]TCE - ANEXO III - Preencher'!L979</f>
        <v>199.55</v>
      </c>
      <c r="L970" s="15">
        <f>'[1]TCE - ANEXO III - Preencher'!M979</f>
        <v>33.340000000000003</v>
      </c>
      <c r="M970" s="15">
        <f t="shared" si="91"/>
        <v>166.21</v>
      </c>
      <c r="N970" s="15">
        <f>'[1]TCE - ANEXO III - Preencher'!O979</f>
        <v>32.425933202357562</v>
      </c>
      <c r="O970" s="15">
        <f>'[1]TCE - ANEXO III - Preencher'!P979</f>
        <v>0</v>
      </c>
      <c r="P970" s="16">
        <f t="shared" si="92"/>
        <v>32.425933202357562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>-</v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447.7559332023576</v>
      </c>
    </row>
    <row r="971" spans="1:28" x14ac:dyDescent="0.25">
      <c r="A971" s="8">
        <f>IFERROR(VLOOKUP(B971,'[1]DADOS (OCULTAR)'!$Q$3:$S$136,3,0),"")</f>
        <v>9039744002723</v>
      </c>
      <c r="B971" s="9" t="str">
        <f>'[1]TCE - ANEXO III - Preencher'!C980</f>
        <v>HOSPITAL PELÓPIDAS SILVEIRA - CG Nº 017/2022</v>
      </c>
      <c r="C971" s="10"/>
      <c r="D971" s="11" t="str">
        <f>'[1]TCE - ANEXO III - Preencher'!E980</f>
        <v>NADJA MARIA VITOR DA SILVA</v>
      </c>
      <c r="E971" s="9" t="str">
        <f>IF('[1]TCE - ANEXO III - Preencher'!F980="4 - Assistência Odontológica","2 - Outros Profissionais da Saúde",'[1]TCE - ANEXO III - Preencher'!F980)</f>
        <v>3 - Administrativo</v>
      </c>
      <c r="F971" s="12" t="str">
        <f>'[1]TCE - ANEXO III - Preencher'!G980</f>
        <v>5143-20</v>
      </c>
      <c r="G971" s="13" t="str">
        <f>IF('[1]TCE - ANEXO III - Preencher'!H980="","",'[1]TCE - ANEXO III - Preencher'!H980)</f>
        <v>08/2026</v>
      </c>
      <c r="H971" s="14">
        <f>'[1]TCE - ANEXO III - Preencher'!I980</f>
        <v>0</v>
      </c>
      <c r="I971" s="14">
        <f>'[1]TCE - ANEXO III - Preencher'!J980</f>
        <v>213.4024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32.425933202357562</v>
      </c>
      <c r="O971" s="15">
        <f>'[1]TCE - ANEXO III - Preencher'!P980</f>
        <v>0</v>
      </c>
      <c r="P971" s="16">
        <f t="shared" si="92"/>
        <v>32.425933202357562</v>
      </c>
      <c r="Q971" s="15">
        <f>'[1]TCE - ANEXO III - Preencher'!R980</f>
        <v>297.72577991171977</v>
      </c>
      <c r="R971" s="15">
        <f>'[1]TCE - ANEXO III - Preencher'!S980</f>
        <v>93.92</v>
      </c>
      <c r="S971" s="16">
        <f t="shared" si="93"/>
        <v>203.80577991171975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>-</v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449.63411311407731</v>
      </c>
    </row>
    <row r="972" spans="1:28" x14ac:dyDescent="0.25">
      <c r="A972" s="8">
        <f>IFERROR(VLOOKUP(B972,'[1]DADOS (OCULTAR)'!$Q$3:$S$136,3,0),"")</f>
        <v>9039744002723</v>
      </c>
      <c r="B972" s="9" t="str">
        <f>'[1]TCE - ANEXO III - Preencher'!C981</f>
        <v>HOSPITAL PELÓPIDAS SILVEIRA - CG Nº 017/2022</v>
      </c>
      <c r="C972" s="10"/>
      <c r="D972" s="11" t="str">
        <f>'[1]TCE - ANEXO III - Preencher'!E981</f>
        <v>NADJANE GOMES DOS SANTOS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3242-05</v>
      </c>
      <c r="G972" s="13" t="str">
        <f>IF('[1]TCE - ANEXO III - Preencher'!H981="","",'[1]TCE - ANEXO III - Preencher'!H981)</f>
        <v>08/2026</v>
      </c>
      <c r="H972" s="14">
        <f>'[1]TCE - ANEXO III - Preencher'!I981</f>
        <v>0</v>
      </c>
      <c r="I972" s="14">
        <f>'[1]TCE - ANEXO III - Preencher'!J981</f>
        <v>168.2056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2.5299999999999998</v>
      </c>
      <c r="O972" s="15">
        <f>'[1]TCE - ANEXO III - Preencher'!P981</f>
        <v>0</v>
      </c>
      <c r="P972" s="16">
        <f t="shared" si="92"/>
        <v>2.5299999999999998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>-</v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170.73560000000001</v>
      </c>
    </row>
    <row r="973" spans="1:28" x14ac:dyDescent="0.25">
      <c r="A973" s="8">
        <f>IFERROR(VLOOKUP(B973,'[1]DADOS (OCULTAR)'!$Q$3:$S$136,3,0),"")</f>
        <v>9039744002723</v>
      </c>
      <c r="B973" s="9" t="str">
        <f>'[1]TCE - ANEXO III - Preencher'!C982</f>
        <v>HOSPITAL PELÓPIDAS SILVEIRA - CG Nº 017/2022</v>
      </c>
      <c r="C973" s="10"/>
      <c r="D973" s="11" t="str">
        <f>'[1]TCE - ANEXO III - Preencher'!E982</f>
        <v>NAFTALI GOMES DO CARMO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2235-05</v>
      </c>
      <c r="G973" s="13" t="str">
        <f>IF('[1]TCE - ANEXO III - Preencher'!H982="","",'[1]TCE - ANEXO III - Preencher'!H982)</f>
        <v>08/2026</v>
      </c>
      <c r="H973" s="14">
        <f>'[1]TCE - ANEXO III - Preencher'!I982</f>
        <v>0</v>
      </c>
      <c r="I973" s="14">
        <f>'[1]TCE - ANEXO III - Preencher'!J982</f>
        <v>409.34399999999999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5.31</v>
      </c>
      <c r="O973" s="15">
        <f>'[1]TCE - ANEXO III - Preencher'!P982</f>
        <v>0</v>
      </c>
      <c r="P973" s="16">
        <f t="shared" si="92"/>
        <v>5.31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>-</v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414.654</v>
      </c>
    </row>
    <row r="974" spans="1:28" x14ac:dyDescent="0.25">
      <c r="A974" s="8">
        <f>IFERROR(VLOOKUP(B974,'[1]DADOS (OCULTAR)'!$Q$3:$S$136,3,0),"")</f>
        <v>9039744002723</v>
      </c>
      <c r="B974" s="9" t="str">
        <f>'[1]TCE - ANEXO III - Preencher'!C983</f>
        <v>HOSPITAL PELÓPIDAS SILVEIRA - CG Nº 017/2022</v>
      </c>
      <c r="C974" s="10"/>
      <c r="D974" s="11" t="str">
        <f>'[1]TCE - ANEXO III - Preencher'!E983</f>
        <v>NAHARA OLIVEIRA LIMA DA SILVA DINIZ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2237-10</v>
      </c>
      <c r="G974" s="13" t="str">
        <f>IF('[1]TCE - ANEXO III - Preencher'!H983="","",'[1]TCE - ANEXO III - Preencher'!H983)</f>
        <v>08/2026</v>
      </c>
      <c r="H974" s="14">
        <f>'[1]TCE - ANEXO III - Preencher'!I983</f>
        <v>0</v>
      </c>
      <c r="I974" s="14">
        <f>'[1]TCE - ANEXO III - Preencher'!J983</f>
        <v>403.65199999999999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2.5299999999999998</v>
      </c>
      <c r="O974" s="15">
        <f>'[1]TCE - ANEXO III - Preencher'!P983</f>
        <v>0</v>
      </c>
      <c r="P974" s="16">
        <f t="shared" si="92"/>
        <v>2.5299999999999998</v>
      </c>
      <c r="Q974" s="15">
        <f>'[1]TCE - ANEXO III - Preencher'!R983</f>
        <v>20.971188450364842</v>
      </c>
      <c r="R974" s="15">
        <f>'[1]TCE - ANEXO III - Preencher'!S983</f>
        <v>205.64</v>
      </c>
      <c r="S974" s="16">
        <f t="shared" si="93"/>
        <v>-184.66881154963514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>-</v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221.51318845036482</v>
      </c>
    </row>
    <row r="975" spans="1:28" x14ac:dyDescent="0.25">
      <c r="A975" s="8">
        <f>IFERROR(VLOOKUP(B975,'[1]DADOS (OCULTAR)'!$Q$3:$S$136,3,0),"")</f>
        <v>9039744002723</v>
      </c>
      <c r="B975" s="9" t="str">
        <f>'[1]TCE - ANEXO III - Preencher'!C984</f>
        <v>HOSPITAL PELÓPIDAS SILVEIRA - CG Nº 017/2022</v>
      </c>
      <c r="C975" s="10"/>
      <c r="D975" s="11" t="str">
        <f>'[1]TCE - ANEXO III - Preencher'!E984</f>
        <v>NAIARA MARQUES SIQUEIRA</v>
      </c>
      <c r="E975" s="9" t="str">
        <f>IF('[1]TCE - ANEXO III - Preencher'!F984="4 - Assistência Odontológica","2 - Outros Profissionais da Saúde",'[1]TCE - ANEXO III - Preencher'!F984)</f>
        <v>2 - Outros Profissionais da Saúde</v>
      </c>
      <c r="F975" s="12" t="str">
        <f>'[1]TCE - ANEXO III - Preencher'!G984</f>
        <v>2236-05</v>
      </c>
      <c r="G975" s="13" t="str">
        <f>IF('[1]TCE - ANEXO III - Preencher'!H984="","",'[1]TCE - ANEXO III - Preencher'!H984)</f>
        <v>08/2026</v>
      </c>
      <c r="H975" s="14">
        <f>'[1]TCE - ANEXO III - Preencher'!I984</f>
        <v>0</v>
      </c>
      <c r="I975" s="14">
        <f>'[1]TCE - ANEXO III - Preencher'!J984</f>
        <v>187.28319999999999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5.31</v>
      </c>
      <c r="O975" s="15">
        <f>'[1]TCE - ANEXO III - Preencher'!P984</f>
        <v>0</v>
      </c>
      <c r="P975" s="16">
        <f t="shared" si="92"/>
        <v>5.31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>-</v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192.5932</v>
      </c>
    </row>
    <row r="976" spans="1:28" x14ac:dyDescent="0.25">
      <c r="A976" s="8">
        <f>IFERROR(VLOOKUP(B976,'[1]DADOS (OCULTAR)'!$Q$3:$S$136,3,0),"")</f>
        <v>9039744002723</v>
      </c>
      <c r="B976" s="9" t="str">
        <f>'[1]TCE - ANEXO III - Preencher'!C985</f>
        <v>HOSPITAL PELÓPIDAS SILVEIRA - CG Nº 017/2022</v>
      </c>
      <c r="C976" s="10"/>
      <c r="D976" s="11" t="str">
        <f>'[1]TCE - ANEXO III - Preencher'!E985</f>
        <v>NAIR BARBOSA DA SILVA</v>
      </c>
      <c r="E976" s="9" t="str">
        <f>IF('[1]TCE - ANEXO III - Preencher'!F985="4 - Assistência Odontológica","2 - Outros Profissionais da Saúde",'[1]TCE - ANEXO III - Preencher'!F985)</f>
        <v>2 - Outros Profissionais da Saúde</v>
      </c>
      <c r="F976" s="12" t="str">
        <f>'[1]TCE - ANEXO III - Preencher'!G985</f>
        <v>3222-05</v>
      </c>
      <c r="G976" s="13" t="str">
        <f>IF('[1]TCE - ANEXO III - Preencher'!H985="","",'[1]TCE - ANEXO III - Preencher'!H985)</f>
        <v>08/2026</v>
      </c>
      <c r="H976" s="14">
        <f>'[1]TCE - ANEXO III - Preencher'!I985</f>
        <v>0</v>
      </c>
      <c r="I976" s="14">
        <f>'[1]TCE - ANEXO III - Preencher'!J985</f>
        <v>299.62639999999999</v>
      </c>
      <c r="J976" s="14">
        <f>'[1]TCE - ANEXO III - Preencher'!K985</f>
        <v>0</v>
      </c>
      <c r="K976" s="15">
        <f>'[1]TCE - ANEXO III - Preencher'!L985</f>
        <v>199.55</v>
      </c>
      <c r="L976" s="15">
        <f>'[1]TCE - ANEXO III - Preencher'!M985</f>
        <v>32.42</v>
      </c>
      <c r="M976" s="15">
        <f t="shared" si="91"/>
        <v>167.13</v>
      </c>
      <c r="N976" s="15">
        <f>'[1]TCE - ANEXO III - Preencher'!O985</f>
        <v>2.5299999999999998</v>
      </c>
      <c r="O976" s="15">
        <f>'[1]TCE - ANEXO III - Preencher'!P985</f>
        <v>0</v>
      </c>
      <c r="P976" s="16">
        <f t="shared" si="92"/>
        <v>2.5299999999999998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>-</v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469.28639999999996</v>
      </c>
    </row>
    <row r="977" spans="1:28" x14ac:dyDescent="0.25">
      <c r="A977" s="8">
        <f>IFERROR(VLOOKUP(B977,'[1]DADOS (OCULTAR)'!$Q$3:$S$136,3,0),"")</f>
        <v>9039744002723</v>
      </c>
      <c r="B977" s="9" t="str">
        <f>'[1]TCE - ANEXO III - Preencher'!C986</f>
        <v>HOSPITAL PELÓPIDAS SILVEIRA - CG Nº 017/2022</v>
      </c>
      <c r="C977" s="10"/>
      <c r="D977" s="11" t="str">
        <f>'[1]TCE - ANEXO III - Preencher'!E986</f>
        <v>NANERY SANTIAGO DE ALMEIDA DA SILVA BARRETO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2235-05</v>
      </c>
      <c r="G977" s="13" t="str">
        <f>IF('[1]TCE - ANEXO III - Preencher'!H986="","",'[1]TCE - ANEXO III - Preencher'!H986)</f>
        <v>08/2026</v>
      </c>
      <c r="H977" s="14">
        <f>'[1]TCE - ANEXO III - Preencher'!I986</f>
        <v>0</v>
      </c>
      <c r="I977" s="14">
        <f>'[1]TCE - ANEXO III - Preencher'!J986</f>
        <v>532.59199999999998</v>
      </c>
      <c r="J977" s="14">
        <f>'[1]TCE - ANEXO III - Preencher'!K986</f>
        <v>0</v>
      </c>
      <c r="K977" s="15">
        <f>'[1]TCE - ANEXO III - Preencher'!L986</f>
        <v>199.55</v>
      </c>
      <c r="L977" s="15">
        <f>'[1]TCE - ANEXO III - Preencher'!M986</f>
        <v>2.79</v>
      </c>
      <c r="M977" s="15">
        <f t="shared" si="91"/>
        <v>196.76000000000002</v>
      </c>
      <c r="N977" s="15">
        <f>'[1]TCE - ANEXO III - Preencher'!O986</f>
        <v>5.31</v>
      </c>
      <c r="O977" s="15">
        <f>'[1]TCE - ANEXO III - Preencher'!P986</f>
        <v>0</v>
      </c>
      <c r="P977" s="16">
        <f t="shared" si="92"/>
        <v>5.31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>-</v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734.66199999999992</v>
      </c>
    </row>
    <row r="978" spans="1:28" x14ac:dyDescent="0.25">
      <c r="A978" s="8">
        <f>IFERROR(VLOOKUP(B978,'[1]DADOS (OCULTAR)'!$Q$3:$S$136,3,0),"")</f>
        <v>9039744002723</v>
      </c>
      <c r="B978" s="9" t="str">
        <f>'[1]TCE - ANEXO III - Preencher'!C987</f>
        <v>HOSPITAL PELÓPIDAS SILVEIRA - CG Nº 017/2022</v>
      </c>
      <c r="C978" s="10"/>
      <c r="D978" s="11" t="str">
        <f>'[1]TCE - ANEXO III - Preencher'!E987</f>
        <v>NATALI BATISTA DA SILVA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3222-05</v>
      </c>
      <c r="G978" s="13" t="str">
        <f>IF('[1]TCE - ANEXO III - Preencher'!H987="","",'[1]TCE - ANEXO III - Preencher'!H987)</f>
        <v>08/2026</v>
      </c>
      <c r="H978" s="14">
        <f>'[1]TCE - ANEXO III - Preencher'!I987</f>
        <v>0</v>
      </c>
      <c r="I978" s="14">
        <f>'[1]TCE - ANEXO III - Preencher'!J987</f>
        <v>287.44560000000001</v>
      </c>
      <c r="J978" s="14">
        <f>'[1]TCE - ANEXO III - Preencher'!K987</f>
        <v>0</v>
      </c>
      <c r="K978" s="15">
        <f>'[1]TCE - ANEXO III - Preencher'!L987</f>
        <v>199.55</v>
      </c>
      <c r="L978" s="15">
        <f>'[1]TCE - ANEXO III - Preencher'!M987</f>
        <v>32.42</v>
      </c>
      <c r="M978" s="15">
        <f t="shared" si="91"/>
        <v>167.13</v>
      </c>
      <c r="N978" s="15">
        <f>'[1]TCE - ANEXO III - Preencher'!O987</f>
        <v>2.5299999999999998</v>
      </c>
      <c r="O978" s="15">
        <f>'[1]TCE - ANEXO III - Preencher'!P987</f>
        <v>0</v>
      </c>
      <c r="P978" s="16">
        <f t="shared" si="92"/>
        <v>2.5299999999999998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>-</v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457.10559999999998</v>
      </c>
    </row>
    <row r="979" spans="1:28" x14ac:dyDescent="0.25">
      <c r="A979" s="8">
        <f>IFERROR(VLOOKUP(B979,'[1]DADOS (OCULTAR)'!$Q$3:$S$136,3,0),"")</f>
        <v>9039744002723</v>
      </c>
      <c r="B979" s="9" t="str">
        <f>'[1]TCE - ANEXO III - Preencher'!C988</f>
        <v>HOSPITAL PELÓPIDAS SILVEIRA - CG Nº 017/2022</v>
      </c>
      <c r="C979" s="10"/>
      <c r="D979" s="11" t="str">
        <f>'[1]TCE - ANEXO III - Preencher'!E988</f>
        <v>NATALIA CONCEICAO DO NASCIMENTO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2237-05</v>
      </c>
      <c r="G979" s="13" t="str">
        <f>IF('[1]TCE - ANEXO III - Preencher'!H988="","",'[1]TCE - ANEXO III - Preencher'!H988)</f>
        <v>08/2026</v>
      </c>
      <c r="H979" s="14">
        <f>'[1]TCE - ANEXO III - Preencher'!I988</f>
        <v>0</v>
      </c>
      <c r="I979" s="14">
        <f>'[1]TCE - ANEXO III - Preencher'!J988</f>
        <v>197.61840000000001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150.12333113233049</v>
      </c>
      <c r="R979" s="15">
        <f>'[1]TCE - ANEXO III - Preencher'!S988</f>
        <v>97.35</v>
      </c>
      <c r="S979" s="16">
        <f t="shared" si="93"/>
        <v>52.773331132330497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>-</v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250.39173113233051</v>
      </c>
    </row>
    <row r="980" spans="1:28" x14ac:dyDescent="0.25">
      <c r="A980" s="8">
        <f>IFERROR(VLOOKUP(B980,'[1]DADOS (OCULTAR)'!$Q$3:$S$136,3,0),"")</f>
        <v>9039744002723</v>
      </c>
      <c r="B980" s="9" t="str">
        <f>'[1]TCE - ANEXO III - Preencher'!C989</f>
        <v>HOSPITAL PELÓPIDAS SILVEIRA - CG Nº 017/2022</v>
      </c>
      <c r="C980" s="10"/>
      <c r="D980" s="11" t="str">
        <f>'[1]TCE - ANEXO III - Preencher'!E989</f>
        <v>NATALIA VANESSA DA SILVA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2235-05</v>
      </c>
      <c r="G980" s="13" t="str">
        <f>IF('[1]TCE - ANEXO III - Preencher'!H989="","",'[1]TCE - ANEXO III - Preencher'!H989)</f>
        <v>08/2026</v>
      </c>
      <c r="H980" s="14">
        <f>'[1]TCE - ANEXO III - Preencher'!I989</f>
        <v>0</v>
      </c>
      <c r="I980" s="14">
        <f>'[1]TCE - ANEXO III - Preencher'!J989</f>
        <v>486.64</v>
      </c>
      <c r="J980" s="14">
        <f>'[1]TCE - ANEXO III - Preencher'!K989</f>
        <v>0</v>
      </c>
      <c r="K980" s="15">
        <f>'[1]TCE - ANEXO III - Preencher'!L989</f>
        <v>199.55</v>
      </c>
      <c r="L980" s="15">
        <f>'[1]TCE - ANEXO III - Preencher'!M989</f>
        <v>2.79</v>
      </c>
      <c r="M980" s="15">
        <f t="shared" si="91"/>
        <v>196.76000000000002</v>
      </c>
      <c r="N980" s="15">
        <f>'[1]TCE - ANEXO III - Preencher'!O989</f>
        <v>5.31</v>
      </c>
      <c r="O980" s="15">
        <f>'[1]TCE - ANEXO III - Preencher'!P989</f>
        <v>0</v>
      </c>
      <c r="P980" s="16">
        <f t="shared" si="92"/>
        <v>5.31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>-</v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688.70999999999992</v>
      </c>
    </row>
    <row r="981" spans="1:28" x14ac:dyDescent="0.25">
      <c r="A981" s="8">
        <f>IFERROR(VLOOKUP(B981,'[1]DADOS (OCULTAR)'!$Q$3:$S$136,3,0),"")</f>
        <v>9039744002723</v>
      </c>
      <c r="B981" s="9" t="str">
        <f>'[1]TCE - ANEXO III - Preencher'!C990</f>
        <v>HOSPITAL PELÓPIDAS SILVEIRA - CG Nº 017/2022</v>
      </c>
      <c r="C981" s="10"/>
      <c r="D981" s="11" t="str">
        <f>'[1]TCE - ANEXO III - Preencher'!E990</f>
        <v>NATALY MARIA DE OLIVEIRA BARROS LIRA</v>
      </c>
      <c r="E981" s="9" t="str">
        <f>IF('[1]TCE - ANEXO III - Preencher'!F990="4 - Assistência Odontológica","2 - Outros Profissionais da Saúde",'[1]TCE - ANEXO III - Preencher'!F990)</f>
        <v>2 - Outros Profissionais da Saúde</v>
      </c>
      <c r="F981" s="12" t="str">
        <f>'[1]TCE - ANEXO III - Preencher'!G990</f>
        <v>5152-05</v>
      </c>
      <c r="G981" s="13" t="str">
        <f>IF('[1]TCE - ANEXO III - Preencher'!H990="","",'[1]TCE - ANEXO III - Preencher'!H990)</f>
        <v>08/2026</v>
      </c>
      <c r="H981" s="14">
        <f>'[1]TCE - ANEXO III - Preencher'!I990</f>
        <v>0</v>
      </c>
      <c r="I981" s="14">
        <f>'[1]TCE - ANEXO III - Preencher'!J990</f>
        <v>157.8192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34.955933202357564</v>
      </c>
      <c r="O981" s="15">
        <f>'[1]TCE - ANEXO III - Preencher'!P990</f>
        <v>0</v>
      </c>
      <c r="P981" s="16">
        <f t="shared" si="92"/>
        <v>34.955933202357564</v>
      </c>
      <c r="Q981" s="15">
        <f>'[1]TCE - ANEXO III - Preencher'!R990</f>
        <v>279.27547381429611</v>
      </c>
      <c r="R981" s="15">
        <f>'[1]TCE - ANEXO III - Preencher'!S990</f>
        <v>97.26</v>
      </c>
      <c r="S981" s="16">
        <f t="shared" si="93"/>
        <v>182.01547381429612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>-</v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374.79060701665367</v>
      </c>
    </row>
    <row r="982" spans="1:28" x14ac:dyDescent="0.25">
      <c r="A982" s="8">
        <f>IFERROR(VLOOKUP(B982,'[1]DADOS (OCULTAR)'!$Q$3:$S$136,3,0),"")</f>
        <v>9039744002723</v>
      </c>
      <c r="B982" s="9" t="str">
        <f>'[1]TCE - ANEXO III - Preencher'!C991</f>
        <v>HOSPITAL PELÓPIDAS SILVEIRA - CG Nº 017/2022</v>
      </c>
      <c r="C982" s="10"/>
      <c r="D982" s="11" t="str">
        <f>'[1]TCE - ANEXO III - Preencher'!E991</f>
        <v>NATALY SILVA DOS SANTOS</v>
      </c>
      <c r="E982" s="9" t="str">
        <f>IF('[1]TCE - ANEXO III - Preencher'!F991="4 - Assistência Odontológica","2 - Outros Profissionais da Saúde",'[1]TCE - ANEXO III - Preencher'!F991)</f>
        <v>3 - Administrativo</v>
      </c>
      <c r="F982" s="12" t="str">
        <f>'[1]TCE - ANEXO III - Preencher'!G991</f>
        <v>5143-20</v>
      </c>
      <c r="G982" s="13" t="str">
        <f>IF('[1]TCE - ANEXO III - Preencher'!H991="","",'[1]TCE - ANEXO III - Preencher'!H991)</f>
        <v>08/2026</v>
      </c>
      <c r="H982" s="14">
        <f>'[1]TCE - ANEXO III - Preencher'!I991</f>
        <v>0</v>
      </c>
      <c r="I982" s="14">
        <f>'[1]TCE - ANEXO III - Preencher'!J991</f>
        <v>185.24719999999999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32.425933202357562</v>
      </c>
      <c r="O982" s="15">
        <f>'[1]TCE - ANEXO III - Preencher'!P991</f>
        <v>0</v>
      </c>
      <c r="P982" s="16">
        <f t="shared" si="92"/>
        <v>32.425933202357562</v>
      </c>
      <c r="Q982" s="15">
        <f>'[1]TCE - ANEXO III - Preencher'!R991</f>
        <v>0</v>
      </c>
      <c r="R982" s="15">
        <f>'[1]TCE - ANEXO III - Preencher'!S991</f>
        <v>100.03</v>
      </c>
      <c r="S982" s="16">
        <f t="shared" si="93"/>
        <v>-100.03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>-</v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117.64313320235755</v>
      </c>
    </row>
    <row r="983" spans="1:28" x14ac:dyDescent="0.25">
      <c r="A983" s="8">
        <f>IFERROR(VLOOKUP(B983,'[1]DADOS (OCULTAR)'!$Q$3:$S$136,3,0),"")</f>
        <v>9039744002723</v>
      </c>
      <c r="B983" s="9" t="str">
        <f>'[1]TCE - ANEXO III - Preencher'!C992</f>
        <v>HOSPITAL PELÓPIDAS SILVEIRA - CG Nº 017/2022</v>
      </c>
      <c r="C983" s="10"/>
      <c r="D983" s="11" t="str">
        <f>'[1]TCE - ANEXO III - Preencher'!E992</f>
        <v>NATHALIA DE ALMEIDA MESQUITA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2235-30</v>
      </c>
      <c r="G983" s="13" t="str">
        <f>IF('[1]TCE - ANEXO III - Preencher'!H992="","",'[1]TCE - ANEXO III - Preencher'!H992)</f>
        <v>08/2026</v>
      </c>
      <c r="H983" s="14">
        <f>'[1]TCE - ANEXO III - Preencher'!I992</f>
        <v>0</v>
      </c>
      <c r="I983" s="14">
        <f>'[1]TCE - ANEXO III - Preencher'!J992</f>
        <v>428.77760000000001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5.31</v>
      </c>
      <c r="O983" s="15">
        <f>'[1]TCE - ANEXO III - Preencher'!P992</f>
        <v>0</v>
      </c>
      <c r="P983" s="16">
        <f t="shared" si="92"/>
        <v>5.31</v>
      </c>
      <c r="Q983" s="15">
        <f>'[1]TCE - ANEXO III - Preencher'!R992</f>
        <v>196.24909637588965</v>
      </c>
      <c r="R983" s="15">
        <f>'[1]TCE - ANEXO III - Preencher'!S992</f>
        <v>143.65</v>
      </c>
      <c r="S983" s="16">
        <f t="shared" si="93"/>
        <v>52.599096375889644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>-</v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486.68669637588965</v>
      </c>
    </row>
    <row r="984" spans="1:28" x14ac:dyDescent="0.25">
      <c r="A984" s="8">
        <f>IFERROR(VLOOKUP(B984,'[1]DADOS (OCULTAR)'!$Q$3:$S$136,3,0),"")</f>
        <v>9039744002723</v>
      </c>
      <c r="B984" s="9" t="str">
        <f>'[1]TCE - ANEXO III - Preencher'!C993</f>
        <v>HOSPITAL PELÓPIDAS SILVEIRA - CG Nº 017/2022</v>
      </c>
      <c r="C984" s="10"/>
      <c r="D984" s="11" t="str">
        <f>'[1]TCE - ANEXO III - Preencher'!E993</f>
        <v>NATHALIA FERREIRA CRESPO</v>
      </c>
      <c r="E984" s="9" t="str">
        <f>IF('[1]TCE - ANEXO III - Preencher'!F993="4 - Assistência Odontológica","2 - Outros Profissionais da Saúde",'[1]TCE - ANEXO III - Preencher'!F993)</f>
        <v>1 - Médico</v>
      </c>
      <c r="F984" s="12" t="str">
        <f>'[1]TCE - ANEXO III - Preencher'!G993</f>
        <v>2251-25</v>
      </c>
      <c r="G984" s="13" t="str">
        <f>IF('[1]TCE - ANEXO III - Preencher'!H993="","",'[1]TCE - ANEXO III - Preencher'!H993)</f>
        <v>08/2026</v>
      </c>
      <c r="H984" s="14">
        <f>'[1]TCE - ANEXO III - Preencher'!I993</f>
        <v>0</v>
      </c>
      <c r="I984" s="14">
        <f>'[1]TCE - ANEXO III - Preencher'!J993</f>
        <v>652.40639999999996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20.239999999999998</v>
      </c>
      <c r="O984" s="15">
        <f>'[1]TCE - ANEXO III - Preencher'!P993</f>
        <v>0</v>
      </c>
      <c r="P984" s="16">
        <f t="shared" si="92"/>
        <v>20.239999999999998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>-</v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672.64639999999997</v>
      </c>
    </row>
    <row r="985" spans="1:28" x14ac:dyDescent="0.25">
      <c r="A985" s="8">
        <f>IFERROR(VLOOKUP(B985,'[1]DADOS (OCULTAR)'!$Q$3:$S$136,3,0),"")</f>
        <v>9039744002723</v>
      </c>
      <c r="B985" s="9" t="str">
        <f>'[1]TCE - ANEXO III - Preencher'!C994</f>
        <v>HOSPITAL PELÓPIDAS SILVEIRA - CG Nº 017/2022</v>
      </c>
      <c r="C985" s="10"/>
      <c r="D985" s="11" t="str">
        <f>'[1]TCE - ANEXO III - Preencher'!E994</f>
        <v>NATHALIA GOMES DA SILVA RODRIGUES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2235-05</v>
      </c>
      <c r="G985" s="13" t="str">
        <f>IF('[1]TCE - ANEXO III - Preencher'!H994="","",'[1]TCE - ANEXO III - Preencher'!H994)</f>
        <v>08/2026</v>
      </c>
      <c r="H985" s="14">
        <f>'[1]TCE - ANEXO III - Preencher'!I994</f>
        <v>0</v>
      </c>
      <c r="I985" s="14">
        <f>'[1]TCE - ANEXO III - Preencher'!J994</f>
        <v>454.82400000000001</v>
      </c>
      <c r="J985" s="14">
        <f>'[1]TCE - ANEXO III - Preencher'!K994</f>
        <v>0</v>
      </c>
      <c r="K985" s="15">
        <f>'[1]TCE - ANEXO III - Preencher'!L994</f>
        <v>199.55</v>
      </c>
      <c r="L985" s="15">
        <f>'[1]TCE - ANEXO III - Preencher'!M994</f>
        <v>3.59</v>
      </c>
      <c r="M985" s="15">
        <f t="shared" si="91"/>
        <v>195.96</v>
      </c>
      <c r="N985" s="15">
        <f>'[1]TCE - ANEXO III - Preencher'!O994</f>
        <v>5.31</v>
      </c>
      <c r="O985" s="15">
        <f>'[1]TCE - ANEXO III - Preencher'!P994</f>
        <v>0</v>
      </c>
      <c r="P985" s="16">
        <f t="shared" si="92"/>
        <v>5.31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120.26</v>
      </c>
      <c r="U985" s="15">
        <f>'[1]TCE - ANEXO III - Preencher'!V994</f>
        <v>0</v>
      </c>
      <c r="V985" s="16">
        <f t="shared" si="94"/>
        <v>120.26</v>
      </c>
      <c r="W985" s="17" t="str">
        <f>IF('[1]TCE - ANEXO III - Preencher'!X994="","",'[1]TCE - ANEXO III - Preencher'!X994)</f>
        <v>Auxílio Básico</v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776.35399999999993</v>
      </c>
    </row>
    <row r="986" spans="1:28" x14ac:dyDescent="0.25">
      <c r="A986" s="8">
        <f>IFERROR(VLOOKUP(B986,'[1]DADOS (OCULTAR)'!$Q$3:$S$136,3,0),"")</f>
        <v>9039744002723</v>
      </c>
      <c r="B986" s="9" t="str">
        <f>'[1]TCE - ANEXO III - Preencher'!C995</f>
        <v>HOSPITAL PELÓPIDAS SILVEIRA - CG Nº 017/2022</v>
      </c>
      <c r="C986" s="10"/>
      <c r="D986" s="11" t="str">
        <f>'[1]TCE - ANEXO III - Preencher'!E995</f>
        <v>NATHALIA MOURA JORDAO EMERENCIANO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2237-10</v>
      </c>
      <c r="G986" s="13" t="str">
        <f>IF('[1]TCE - ANEXO III - Preencher'!H995="","",'[1]TCE - ANEXO III - Preencher'!H995)</f>
        <v>08/2026</v>
      </c>
      <c r="H986" s="14">
        <f>'[1]TCE - ANEXO III - Preencher'!I995</f>
        <v>0</v>
      </c>
      <c r="I986" s="14">
        <f>'[1]TCE - ANEXO III - Preencher'!J995</f>
        <v>427.6456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2.5299999999999998</v>
      </c>
      <c r="O986" s="15">
        <f>'[1]TCE - ANEXO III - Preencher'!P995</f>
        <v>0</v>
      </c>
      <c r="P986" s="16">
        <f t="shared" si="92"/>
        <v>2.5299999999999998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>-</v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430.17559999999997</v>
      </c>
    </row>
    <row r="987" spans="1:28" x14ac:dyDescent="0.25">
      <c r="A987" s="8">
        <f>IFERROR(VLOOKUP(B987,'[1]DADOS (OCULTAR)'!$Q$3:$S$136,3,0),"")</f>
        <v>9039744002723</v>
      </c>
      <c r="B987" s="9" t="str">
        <f>'[1]TCE - ANEXO III - Preencher'!C996</f>
        <v>HOSPITAL PELÓPIDAS SILVEIRA - CG Nº 017/2022</v>
      </c>
      <c r="C987" s="10"/>
      <c r="D987" s="11" t="str">
        <f>'[1]TCE - ANEXO III - Preencher'!E996</f>
        <v>NAYARA CRISTINA ANDRADE DOS SANTOS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2235-05</v>
      </c>
      <c r="G987" s="13" t="str">
        <f>IF('[1]TCE - ANEXO III - Preencher'!H996="","",'[1]TCE - ANEXO III - Preencher'!H996)</f>
        <v>08/2026</v>
      </c>
      <c r="H987" s="14">
        <f>'[1]TCE - ANEXO III - Preencher'!I996</f>
        <v>0</v>
      </c>
      <c r="I987" s="14">
        <f>'[1]TCE - ANEXO III - Preencher'!J996</f>
        <v>148.5616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5.31</v>
      </c>
      <c r="O987" s="15">
        <f>'[1]TCE - ANEXO III - Preencher'!P996</f>
        <v>0</v>
      </c>
      <c r="P987" s="16">
        <f t="shared" si="92"/>
        <v>5.31</v>
      </c>
      <c r="Q987" s="15">
        <f>'[1]TCE - ANEXO III - Preencher'!R996</f>
        <v>210.52288235294117</v>
      </c>
      <c r="R987" s="15">
        <f>'[1]TCE - ANEXO III - Preencher'!S996</f>
        <v>77.05</v>
      </c>
      <c r="S987" s="16">
        <f t="shared" si="93"/>
        <v>133.47288235294116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>-</v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287.34448235294116</v>
      </c>
    </row>
    <row r="988" spans="1:28" x14ac:dyDescent="0.25">
      <c r="A988" s="8">
        <f>IFERROR(VLOOKUP(B988,'[1]DADOS (OCULTAR)'!$Q$3:$S$136,3,0),"")</f>
        <v>9039744002723</v>
      </c>
      <c r="B988" s="9" t="str">
        <f>'[1]TCE - ANEXO III - Preencher'!C997</f>
        <v>HOSPITAL PELÓPIDAS SILVEIRA - CG Nº 017/2022</v>
      </c>
      <c r="C988" s="10"/>
      <c r="D988" s="11" t="str">
        <f>'[1]TCE - ANEXO III - Preencher'!E997</f>
        <v>NEIDILANDIA MARIA DA SILVA</v>
      </c>
      <c r="E988" s="9" t="str">
        <f>IF('[1]TCE - ANEXO III - Preencher'!F997="4 - Assistência Odontológica","2 - Outros Profissionais da Saúde",'[1]TCE - ANEXO III - Preencher'!F997)</f>
        <v>2 - Outros Profissionais da Saúde</v>
      </c>
      <c r="F988" s="12" t="str">
        <f>'[1]TCE - ANEXO III - Preencher'!G997</f>
        <v>3222-05</v>
      </c>
      <c r="G988" s="13" t="str">
        <f>IF('[1]TCE - ANEXO III - Preencher'!H997="","",'[1]TCE - ANEXO III - Preencher'!H997)</f>
        <v>08/2026</v>
      </c>
      <c r="H988" s="14">
        <f>'[1]TCE - ANEXO III - Preencher'!I997</f>
        <v>0</v>
      </c>
      <c r="I988" s="14">
        <f>'[1]TCE - ANEXO III - Preencher'!J997</f>
        <v>343.58240000000001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2.5299999999999998</v>
      </c>
      <c r="O988" s="15">
        <f>'[1]TCE - ANEXO III - Preencher'!P997</f>
        <v>0</v>
      </c>
      <c r="P988" s="16">
        <f t="shared" si="92"/>
        <v>2.5299999999999998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>-</v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346.11239999999998</v>
      </c>
    </row>
    <row r="989" spans="1:28" x14ac:dyDescent="0.25">
      <c r="A989" s="8">
        <f>IFERROR(VLOOKUP(B989,'[1]DADOS (OCULTAR)'!$Q$3:$S$136,3,0),"")</f>
        <v>9039744002723</v>
      </c>
      <c r="B989" s="9" t="str">
        <f>'[1]TCE - ANEXO III - Preencher'!C998</f>
        <v>HOSPITAL PELÓPIDAS SILVEIRA - CG Nº 017/2022</v>
      </c>
      <c r="C989" s="10"/>
      <c r="D989" s="11" t="str">
        <f>'[1]TCE - ANEXO III - Preencher'!E998</f>
        <v>NEIDNALVA CARVALHO DA SILVA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3222-05</v>
      </c>
      <c r="G989" s="13" t="str">
        <f>IF('[1]TCE - ANEXO III - Preencher'!H998="","",'[1]TCE - ANEXO III - Preencher'!H998)</f>
        <v>08/2026</v>
      </c>
      <c r="H989" s="14">
        <f>'[1]TCE - ANEXO III - Preencher'!I998</f>
        <v>0</v>
      </c>
      <c r="I989" s="14">
        <f>'[1]TCE - ANEXO III - Preencher'!J998</f>
        <v>287.0256</v>
      </c>
      <c r="J989" s="14">
        <f>'[1]TCE - ANEXO III - Preencher'!K998</f>
        <v>0</v>
      </c>
      <c r="K989" s="15">
        <f>'[1]TCE - ANEXO III - Preencher'!L998</f>
        <v>199.55</v>
      </c>
      <c r="L989" s="15">
        <f>'[1]TCE - ANEXO III - Preencher'!M998</f>
        <v>32.42</v>
      </c>
      <c r="M989" s="15">
        <f t="shared" si="91"/>
        <v>167.13</v>
      </c>
      <c r="N989" s="15">
        <f>'[1]TCE - ANEXO III - Preencher'!O998</f>
        <v>2.5299999999999998</v>
      </c>
      <c r="O989" s="15">
        <f>'[1]TCE - ANEXO III - Preencher'!P998</f>
        <v>0</v>
      </c>
      <c r="P989" s="16">
        <f t="shared" si="92"/>
        <v>2.5299999999999998</v>
      </c>
      <c r="Q989" s="15">
        <f>'[1]TCE - ANEXO III - Preencher'!R998</f>
        <v>140.89817808361866</v>
      </c>
      <c r="R989" s="15">
        <f>'[1]TCE - ANEXO III - Preencher'!S998</f>
        <v>97.91</v>
      </c>
      <c r="S989" s="16">
        <f t="shared" si="93"/>
        <v>42.988178083618664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>-</v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499.67377808361863</v>
      </c>
    </row>
    <row r="990" spans="1:28" x14ac:dyDescent="0.25">
      <c r="A990" s="8">
        <f>IFERROR(VLOOKUP(B990,'[1]DADOS (OCULTAR)'!$Q$3:$S$136,3,0),"")</f>
        <v>9039744002723</v>
      </c>
      <c r="B990" s="9" t="str">
        <f>'[1]TCE - ANEXO III - Preencher'!C999</f>
        <v>HOSPITAL PELÓPIDAS SILVEIRA - CG Nº 017/2022</v>
      </c>
      <c r="C990" s="10"/>
      <c r="D990" s="11" t="str">
        <f>'[1]TCE - ANEXO III - Preencher'!E999</f>
        <v>NELIDA KLECIA SILVA DE SOUZA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2235-05</v>
      </c>
      <c r="G990" s="13" t="str">
        <f>IF('[1]TCE - ANEXO III - Preencher'!H999="","",'[1]TCE - ANEXO III - Preencher'!H999)</f>
        <v>08/2026</v>
      </c>
      <c r="H990" s="14">
        <f>'[1]TCE - ANEXO III - Preencher'!I999</f>
        <v>0</v>
      </c>
      <c r="I990" s="14">
        <f>'[1]TCE - ANEXO III - Preencher'!J999</f>
        <v>447.97120000000001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5.31</v>
      </c>
      <c r="O990" s="15">
        <f>'[1]TCE - ANEXO III - Preencher'!P999</f>
        <v>0</v>
      </c>
      <c r="P990" s="16">
        <f t="shared" si="92"/>
        <v>5.31</v>
      </c>
      <c r="Q990" s="15">
        <f>'[1]TCE - ANEXO III - Preencher'!R999</f>
        <v>0</v>
      </c>
      <c r="R990" s="15">
        <f>'[1]TCE - ANEXO III - Preencher'!S999</f>
        <v>111.54</v>
      </c>
      <c r="S990" s="16">
        <f t="shared" si="93"/>
        <v>-111.54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>-</v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341.74119999999999</v>
      </c>
    </row>
    <row r="991" spans="1:28" x14ac:dyDescent="0.25">
      <c r="A991" s="8">
        <f>IFERROR(VLOOKUP(B991,'[1]DADOS (OCULTAR)'!$Q$3:$S$136,3,0),"")</f>
        <v>9039744002723</v>
      </c>
      <c r="B991" s="9" t="str">
        <f>'[1]TCE - ANEXO III - Preencher'!C1000</f>
        <v>HOSPITAL PELÓPIDAS SILVEIRA - CG Nº 017/2022</v>
      </c>
      <c r="C991" s="10"/>
      <c r="D991" s="11" t="str">
        <f>'[1]TCE - ANEXO III - Preencher'!E1000</f>
        <v>NELINE CARLA FERREIRA DE OLIVEIRA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2235-05</v>
      </c>
      <c r="G991" s="13" t="str">
        <f>IF('[1]TCE - ANEXO III - Preencher'!H1000="","",'[1]TCE - ANEXO III - Preencher'!H1000)</f>
        <v>08/2026</v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5.31</v>
      </c>
      <c r="O991" s="15">
        <f>'[1]TCE - ANEXO III - Preencher'!P1000</f>
        <v>0</v>
      </c>
      <c r="P991" s="16">
        <f t="shared" si="92"/>
        <v>5.31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>-</v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5.31</v>
      </c>
    </row>
    <row r="992" spans="1:28" x14ac:dyDescent="0.25">
      <c r="A992" s="8">
        <f>IFERROR(VLOOKUP(B992,'[1]DADOS (OCULTAR)'!$Q$3:$S$136,3,0),"")</f>
        <v>9039744002723</v>
      </c>
      <c r="B992" s="9" t="str">
        <f>'[1]TCE - ANEXO III - Preencher'!C1001</f>
        <v>HOSPITAL PELÓPIDAS SILVEIRA - CG Nº 017/2022</v>
      </c>
      <c r="C992" s="10"/>
      <c r="D992" s="11" t="str">
        <f>'[1]TCE - ANEXO III - Preencher'!E1001</f>
        <v>NELMA LUIZA DA SILVA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3222-05</v>
      </c>
      <c r="G992" s="13" t="str">
        <f>IF('[1]TCE - ANEXO III - Preencher'!H1001="","",'[1]TCE - ANEXO III - Preencher'!H1001)</f>
        <v>08/2026</v>
      </c>
      <c r="H992" s="14">
        <f>'[1]TCE - ANEXO III - Preencher'!I1001</f>
        <v>0</v>
      </c>
      <c r="I992" s="14">
        <f>'[1]TCE - ANEXO III - Preencher'!J1001</f>
        <v>281.83839999999998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2.5299999999999998</v>
      </c>
      <c r="O992" s="15">
        <f>'[1]TCE - ANEXO III - Preencher'!P1001</f>
        <v>0</v>
      </c>
      <c r="P992" s="16">
        <f t="shared" si="92"/>
        <v>2.5299999999999998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>-</v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284.36839999999995</v>
      </c>
    </row>
    <row r="993" spans="1:28" x14ac:dyDescent="0.25">
      <c r="A993" s="8">
        <f>IFERROR(VLOOKUP(B993,'[1]DADOS (OCULTAR)'!$Q$3:$S$136,3,0),"")</f>
        <v>9039744002723</v>
      </c>
      <c r="B993" s="9" t="str">
        <f>'[1]TCE - ANEXO III - Preencher'!C1002</f>
        <v>HOSPITAL PELÓPIDAS SILVEIRA - CG Nº 017/2022</v>
      </c>
      <c r="C993" s="10"/>
      <c r="D993" s="11" t="str">
        <f>'[1]TCE - ANEXO III - Preencher'!E1002</f>
        <v>NELSON BANDEIRA DE MOURA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5151-10</v>
      </c>
      <c r="G993" s="13" t="str">
        <f>IF('[1]TCE - ANEXO III - Preencher'!H1002="","",'[1]TCE - ANEXO III - Preencher'!H1002)</f>
        <v>08/2026</v>
      </c>
      <c r="H993" s="14">
        <f>'[1]TCE - ANEXO III - Preencher'!I1002</f>
        <v>0</v>
      </c>
      <c r="I993" s="14">
        <f>'[1]TCE - ANEXO III - Preencher'!J1002</f>
        <v>213.6112</v>
      </c>
      <c r="J993" s="14">
        <f>'[1]TCE - ANEXO III - Preencher'!K1002</f>
        <v>0</v>
      </c>
      <c r="K993" s="15">
        <f>'[1]TCE - ANEXO III - Preencher'!L1002</f>
        <v>199.55</v>
      </c>
      <c r="L993" s="15">
        <f>'[1]TCE - ANEXO III - Preencher'!M1002</f>
        <v>33.340000000000003</v>
      </c>
      <c r="M993" s="15">
        <f t="shared" si="91"/>
        <v>166.21</v>
      </c>
      <c r="N993" s="15">
        <f>'[1]TCE - ANEXO III - Preencher'!O1002</f>
        <v>32.425933202357562</v>
      </c>
      <c r="O993" s="15">
        <f>'[1]TCE - ANEXO III - Preencher'!P1002</f>
        <v>0</v>
      </c>
      <c r="P993" s="16">
        <f t="shared" si="92"/>
        <v>32.425933202357562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>-</v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412.24713320235753</v>
      </c>
    </row>
    <row r="994" spans="1:28" x14ac:dyDescent="0.25">
      <c r="A994" s="8">
        <f>IFERROR(VLOOKUP(B994,'[1]DADOS (OCULTAR)'!$Q$3:$S$136,3,0),"")</f>
        <v>9039744002723</v>
      </c>
      <c r="B994" s="9" t="str">
        <f>'[1]TCE - ANEXO III - Preencher'!C1003</f>
        <v>HOSPITAL PELÓPIDAS SILVEIRA - CG Nº 017/2022</v>
      </c>
      <c r="C994" s="10"/>
      <c r="D994" s="11" t="str">
        <f>'[1]TCE - ANEXO III - Preencher'!E1003</f>
        <v>NEUZETE SOARES DA SILVA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2516-05</v>
      </c>
      <c r="G994" s="13" t="str">
        <f>IF('[1]TCE - ANEXO III - Preencher'!H1003="","",'[1]TCE - ANEXO III - Preencher'!H1003)</f>
        <v>08/2026</v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578.22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>-</v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578.22</v>
      </c>
    </row>
    <row r="995" spans="1:28" x14ac:dyDescent="0.25">
      <c r="A995" s="8">
        <f>IFERROR(VLOOKUP(B995,'[1]DADOS (OCULTAR)'!$Q$3:$S$136,3,0),"")</f>
        <v>9039744002723</v>
      </c>
      <c r="B995" s="9" t="str">
        <f>'[1]TCE - ANEXO III - Preencher'!C1004</f>
        <v>HOSPITAL PELÓPIDAS SILVEIRA - CG Nº 017/2022</v>
      </c>
      <c r="C995" s="10"/>
      <c r="D995" s="11" t="str">
        <f>'[1]TCE - ANEXO III - Preencher'!E1004</f>
        <v>NEYLTON DE OLIVEIRA SOARES DA SILVA</v>
      </c>
      <c r="E995" s="9" t="str">
        <f>IF('[1]TCE - ANEXO III - Preencher'!F1004="4 - Assistência Odontológica","2 - Outros Profissionais da Saúde",'[1]TCE - ANEXO III - Preencher'!F1004)</f>
        <v>3 - Administrativo</v>
      </c>
      <c r="F995" s="12" t="str">
        <f>'[1]TCE - ANEXO III - Preencher'!G1004</f>
        <v>4110-10</v>
      </c>
      <c r="G995" s="13" t="str">
        <f>IF('[1]TCE - ANEXO III - Preencher'!H1004="","",'[1]TCE - ANEXO III - Preencher'!H1004)</f>
        <v>08/2026</v>
      </c>
      <c r="H995" s="14">
        <f>'[1]TCE - ANEXO III - Preencher'!I1004</f>
        <v>0</v>
      </c>
      <c r="I995" s="14">
        <f>'[1]TCE - ANEXO III - Preencher'!J1004</f>
        <v>132.02959999999999</v>
      </c>
      <c r="J995" s="14">
        <f>'[1]TCE - ANEXO III - Preencher'!K1004</f>
        <v>0</v>
      </c>
      <c r="K995" s="15">
        <f>'[1]TCE - ANEXO III - Preencher'!L1004</f>
        <v>199.55</v>
      </c>
      <c r="L995" s="15">
        <f>'[1]TCE - ANEXO III - Preencher'!M1004</f>
        <v>33.340000000000003</v>
      </c>
      <c r="M995" s="15">
        <f t="shared" si="91"/>
        <v>166.21</v>
      </c>
      <c r="N995" s="15">
        <f>'[1]TCE - ANEXO III - Preencher'!O1004</f>
        <v>32.425933202357562</v>
      </c>
      <c r="O995" s="15">
        <f>'[1]TCE - ANEXO III - Preencher'!P1004</f>
        <v>0</v>
      </c>
      <c r="P995" s="16">
        <f t="shared" si="92"/>
        <v>32.425933202357562</v>
      </c>
      <c r="Q995" s="15">
        <f>'[1]TCE - ANEXO III - Preencher'!R1004</f>
        <v>150.12333113233049</v>
      </c>
      <c r="R995" s="15">
        <f>'[1]TCE - ANEXO III - Preencher'!S1004</f>
        <v>80.03</v>
      </c>
      <c r="S995" s="16">
        <f t="shared" si="93"/>
        <v>70.093331132330491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>-</v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400.75886433468804</v>
      </c>
    </row>
    <row r="996" spans="1:28" x14ac:dyDescent="0.25">
      <c r="A996" s="8">
        <f>IFERROR(VLOOKUP(B996,'[1]DADOS (OCULTAR)'!$Q$3:$S$136,3,0),"")</f>
        <v>9039744002723</v>
      </c>
      <c r="B996" s="9" t="str">
        <f>'[1]TCE - ANEXO III - Preencher'!C1005</f>
        <v>HOSPITAL PELÓPIDAS SILVEIRA - CG Nº 017/2022</v>
      </c>
      <c r="C996" s="10"/>
      <c r="D996" s="11" t="str">
        <f>'[1]TCE - ANEXO III - Preencher'!E1005</f>
        <v>NICOLAS BARROS DOS SANTOS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3222-05</v>
      </c>
      <c r="G996" s="13" t="str">
        <f>IF('[1]TCE - ANEXO III - Preencher'!H1005="","",'[1]TCE - ANEXO III - Preencher'!H1005)</f>
        <v>08/2026</v>
      </c>
      <c r="H996" s="14">
        <f>'[1]TCE - ANEXO III - Preencher'!I1005</f>
        <v>0</v>
      </c>
      <c r="I996" s="14">
        <f>'[1]TCE - ANEXO III - Preencher'!J1005</f>
        <v>284.90800000000002</v>
      </c>
      <c r="J996" s="14">
        <f>'[1]TCE - ANEXO III - Preencher'!K1005</f>
        <v>0</v>
      </c>
      <c r="K996" s="15">
        <f>'[1]TCE - ANEXO III - Preencher'!L1005</f>
        <v>199.55</v>
      </c>
      <c r="L996" s="15">
        <f>'[1]TCE - ANEXO III - Preencher'!M1005</f>
        <v>32.42</v>
      </c>
      <c r="M996" s="15">
        <f t="shared" si="91"/>
        <v>167.13</v>
      </c>
      <c r="N996" s="15">
        <f>'[1]TCE - ANEXO III - Preencher'!O1005</f>
        <v>2.5299999999999998</v>
      </c>
      <c r="O996" s="15">
        <f>'[1]TCE - ANEXO III - Preencher'!P1005</f>
        <v>0</v>
      </c>
      <c r="P996" s="16">
        <f t="shared" si="92"/>
        <v>2.5299999999999998</v>
      </c>
      <c r="Q996" s="15">
        <f>'[1]TCE - ANEXO III - Preencher'!R1005</f>
        <v>279.27547381429611</v>
      </c>
      <c r="R996" s="15">
        <f>'[1]TCE - ANEXO III - Preencher'!S1005</f>
        <v>94.67</v>
      </c>
      <c r="S996" s="16">
        <f t="shared" si="93"/>
        <v>184.60547381429609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>-</v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639.17347381429613</v>
      </c>
    </row>
    <row r="997" spans="1:28" x14ac:dyDescent="0.25">
      <c r="A997" s="8">
        <f>IFERROR(VLOOKUP(B997,'[1]DADOS (OCULTAR)'!$Q$3:$S$136,3,0),"")</f>
        <v>9039744002723</v>
      </c>
      <c r="B997" s="9" t="str">
        <f>'[1]TCE - ANEXO III - Preencher'!C1006</f>
        <v>HOSPITAL PELÓPIDAS SILVEIRA - CG Nº 017/2022</v>
      </c>
      <c r="C997" s="10"/>
      <c r="D997" s="11" t="str">
        <f>'[1]TCE - ANEXO III - Preencher'!E1006</f>
        <v>NILSON LINS DA PAZ JUNIOR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3222-05</v>
      </c>
      <c r="G997" s="13" t="str">
        <f>IF('[1]TCE - ANEXO III - Preencher'!H1006="","",'[1]TCE - ANEXO III - Preencher'!H1006)</f>
        <v>08/2026</v>
      </c>
      <c r="H997" s="14">
        <f>'[1]TCE - ANEXO III - Preencher'!I1006</f>
        <v>0</v>
      </c>
      <c r="I997" s="14">
        <f>'[1]TCE - ANEXO III - Preencher'!J1006</f>
        <v>301.24799999999999</v>
      </c>
      <c r="J997" s="14">
        <f>'[1]TCE - ANEXO III - Preencher'!K1006</f>
        <v>0</v>
      </c>
      <c r="K997" s="15">
        <f>'[1]TCE - ANEXO III - Preencher'!L1006</f>
        <v>199.55</v>
      </c>
      <c r="L997" s="15">
        <f>'[1]TCE - ANEXO III - Preencher'!M1006</f>
        <v>32.42</v>
      </c>
      <c r="M997" s="15">
        <f t="shared" si="91"/>
        <v>167.13</v>
      </c>
      <c r="N997" s="15">
        <f>'[1]TCE - ANEXO III - Preencher'!O1006</f>
        <v>2.5299999999999998</v>
      </c>
      <c r="O997" s="15">
        <f>'[1]TCE - ANEXO III - Preencher'!P1006</f>
        <v>0</v>
      </c>
      <c r="P997" s="16">
        <f t="shared" si="92"/>
        <v>2.5299999999999998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>-</v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470.90799999999996</v>
      </c>
    </row>
    <row r="998" spans="1:28" x14ac:dyDescent="0.25">
      <c r="A998" s="8">
        <f>IFERROR(VLOOKUP(B998,'[1]DADOS (OCULTAR)'!$Q$3:$S$136,3,0),"")</f>
        <v>9039744002723</v>
      </c>
      <c r="B998" s="9" t="str">
        <f>'[1]TCE - ANEXO III - Preencher'!C1007</f>
        <v>HOSPITAL PELÓPIDAS SILVEIRA - CG Nº 017/2022</v>
      </c>
      <c r="C998" s="10"/>
      <c r="D998" s="11" t="str">
        <f>'[1]TCE - ANEXO III - Preencher'!E1007</f>
        <v>NILSON PEDRO DA SILVA</v>
      </c>
      <c r="E998" s="9" t="str">
        <f>IF('[1]TCE - ANEXO III - Preencher'!F1007="4 - Assistência Odontológica","2 - Outros Profissionais da Saúde",'[1]TCE - ANEXO III - Preencher'!F1007)</f>
        <v>2 - Outros Profissionais da Saúde</v>
      </c>
      <c r="F998" s="12" t="str">
        <f>'[1]TCE - ANEXO III - Preencher'!G1007</f>
        <v>5211-30</v>
      </c>
      <c r="G998" s="13" t="str">
        <f>IF('[1]TCE - ANEXO III - Preencher'!H1007="","",'[1]TCE - ANEXO III - Preencher'!H1007)</f>
        <v>08/2026</v>
      </c>
      <c r="H998" s="14">
        <f>'[1]TCE - ANEXO III - Preencher'!I1007</f>
        <v>0</v>
      </c>
      <c r="I998" s="14">
        <f>'[1]TCE - ANEXO III - Preencher'!J1007</f>
        <v>173.208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32.425933202357562</v>
      </c>
      <c r="O998" s="15">
        <f>'[1]TCE - ANEXO III - Preencher'!P1007</f>
        <v>0</v>
      </c>
      <c r="P998" s="16">
        <f t="shared" si="92"/>
        <v>32.425933202357562</v>
      </c>
      <c r="Q998" s="15">
        <f>'[1]TCE - ANEXO III - Preencher'!R1007</f>
        <v>196.24909637588965</v>
      </c>
      <c r="R998" s="15">
        <f>'[1]TCE - ANEXO III - Preencher'!S1007</f>
        <v>110.45</v>
      </c>
      <c r="S998" s="16">
        <f t="shared" si="93"/>
        <v>85.799096375889647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>-</v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291.43302957824721</v>
      </c>
    </row>
    <row r="999" spans="1:28" x14ac:dyDescent="0.25">
      <c r="A999" s="8">
        <f>IFERROR(VLOOKUP(B999,'[1]DADOS (OCULTAR)'!$Q$3:$S$136,3,0),"")</f>
        <v>9039744002723</v>
      </c>
      <c r="B999" s="9" t="str">
        <f>'[1]TCE - ANEXO III - Preencher'!C1008</f>
        <v>HOSPITAL PELÓPIDAS SILVEIRA - CG Nº 017/2022</v>
      </c>
      <c r="C999" s="10"/>
      <c r="D999" s="11" t="str">
        <f>'[1]TCE - ANEXO III - Preencher'!E1008</f>
        <v>NIVALDO DA SILVA BRITO JUNIOR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2235-05</v>
      </c>
      <c r="G999" s="13" t="str">
        <f>IF('[1]TCE - ANEXO III - Preencher'!H1008="","",'[1]TCE - ANEXO III - Preencher'!H1008)</f>
        <v>08/2026</v>
      </c>
      <c r="H999" s="14">
        <f>'[1]TCE - ANEXO III - Preencher'!I1008</f>
        <v>0</v>
      </c>
      <c r="I999" s="14">
        <f>'[1]TCE - ANEXO III - Preencher'!J1008</f>
        <v>510.23919999999998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5.31</v>
      </c>
      <c r="O999" s="15">
        <f>'[1]TCE - ANEXO III - Preencher'!P1008</f>
        <v>0</v>
      </c>
      <c r="P999" s="16">
        <f t="shared" si="92"/>
        <v>5.31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>-</v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515.54919999999993</v>
      </c>
    </row>
    <row r="1000" spans="1:28" x14ac:dyDescent="0.25">
      <c r="A1000" s="8">
        <f>IFERROR(VLOOKUP(B1000,'[1]DADOS (OCULTAR)'!$Q$3:$S$136,3,0),"")</f>
        <v>9039744002723</v>
      </c>
      <c r="B1000" s="9" t="str">
        <f>'[1]TCE - ANEXO III - Preencher'!C1009</f>
        <v>HOSPITAL PELÓPIDAS SILVEIRA - CG Nº 017/2022</v>
      </c>
      <c r="C1000" s="10"/>
      <c r="D1000" s="11" t="str">
        <f>'[1]TCE - ANEXO III - Preencher'!E1009</f>
        <v>NOELLE VENTURA JORDAO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2235-05</v>
      </c>
      <c r="G1000" s="13" t="str">
        <f>IF('[1]TCE - ANEXO III - Preencher'!H1009="","",'[1]TCE - ANEXO III - Preencher'!H1009)</f>
        <v>08/2026</v>
      </c>
      <c r="H1000" s="14">
        <f>'[1]TCE - ANEXO III - Preencher'!I1009</f>
        <v>0</v>
      </c>
      <c r="I1000" s="14">
        <f>'[1]TCE - ANEXO III - Preencher'!J1009</f>
        <v>486.64640000000003</v>
      </c>
      <c r="J1000" s="14">
        <f>'[1]TCE - ANEXO III - Preencher'!K1009</f>
        <v>0</v>
      </c>
      <c r="K1000" s="15">
        <f>'[1]TCE - ANEXO III - Preencher'!L1009</f>
        <v>199.55</v>
      </c>
      <c r="L1000" s="15">
        <f>'[1]TCE - ANEXO III - Preencher'!M1009</f>
        <v>3.59</v>
      </c>
      <c r="M1000" s="15">
        <f t="shared" si="91"/>
        <v>195.96</v>
      </c>
      <c r="N1000" s="15">
        <f>'[1]TCE - ANEXO III - Preencher'!O1009</f>
        <v>5.31</v>
      </c>
      <c r="O1000" s="15">
        <f>'[1]TCE - ANEXO III - Preencher'!P1009</f>
        <v>0</v>
      </c>
      <c r="P1000" s="16">
        <f t="shared" si="92"/>
        <v>5.31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>-</v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687.91639999999995</v>
      </c>
    </row>
    <row r="1001" spans="1:28" x14ac:dyDescent="0.25">
      <c r="A1001" s="8">
        <f>IFERROR(VLOOKUP(B1001,'[1]DADOS (OCULTAR)'!$Q$3:$S$136,3,0),"")</f>
        <v>9039744002723</v>
      </c>
      <c r="B1001" s="9" t="str">
        <f>'[1]TCE - ANEXO III - Preencher'!C1010</f>
        <v>HOSPITAL PELÓPIDAS SILVEIRA - CG Nº 017/2022</v>
      </c>
      <c r="C1001" s="10"/>
      <c r="D1001" s="11" t="str">
        <f>'[1]TCE - ANEXO III - Preencher'!E1010</f>
        <v>NOEMIA LUCIA DA SILVA</v>
      </c>
      <c r="E1001" s="9" t="str">
        <f>IF('[1]TCE - ANEXO III - Preencher'!F1010="4 - Assistência Odontológica","2 - Outros Profissionais da Saúde",'[1]TCE - ANEXO III - Preencher'!F1010)</f>
        <v>3 - Administrativo</v>
      </c>
      <c r="F1001" s="12" t="str">
        <f>'[1]TCE - ANEXO III - Preencher'!G1010</f>
        <v>5143-20</v>
      </c>
      <c r="G1001" s="13" t="str">
        <f>IF('[1]TCE - ANEXO III - Preencher'!H1010="","",'[1]TCE - ANEXO III - Preencher'!H1010)</f>
        <v>08/2026</v>
      </c>
      <c r="H1001" s="14">
        <f>'[1]TCE - ANEXO III - Preencher'!I1010</f>
        <v>0</v>
      </c>
      <c r="I1001" s="14">
        <f>'[1]TCE - ANEXO III - Preencher'!J1010</f>
        <v>185.24719999999999</v>
      </c>
      <c r="J1001" s="14">
        <f>'[1]TCE - ANEXO III - Preencher'!K1010</f>
        <v>0</v>
      </c>
      <c r="K1001" s="15">
        <f>'[1]TCE - ANEXO III - Preencher'!L1010</f>
        <v>199.55</v>
      </c>
      <c r="L1001" s="15">
        <f>'[1]TCE - ANEXO III - Preencher'!M1010</f>
        <v>33.340000000000003</v>
      </c>
      <c r="M1001" s="15">
        <f t="shared" si="91"/>
        <v>166.21</v>
      </c>
      <c r="N1001" s="15">
        <f>'[1]TCE - ANEXO III - Preencher'!O1010</f>
        <v>32.425933202357562</v>
      </c>
      <c r="O1001" s="15">
        <f>'[1]TCE - ANEXO III - Preencher'!P1010</f>
        <v>0</v>
      </c>
      <c r="P1001" s="16">
        <f t="shared" si="92"/>
        <v>32.425933202357562</v>
      </c>
      <c r="Q1001" s="15">
        <f>'[1]TCE - ANEXO III - Preencher'!R1010</f>
        <v>196.24909637588965</v>
      </c>
      <c r="R1001" s="15">
        <f>'[1]TCE - ANEXO III - Preencher'!S1010</f>
        <v>100.03</v>
      </c>
      <c r="S1001" s="16">
        <f t="shared" si="93"/>
        <v>96.219096375889649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>-</v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480.1022295782472</v>
      </c>
    </row>
    <row r="1002" spans="1:28" x14ac:dyDescent="0.25">
      <c r="A1002" s="8">
        <f>IFERROR(VLOOKUP(B1002,'[1]DADOS (OCULTAR)'!$Q$3:$S$136,3,0),"")</f>
        <v>9039744002723</v>
      </c>
      <c r="B1002" s="9" t="str">
        <f>'[1]TCE - ANEXO III - Preencher'!C1011</f>
        <v>HOSPITAL PELÓPIDAS SILVEIRA - CG Nº 017/2022</v>
      </c>
      <c r="C1002" s="10"/>
      <c r="D1002" s="11" t="str">
        <f>'[1]TCE - ANEXO III - Preencher'!E1011</f>
        <v>NUBIA CABIANA MARIA LINS SILVA</v>
      </c>
      <c r="E1002" s="9" t="str">
        <f>IF('[1]TCE - ANEXO III - Preencher'!F1011="4 - Assistência Odontológica","2 - Outros Profissionais da Saúde",'[1]TCE - ANEXO III - Preencher'!F1011)</f>
        <v>3 - Administrativo</v>
      </c>
      <c r="F1002" s="12" t="str">
        <f>'[1]TCE - ANEXO III - Preencher'!G1011</f>
        <v>5143-20</v>
      </c>
      <c r="G1002" s="13" t="str">
        <f>IF('[1]TCE - ANEXO III - Preencher'!H1011="","",'[1]TCE - ANEXO III - Preencher'!H1011)</f>
        <v>08/2026</v>
      </c>
      <c r="H1002" s="14">
        <f>'[1]TCE - ANEXO III - Preencher'!I1011</f>
        <v>0</v>
      </c>
      <c r="I1002" s="14">
        <f>'[1]TCE - ANEXO III - Preencher'!J1011</f>
        <v>179.0728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96.7</v>
      </c>
      <c r="S1002" s="16">
        <f t="shared" si="93"/>
        <v>-96.7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>-</v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82.372799999999998</v>
      </c>
    </row>
    <row r="1003" spans="1:28" x14ac:dyDescent="0.25">
      <c r="A1003" s="8">
        <f>IFERROR(VLOOKUP(B1003,'[1]DADOS (OCULTAR)'!$Q$3:$S$136,3,0),"")</f>
        <v>9039744002723</v>
      </c>
      <c r="B1003" s="9" t="str">
        <f>'[1]TCE - ANEXO III - Preencher'!C1012</f>
        <v>HOSPITAL PELÓPIDAS SILVEIRA - CG Nº 017/2022</v>
      </c>
      <c r="C1003" s="10"/>
      <c r="D1003" s="11" t="str">
        <f>'[1]TCE - ANEXO III - Preencher'!E1012</f>
        <v>ODECI JANAINA DE SOUZA FERREIRA</v>
      </c>
      <c r="E1003" s="9" t="str">
        <f>IF('[1]TCE - ANEXO III - Preencher'!F1012="4 - Assistência Odontológica","2 - Outros Profissionais da Saúde",'[1]TCE - ANEXO III - Preencher'!F1012)</f>
        <v>2 - Outros Profissionais da Saúde</v>
      </c>
      <c r="F1003" s="12" t="str">
        <f>'[1]TCE - ANEXO III - Preencher'!G1012</f>
        <v>3222-05</v>
      </c>
      <c r="G1003" s="13" t="str">
        <f>IF('[1]TCE - ANEXO III - Preencher'!H1012="","",'[1]TCE - ANEXO III - Preencher'!H1012)</f>
        <v>08/2026</v>
      </c>
      <c r="H1003" s="14">
        <f>'[1]TCE - ANEXO III - Preencher'!I1012</f>
        <v>0</v>
      </c>
      <c r="I1003" s="14">
        <f>'[1]TCE - ANEXO III - Preencher'!J1012</f>
        <v>380.392</v>
      </c>
      <c r="J1003" s="14">
        <f>'[1]TCE - ANEXO III - Preencher'!K1012</f>
        <v>0</v>
      </c>
      <c r="K1003" s="15">
        <f>'[1]TCE - ANEXO III - Preencher'!L1012</f>
        <v>199.55</v>
      </c>
      <c r="L1003" s="15">
        <f>'[1]TCE - ANEXO III - Preencher'!M1012</f>
        <v>32.42</v>
      </c>
      <c r="M1003" s="15">
        <f t="shared" si="91"/>
        <v>167.13</v>
      </c>
      <c r="N1003" s="15">
        <f>'[1]TCE - ANEXO III - Preencher'!O1012</f>
        <v>2.5299999999999998</v>
      </c>
      <c r="O1003" s="15">
        <f>'[1]TCE - ANEXO III - Preencher'!P1012</f>
        <v>0</v>
      </c>
      <c r="P1003" s="16">
        <f t="shared" si="92"/>
        <v>2.5299999999999998</v>
      </c>
      <c r="Q1003" s="15">
        <f>'[1]TCE - ANEXO III - Preencher'!R1012</f>
        <v>297.72577991171977</v>
      </c>
      <c r="R1003" s="15">
        <f>'[1]TCE - ANEXO III - Preencher'!S1012</f>
        <v>92.07</v>
      </c>
      <c r="S1003" s="16">
        <f t="shared" si="93"/>
        <v>205.65577991171978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>-</v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755.70777991171963</v>
      </c>
    </row>
    <row r="1004" spans="1:28" x14ac:dyDescent="0.25">
      <c r="A1004" s="8">
        <f>IFERROR(VLOOKUP(B1004,'[1]DADOS (OCULTAR)'!$Q$3:$S$136,3,0),"")</f>
        <v>9039744002723</v>
      </c>
      <c r="B1004" s="9" t="str">
        <f>'[1]TCE - ANEXO III - Preencher'!C1013</f>
        <v>HOSPITAL PELÓPIDAS SILVEIRA - CG Nº 017/2022</v>
      </c>
      <c r="C1004" s="10"/>
      <c r="D1004" s="11" t="str">
        <f>'[1]TCE - ANEXO III - Preencher'!E1013</f>
        <v>OLGA SILVA DO NASCIMENTO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3222-05</v>
      </c>
      <c r="G1004" s="13" t="str">
        <f>IF('[1]TCE - ANEXO III - Preencher'!H1013="","",'[1]TCE - ANEXO III - Preencher'!H1013)</f>
        <v>08/2026</v>
      </c>
      <c r="H1004" s="14">
        <f>'[1]TCE - ANEXO III - Preencher'!I1013</f>
        <v>0</v>
      </c>
      <c r="I1004" s="14">
        <f>'[1]TCE - ANEXO III - Preencher'!J1013</f>
        <v>497.26240000000001</v>
      </c>
      <c r="J1004" s="14">
        <f>'[1]TCE - ANEXO III - Preencher'!K1013</f>
        <v>0</v>
      </c>
      <c r="K1004" s="15">
        <f>'[1]TCE - ANEXO III - Preencher'!L1013</f>
        <v>199.55</v>
      </c>
      <c r="L1004" s="15">
        <f>'[1]TCE - ANEXO III - Preencher'!M1013</f>
        <v>32.42</v>
      </c>
      <c r="M1004" s="15">
        <f t="shared" si="91"/>
        <v>167.13</v>
      </c>
      <c r="N1004" s="15">
        <f>'[1]TCE - ANEXO III - Preencher'!O1013</f>
        <v>2.5299999999999998</v>
      </c>
      <c r="O1004" s="15">
        <f>'[1]TCE - ANEXO III - Preencher'!P1013</f>
        <v>0</v>
      </c>
      <c r="P1004" s="16">
        <f t="shared" si="92"/>
        <v>2.5299999999999998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>-</v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666.92239999999993</v>
      </c>
    </row>
    <row r="1005" spans="1:28" x14ac:dyDescent="0.25">
      <c r="A1005" s="8">
        <f>IFERROR(VLOOKUP(B1005,'[1]DADOS (OCULTAR)'!$Q$3:$S$136,3,0),"")</f>
        <v>9039744002723</v>
      </c>
      <c r="B1005" s="9" t="str">
        <f>'[1]TCE - ANEXO III - Preencher'!C1014</f>
        <v>HOSPITAL PELÓPIDAS SILVEIRA - CG Nº 017/2022</v>
      </c>
      <c r="C1005" s="10"/>
      <c r="D1005" s="11" t="str">
        <f>'[1]TCE - ANEXO III - Preencher'!E1014</f>
        <v>OLINDINA SARA SIQUEIRA DA SILVA</v>
      </c>
      <c r="E1005" s="9" t="str">
        <f>IF('[1]TCE - ANEXO III - Preencher'!F1014="4 - Assistência Odontológica","2 - Outros Profissionais da Saúde",'[1]TCE - ANEXO III - Preencher'!F1014)</f>
        <v>3 - Administrativo</v>
      </c>
      <c r="F1005" s="12" t="str">
        <f>'[1]TCE - ANEXO III - Preencher'!G1014</f>
        <v>2523-05</v>
      </c>
      <c r="G1005" s="13" t="str">
        <f>IF('[1]TCE - ANEXO III - Preencher'!H1014="","",'[1]TCE - ANEXO III - Preencher'!H1014)</f>
        <v>08/2026</v>
      </c>
      <c r="H1005" s="14">
        <f>'[1]TCE - ANEXO III - Preencher'!I1014</f>
        <v>0</v>
      </c>
      <c r="I1005" s="14">
        <f>'[1]TCE - ANEXO III - Preencher'!J1014</f>
        <v>185.60319999999999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139.19999999999999</v>
      </c>
      <c r="S1005" s="16">
        <f t="shared" si="93"/>
        <v>-139.19999999999999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>-</v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46.403199999999998</v>
      </c>
    </row>
    <row r="1006" spans="1:28" x14ac:dyDescent="0.25">
      <c r="A1006" s="8">
        <f>IFERROR(VLOOKUP(B1006,'[1]DADOS (OCULTAR)'!$Q$3:$S$136,3,0),"")</f>
        <v>9039744002723</v>
      </c>
      <c r="B1006" s="9" t="str">
        <f>'[1]TCE - ANEXO III - Preencher'!C1015</f>
        <v>HOSPITAL PELÓPIDAS SILVEIRA - CG Nº 017/2022</v>
      </c>
      <c r="C1006" s="10"/>
      <c r="D1006" s="11" t="str">
        <f>'[1]TCE - ANEXO III - Preencher'!E1015</f>
        <v>OSENI VALERIA PAIXAO</v>
      </c>
      <c r="E1006" s="9" t="str">
        <f>IF('[1]TCE - ANEXO III - Preencher'!F1015="4 - Assistência Odontológica","2 - Outros Profissionais da Saúde",'[1]TCE - ANEXO III - Preencher'!F1015)</f>
        <v>3 - Administrativo</v>
      </c>
      <c r="F1006" s="12" t="str">
        <f>'[1]TCE - ANEXO III - Preencher'!G1015</f>
        <v>5135-05</v>
      </c>
      <c r="G1006" s="13" t="str">
        <f>IF('[1]TCE - ANEXO III - Preencher'!H1015="","",'[1]TCE - ANEXO III - Preencher'!H1015)</f>
        <v>08/2026</v>
      </c>
      <c r="H1006" s="14">
        <f>'[1]TCE - ANEXO III - Preencher'!I1015</f>
        <v>0</v>
      </c>
      <c r="I1006" s="14">
        <f>'[1]TCE - ANEXO III - Preencher'!J1015</f>
        <v>151.10400000000001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279.27547381429611</v>
      </c>
      <c r="R1006" s="15">
        <f>'[1]TCE - ANEXO III - Preencher'!S1015</f>
        <v>100.03</v>
      </c>
      <c r="S1006" s="16">
        <f t="shared" si="93"/>
        <v>179.2454738142961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>-</v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330.34947381429612</v>
      </c>
    </row>
    <row r="1007" spans="1:28" x14ac:dyDescent="0.25">
      <c r="A1007" s="8">
        <f>IFERROR(VLOOKUP(B1007,'[1]DADOS (OCULTAR)'!$Q$3:$S$136,3,0),"")</f>
        <v>9039744002723</v>
      </c>
      <c r="B1007" s="9" t="str">
        <f>'[1]TCE - ANEXO III - Preencher'!C1016</f>
        <v>HOSPITAL PELÓPIDAS SILVEIRA - CG Nº 017/2022</v>
      </c>
      <c r="C1007" s="10"/>
      <c r="D1007" s="11" t="str">
        <f>'[1]TCE - ANEXO III - Preencher'!E1016</f>
        <v>OSIRIS RAMSSES MAGALHAES DE OLIVEIRA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5151-10</v>
      </c>
      <c r="G1007" s="13" t="str">
        <f>IF('[1]TCE - ANEXO III - Preencher'!H1016="","",'[1]TCE - ANEXO III - Preencher'!H1016)</f>
        <v>08/2026</v>
      </c>
      <c r="H1007" s="14">
        <f>'[1]TCE - ANEXO III - Preencher'!I1016</f>
        <v>0</v>
      </c>
      <c r="I1007" s="14">
        <f>'[1]TCE - ANEXO III - Preencher'!J1016</f>
        <v>238.16640000000001</v>
      </c>
      <c r="J1007" s="14">
        <f>'[1]TCE - ANEXO III - Preencher'!K1016</f>
        <v>0</v>
      </c>
      <c r="K1007" s="15">
        <f>'[1]TCE - ANEXO III - Preencher'!L1016</f>
        <v>199.55</v>
      </c>
      <c r="L1007" s="15">
        <f>'[1]TCE - ANEXO III - Preencher'!M1016</f>
        <v>33.340000000000003</v>
      </c>
      <c r="M1007" s="15">
        <f t="shared" si="91"/>
        <v>166.21</v>
      </c>
      <c r="N1007" s="15">
        <f>'[1]TCE - ANEXO III - Preencher'!O1016</f>
        <v>32.425933202357562</v>
      </c>
      <c r="O1007" s="15">
        <f>'[1]TCE - ANEXO III - Preencher'!P1016</f>
        <v>0</v>
      </c>
      <c r="P1007" s="16">
        <f t="shared" si="92"/>
        <v>32.425933202357562</v>
      </c>
      <c r="Q1007" s="15">
        <f>'[1]TCE - ANEXO III - Preencher'!R1016</f>
        <v>297.72577991171977</v>
      </c>
      <c r="R1007" s="15">
        <f>'[1]TCE - ANEXO III - Preencher'!S1016</f>
        <v>100.03</v>
      </c>
      <c r="S1007" s="16">
        <f t="shared" si="93"/>
        <v>197.69577991171977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>-</v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634.49811311407734</v>
      </c>
    </row>
    <row r="1008" spans="1:28" x14ac:dyDescent="0.25">
      <c r="A1008" s="8">
        <f>IFERROR(VLOOKUP(B1008,'[1]DADOS (OCULTAR)'!$Q$3:$S$136,3,0),"")</f>
        <v>9039744002723</v>
      </c>
      <c r="B1008" s="9" t="str">
        <f>'[1]TCE - ANEXO III - Preencher'!C1017</f>
        <v>HOSPITAL PELÓPIDAS SILVEIRA - CG Nº 017/2022</v>
      </c>
      <c r="C1008" s="10"/>
      <c r="D1008" s="11" t="str">
        <f>'[1]TCE - ANEXO III - Preencher'!E1017</f>
        <v>OTAVIO AUGUSTO GUIMARAES DA SILVA</v>
      </c>
      <c r="E1008" s="9" t="str">
        <f>IF('[1]TCE - ANEXO III - Preencher'!F1017="4 - Assistência Odontológica","2 - Outros Profissionais da Saúde",'[1]TCE - ANEXO III - Preencher'!F1017)</f>
        <v>3 - Administrativo</v>
      </c>
      <c r="F1008" s="12" t="str">
        <f>'[1]TCE - ANEXO III - Preencher'!G1017</f>
        <v>5135-05</v>
      </c>
      <c r="G1008" s="13" t="str">
        <f>IF('[1]TCE - ANEXO III - Preencher'!H1017="","",'[1]TCE - ANEXO III - Preencher'!H1017)</f>
        <v>08/2026</v>
      </c>
      <c r="H1008" s="14">
        <f>'[1]TCE - ANEXO III - Preencher'!I1017</f>
        <v>0</v>
      </c>
      <c r="I1008" s="14">
        <f>'[1]TCE - ANEXO III - Preencher'!J1017</f>
        <v>222.8424</v>
      </c>
      <c r="J1008" s="14">
        <f>'[1]TCE - ANEXO III - Preencher'!K1017</f>
        <v>0</v>
      </c>
      <c r="K1008" s="15">
        <f>'[1]TCE - ANEXO III - Preencher'!L1017</f>
        <v>199.55</v>
      </c>
      <c r="L1008" s="15">
        <f>'[1]TCE - ANEXO III - Preencher'!M1017</f>
        <v>33.340000000000003</v>
      </c>
      <c r="M1008" s="15">
        <f t="shared" si="91"/>
        <v>166.21</v>
      </c>
      <c r="N1008" s="15">
        <f>'[1]TCE - ANEXO III - Preencher'!O1017</f>
        <v>32.425933202357562</v>
      </c>
      <c r="O1008" s="15">
        <f>'[1]TCE - ANEXO III - Preencher'!P1017</f>
        <v>0</v>
      </c>
      <c r="P1008" s="16">
        <f t="shared" si="92"/>
        <v>32.425933202357562</v>
      </c>
      <c r="Q1008" s="15">
        <f>'[1]TCE - ANEXO III - Preencher'!R1017</f>
        <v>150.12333113233049</v>
      </c>
      <c r="R1008" s="15">
        <f>'[1]TCE - ANEXO III - Preencher'!S1017</f>
        <v>100.03</v>
      </c>
      <c r="S1008" s="16">
        <f t="shared" si="93"/>
        <v>50.093331132330491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>-</v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471.57166433468808</v>
      </c>
    </row>
    <row r="1009" spans="1:28" x14ac:dyDescent="0.25">
      <c r="A1009" s="8">
        <f>IFERROR(VLOOKUP(B1009,'[1]DADOS (OCULTAR)'!$Q$3:$S$136,3,0),"")</f>
        <v>9039744002723</v>
      </c>
      <c r="B1009" s="9" t="str">
        <f>'[1]TCE - ANEXO III - Preencher'!C1018</f>
        <v>HOSPITAL PELÓPIDAS SILVEIRA - CG Nº 017/2022</v>
      </c>
      <c r="C1009" s="10"/>
      <c r="D1009" s="11" t="str">
        <f>'[1]TCE - ANEXO III - Preencher'!E1018</f>
        <v>OZENILDA TEIXEIRA VASCONCELOS</v>
      </c>
      <c r="E1009" s="9" t="str">
        <f>IF('[1]TCE - ANEXO III - Preencher'!F1018="4 - Assistência Odontológica","2 - Outros Profissionais da Saúde",'[1]TCE - ANEXO III - Preencher'!F1018)</f>
        <v>3 - Administrativo</v>
      </c>
      <c r="F1009" s="12" t="str">
        <f>'[1]TCE - ANEXO III - Preencher'!G1018</f>
        <v>5143-20</v>
      </c>
      <c r="G1009" s="13" t="str">
        <f>IF('[1]TCE - ANEXO III - Preencher'!H1018="","",'[1]TCE - ANEXO III - Preencher'!H1018)</f>
        <v>08/2026</v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32.425933202357562</v>
      </c>
      <c r="O1009" s="15">
        <f>'[1]TCE - ANEXO III - Preencher'!P1018</f>
        <v>0</v>
      </c>
      <c r="P1009" s="16">
        <f t="shared" si="92"/>
        <v>32.425933202357562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>-</v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32.425933202357562</v>
      </c>
    </row>
    <row r="1010" spans="1:28" x14ac:dyDescent="0.25">
      <c r="A1010" s="8">
        <f>IFERROR(VLOOKUP(B1010,'[1]DADOS (OCULTAR)'!$Q$3:$S$136,3,0),"")</f>
        <v>9039744002723</v>
      </c>
      <c r="B1010" s="9" t="str">
        <f>'[1]TCE - ANEXO III - Preencher'!C1019</f>
        <v>HOSPITAL PELÓPIDAS SILVEIRA - CG Nº 017/2022</v>
      </c>
      <c r="C1010" s="10"/>
      <c r="D1010" s="11" t="str">
        <f>'[1]TCE - ANEXO III - Preencher'!E1019</f>
        <v>OZIAS OTAVIO DO NASCIMENTO</v>
      </c>
      <c r="E1010" s="9" t="str">
        <f>IF('[1]TCE - ANEXO III - Preencher'!F1019="4 - Assistência Odontológica","2 - Outros Profissionais da Saúde",'[1]TCE - ANEXO III - Preencher'!F1019)</f>
        <v>3 - Administrativo</v>
      </c>
      <c r="F1010" s="12" t="str">
        <f>'[1]TCE - ANEXO III - Preencher'!G1019</f>
        <v>7241-10</v>
      </c>
      <c r="G1010" s="13" t="str">
        <f>IF('[1]TCE - ANEXO III - Preencher'!H1019="","",'[1]TCE - ANEXO III - Preencher'!H1019)</f>
        <v>08/2026</v>
      </c>
      <c r="H1010" s="14">
        <f>'[1]TCE - ANEXO III - Preencher'!I1019</f>
        <v>0</v>
      </c>
      <c r="I1010" s="14">
        <f>'[1]TCE - ANEXO III - Preencher'!J1019</f>
        <v>300.82960000000003</v>
      </c>
      <c r="J1010" s="14">
        <f>'[1]TCE - ANEXO III - Preencher'!K1019</f>
        <v>0</v>
      </c>
      <c r="K1010" s="15">
        <f>'[1]TCE - ANEXO III - Preencher'!L1019</f>
        <v>199.55</v>
      </c>
      <c r="L1010" s="15">
        <f>'[1]TCE - ANEXO III - Preencher'!M1019</f>
        <v>44</v>
      </c>
      <c r="M1010" s="15">
        <f t="shared" si="91"/>
        <v>155.55000000000001</v>
      </c>
      <c r="N1010" s="15">
        <f>'[1]TCE - ANEXO III - Preencher'!O1019</f>
        <v>32.425933202357562</v>
      </c>
      <c r="O1010" s="15">
        <f>'[1]TCE - ANEXO III - Preencher'!P1019</f>
        <v>0</v>
      </c>
      <c r="P1010" s="16">
        <f t="shared" si="92"/>
        <v>32.425933202357562</v>
      </c>
      <c r="Q1010" s="15">
        <f>'[1]TCE - ANEXO III - Preencher'!R1019</f>
        <v>150.12333113233049</v>
      </c>
      <c r="R1010" s="15">
        <f>'[1]TCE - ANEXO III - Preencher'!S1019</f>
        <v>142.12</v>
      </c>
      <c r="S1010" s="16">
        <f t="shared" si="93"/>
        <v>8.0033311323304872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>-</v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496.80886433468811</v>
      </c>
    </row>
    <row r="1011" spans="1:28" x14ac:dyDescent="0.25">
      <c r="A1011" s="8">
        <f>IFERROR(VLOOKUP(B1011,'[1]DADOS (OCULTAR)'!$Q$3:$S$136,3,0),"")</f>
        <v>9039744002723</v>
      </c>
      <c r="B1011" s="9" t="str">
        <f>'[1]TCE - ANEXO III - Preencher'!C1020</f>
        <v>HOSPITAL PELÓPIDAS SILVEIRA - CG Nº 017/2022</v>
      </c>
      <c r="C1011" s="10"/>
      <c r="D1011" s="11" t="str">
        <f>'[1]TCE - ANEXO III - Preencher'!E1020</f>
        <v>OZIEL JOSE DO NASCIMENTO</v>
      </c>
      <c r="E1011" s="9" t="str">
        <f>IF('[1]TCE - ANEXO III - Preencher'!F1020="4 - Assistência Odontológica","2 - Outros Profissionais da Saúde",'[1]TCE - ANEXO III - Preencher'!F1020)</f>
        <v>3 - Administrativo</v>
      </c>
      <c r="F1011" s="12" t="str">
        <f>'[1]TCE - ANEXO III - Preencher'!G1020</f>
        <v>5174-10</v>
      </c>
      <c r="G1011" s="13" t="str">
        <f>IF('[1]TCE - ANEXO III - Preencher'!H1020="","",'[1]TCE - ANEXO III - Preencher'!H1020)</f>
        <v>08/2026</v>
      </c>
      <c r="H1011" s="14">
        <f>'[1]TCE - ANEXO III - Preencher'!I1020</f>
        <v>0</v>
      </c>
      <c r="I1011" s="14">
        <f>'[1]TCE - ANEXO III - Preencher'!J1020</f>
        <v>134.20320000000001</v>
      </c>
      <c r="J1011" s="14">
        <f>'[1]TCE - ANEXO III - Preencher'!K1020</f>
        <v>0</v>
      </c>
      <c r="K1011" s="15">
        <f>'[1]TCE - ANEXO III - Preencher'!L1020</f>
        <v>199.55</v>
      </c>
      <c r="L1011" s="15">
        <f>'[1]TCE - ANEXO III - Preencher'!M1020</f>
        <v>33.340000000000003</v>
      </c>
      <c r="M1011" s="15">
        <f t="shared" si="91"/>
        <v>166.21</v>
      </c>
      <c r="N1011" s="15">
        <f>'[1]TCE - ANEXO III - Preencher'!O1020</f>
        <v>32.425933202357562</v>
      </c>
      <c r="O1011" s="15">
        <f>'[1]TCE - ANEXO III - Preencher'!P1020</f>
        <v>0</v>
      </c>
      <c r="P1011" s="16">
        <f t="shared" si="92"/>
        <v>32.425933202357562</v>
      </c>
      <c r="Q1011" s="15">
        <f>'[1]TCE - ANEXO III - Preencher'!R1020</f>
        <v>150.12333113233049</v>
      </c>
      <c r="R1011" s="15">
        <f>'[1]TCE - ANEXO III - Preencher'!S1020</f>
        <v>100.03</v>
      </c>
      <c r="S1011" s="16">
        <f t="shared" si="93"/>
        <v>50.093331132330491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>-</v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382.93246433468806</v>
      </c>
    </row>
    <row r="1012" spans="1:28" x14ac:dyDescent="0.25">
      <c r="A1012" s="8">
        <f>IFERROR(VLOOKUP(B1012,'[1]DADOS (OCULTAR)'!$Q$3:$S$136,3,0),"")</f>
        <v>9039744002723</v>
      </c>
      <c r="B1012" s="9" t="str">
        <f>'[1]TCE - ANEXO III - Preencher'!C1021</f>
        <v>HOSPITAL PELÓPIDAS SILVEIRA - CG Nº 017/2022</v>
      </c>
      <c r="C1012" s="10"/>
      <c r="D1012" s="11" t="str">
        <f>'[1]TCE - ANEXO III - Preencher'!E1021</f>
        <v>OZIEL TEIXEIRA DE LIMA</v>
      </c>
      <c r="E1012" s="9" t="str">
        <f>IF('[1]TCE - ANEXO III - Preencher'!F1021="4 - Assistência Odontológica","2 - Outros Profissionais da Saúde",'[1]TCE - ANEXO III - Preencher'!F1021)</f>
        <v>3 - Administrativo</v>
      </c>
      <c r="F1012" s="12" t="str">
        <f>'[1]TCE - ANEXO III - Preencher'!G1021</f>
        <v>5174-10</v>
      </c>
      <c r="G1012" s="13" t="str">
        <f>IF('[1]TCE - ANEXO III - Preencher'!H1021="","",'[1]TCE - ANEXO III - Preencher'!H1021)</f>
        <v>08/2026</v>
      </c>
      <c r="H1012" s="14">
        <f>'[1]TCE - ANEXO III - Preencher'!I1021</f>
        <v>0</v>
      </c>
      <c r="I1012" s="14">
        <f>'[1]TCE - ANEXO III - Preencher'!J1021</f>
        <v>166.6456</v>
      </c>
      <c r="J1012" s="14">
        <f>'[1]TCE - ANEXO III - Preencher'!K1021</f>
        <v>0</v>
      </c>
      <c r="K1012" s="15">
        <f>'[1]TCE - ANEXO III - Preencher'!L1021</f>
        <v>199.55</v>
      </c>
      <c r="L1012" s="15">
        <f>'[1]TCE - ANEXO III - Preencher'!M1021</f>
        <v>33.340000000000003</v>
      </c>
      <c r="M1012" s="15">
        <f t="shared" si="91"/>
        <v>166.21</v>
      </c>
      <c r="N1012" s="15">
        <f>'[1]TCE - ANEXO III - Preencher'!O1021</f>
        <v>32.425933202357562</v>
      </c>
      <c r="O1012" s="15">
        <f>'[1]TCE - ANEXO III - Preencher'!P1021</f>
        <v>0</v>
      </c>
      <c r="P1012" s="16">
        <f t="shared" si="92"/>
        <v>32.425933202357562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>-</v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365.28153320235754</v>
      </c>
    </row>
    <row r="1013" spans="1:28" x14ac:dyDescent="0.25">
      <c r="A1013" s="8">
        <f>IFERROR(VLOOKUP(B1013,'[1]DADOS (OCULTAR)'!$Q$3:$S$136,3,0),"")</f>
        <v>9039744002723</v>
      </c>
      <c r="B1013" s="9" t="str">
        <f>'[1]TCE - ANEXO III - Preencher'!C1022</f>
        <v>HOSPITAL PELÓPIDAS SILVEIRA - CG Nº 017/2022</v>
      </c>
      <c r="C1013" s="10"/>
      <c r="D1013" s="11" t="str">
        <f>'[1]TCE - ANEXO III - Preencher'!E1022</f>
        <v>PALOMA DA SILVA SANTOS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3222-05</v>
      </c>
      <c r="G1013" s="13" t="str">
        <f>IF('[1]TCE - ANEXO III - Preencher'!H1022="","",'[1]TCE - ANEXO III - Preencher'!H1022)</f>
        <v>08/2026</v>
      </c>
      <c r="H1013" s="14">
        <f>'[1]TCE - ANEXO III - Preencher'!I1022</f>
        <v>0</v>
      </c>
      <c r="I1013" s="14">
        <f>'[1]TCE - ANEXO III - Preencher'!J1022</f>
        <v>285.05680000000001</v>
      </c>
      <c r="J1013" s="14">
        <f>'[1]TCE - ANEXO III - Preencher'!K1022</f>
        <v>0</v>
      </c>
      <c r="K1013" s="15">
        <f>'[1]TCE - ANEXO III - Preencher'!L1022</f>
        <v>199.55</v>
      </c>
      <c r="L1013" s="15">
        <f>'[1]TCE - ANEXO III - Preencher'!M1022</f>
        <v>32.42</v>
      </c>
      <c r="M1013" s="15">
        <f t="shared" si="91"/>
        <v>167.13</v>
      </c>
      <c r="N1013" s="15">
        <f>'[1]TCE - ANEXO III - Preencher'!O1022</f>
        <v>2.5299999999999998</v>
      </c>
      <c r="O1013" s="15">
        <f>'[1]TCE - ANEXO III - Preencher'!P1022</f>
        <v>0</v>
      </c>
      <c r="P1013" s="16">
        <f t="shared" si="92"/>
        <v>2.5299999999999998</v>
      </c>
      <c r="Q1013" s="15">
        <f>'[1]TCE - ANEXO III - Preencher'!R1022</f>
        <v>297.72577991171977</v>
      </c>
      <c r="R1013" s="15">
        <f>'[1]TCE - ANEXO III - Preencher'!S1022</f>
        <v>94.67</v>
      </c>
      <c r="S1013" s="16">
        <f t="shared" si="93"/>
        <v>203.05577991171975</v>
      </c>
      <c r="T1013" s="15">
        <f>'[1]TCE - ANEXO III - Preencher'!U1022</f>
        <v>78.319999999999993</v>
      </c>
      <c r="U1013" s="15">
        <f>'[1]TCE - ANEXO III - Preencher'!V1022</f>
        <v>0</v>
      </c>
      <c r="V1013" s="16">
        <f t="shared" si="94"/>
        <v>78.319999999999993</v>
      </c>
      <c r="W1013" s="17" t="str">
        <f>IF('[1]TCE - ANEXO III - Preencher'!X1022="","",'[1]TCE - ANEXO III - Preencher'!X1022)</f>
        <v>Auxílio Básico</v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736.09257991171967</v>
      </c>
    </row>
    <row r="1014" spans="1:28" x14ac:dyDescent="0.25">
      <c r="A1014" s="8">
        <f>IFERROR(VLOOKUP(B1014,'[1]DADOS (OCULTAR)'!$Q$3:$S$136,3,0),"")</f>
        <v>9039744002723</v>
      </c>
      <c r="B1014" s="9" t="str">
        <f>'[1]TCE - ANEXO III - Preencher'!C1023</f>
        <v>HOSPITAL PELÓPIDAS SILVEIRA - CG Nº 017/2022</v>
      </c>
      <c r="C1014" s="10"/>
      <c r="D1014" s="11" t="str">
        <f>'[1]TCE - ANEXO III - Preencher'!E1023</f>
        <v>PALOMA ELIZABETE DA SILVA</v>
      </c>
      <c r="E1014" s="9" t="str">
        <f>IF('[1]TCE - ANEXO III - Preencher'!F1023="4 - Assistência Odontológica","2 - Outros Profissionais da Saúde",'[1]TCE - ANEXO III - Preencher'!F1023)</f>
        <v>3 - Administrativo</v>
      </c>
      <c r="F1014" s="12" t="str">
        <f>'[1]TCE - ANEXO III - Preencher'!G1023</f>
        <v>4110-10</v>
      </c>
      <c r="G1014" s="13" t="str">
        <f>IF('[1]TCE - ANEXO III - Preencher'!H1023="","",'[1]TCE - ANEXO III - Preencher'!H1023)</f>
        <v>08/2026</v>
      </c>
      <c r="H1014" s="14">
        <f>'[1]TCE - ANEXO III - Preencher'!I1023</f>
        <v>0</v>
      </c>
      <c r="I1014" s="14">
        <f>'[1]TCE - ANEXO III - Preencher'!J1023</f>
        <v>132.55680000000001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32.425933202357562</v>
      </c>
      <c r="O1014" s="15">
        <f>'[1]TCE - ANEXO III - Preencher'!P1023</f>
        <v>0</v>
      </c>
      <c r="P1014" s="16">
        <f t="shared" si="92"/>
        <v>32.425933202357562</v>
      </c>
      <c r="Q1014" s="15">
        <f>'[1]TCE - ANEXO III - Preencher'!R1023</f>
        <v>196.24909637588965</v>
      </c>
      <c r="R1014" s="15">
        <f>'[1]TCE - ANEXO III - Preencher'!S1023</f>
        <v>100.03</v>
      </c>
      <c r="S1014" s="16">
        <f t="shared" si="93"/>
        <v>96.219096375889649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>-</v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261.20182957824721</v>
      </c>
    </row>
    <row r="1015" spans="1:28" x14ac:dyDescent="0.25">
      <c r="A1015" s="8">
        <f>IFERROR(VLOOKUP(B1015,'[1]DADOS (OCULTAR)'!$Q$3:$S$136,3,0),"")</f>
        <v>9039744002723</v>
      </c>
      <c r="B1015" s="9" t="str">
        <f>'[1]TCE - ANEXO III - Preencher'!C1024</f>
        <v>HOSPITAL PELÓPIDAS SILVEIRA - CG Nº 017/2022</v>
      </c>
      <c r="C1015" s="10"/>
      <c r="D1015" s="11" t="str">
        <f>'[1]TCE - ANEXO III - Preencher'!E1024</f>
        <v>PALOMA MARIA FREITAS DE SOUZA</v>
      </c>
      <c r="E1015" s="9" t="str">
        <f>IF('[1]TCE - ANEXO III - Preencher'!F1024="4 - Assistência Odontológica","2 - Outros Profissionais da Saúde",'[1]TCE - ANEXO III - Preencher'!F1024)</f>
        <v>2 - Outros Profissionais da Saúde</v>
      </c>
      <c r="F1015" s="12" t="str">
        <f>'[1]TCE - ANEXO III - Preencher'!G1024</f>
        <v>2235-05</v>
      </c>
      <c r="G1015" s="13" t="str">
        <f>IF('[1]TCE - ANEXO III - Preencher'!H1024="","",'[1]TCE - ANEXO III - Preencher'!H1024)</f>
        <v>08/2026</v>
      </c>
      <c r="H1015" s="14">
        <f>'[1]TCE - ANEXO III - Preencher'!I1024</f>
        <v>0</v>
      </c>
      <c r="I1015" s="14">
        <f>'[1]TCE - ANEXO III - Preencher'!J1024</f>
        <v>476.81599999999997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5.31</v>
      </c>
      <c r="O1015" s="15">
        <f>'[1]TCE - ANEXO III - Preencher'!P1024</f>
        <v>0</v>
      </c>
      <c r="P1015" s="16">
        <f t="shared" si="92"/>
        <v>5.31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>-</v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482.12599999999998</v>
      </c>
    </row>
    <row r="1016" spans="1:28" x14ac:dyDescent="0.25">
      <c r="A1016" s="8">
        <f>IFERROR(VLOOKUP(B1016,'[1]DADOS (OCULTAR)'!$Q$3:$S$136,3,0),"")</f>
        <v>9039744002723</v>
      </c>
      <c r="B1016" s="9" t="str">
        <f>'[1]TCE - ANEXO III - Preencher'!C1025</f>
        <v>HOSPITAL PELÓPIDAS SILVEIRA - CG Nº 017/2022</v>
      </c>
      <c r="C1016" s="10"/>
      <c r="D1016" s="11" t="str">
        <f>'[1]TCE - ANEXO III - Preencher'!E1025</f>
        <v>PAMELA DE MOURA PORFIRIO</v>
      </c>
      <c r="E1016" s="9" t="str">
        <f>IF('[1]TCE - ANEXO III - Preencher'!F1025="4 - Assistência Odontológica","2 - Outros Profissionais da Saúde",'[1]TCE - ANEXO III - Preencher'!F1025)</f>
        <v>3 - Administrativo</v>
      </c>
      <c r="F1016" s="12" t="str">
        <f>'[1]TCE - ANEXO III - Preencher'!G1025</f>
        <v>4110-10</v>
      </c>
      <c r="G1016" s="13" t="str">
        <f>IF('[1]TCE - ANEXO III - Preencher'!H1025="","",'[1]TCE - ANEXO III - Preencher'!H1025)</f>
        <v>08/2026</v>
      </c>
      <c r="H1016" s="14">
        <f>'[1]TCE - ANEXO III - Preencher'!I1025</f>
        <v>0</v>
      </c>
      <c r="I1016" s="14">
        <f>'[1]TCE - ANEXO III - Preencher'!J1025</f>
        <v>133.37520000000001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32.425933202357562</v>
      </c>
      <c r="O1016" s="15">
        <f>'[1]TCE - ANEXO III - Preencher'!P1025</f>
        <v>0</v>
      </c>
      <c r="P1016" s="16">
        <f t="shared" si="92"/>
        <v>32.425933202357562</v>
      </c>
      <c r="Q1016" s="15">
        <f>'[1]TCE - ANEXO III - Preencher'!R1025</f>
        <v>196.24909637588965</v>
      </c>
      <c r="R1016" s="15">
        <f>'[1]TCE - ANEXO III - Preencher'!S1025</f>
        <v>100.03</v>
      </c>
      <c r="S1016" s="16">
        <f t="shared" si="93"/>
        <v>96.219096375889649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>-</v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262.02022957824721</v>
      </c>
    </row>
    <row r="1017" spans="1:28" x14ac:dyDescent="0.25">
      <c r="A1017" s="8">
        <f>IFERROR(VLOOKUP(B1017,'[1]DADOS (OCULTAR)'!$Q$3:$S$136,3,0),"")</f>
        <v>9039744002723</v>
      </c>
      <c r="B1017" s="9" t="str">
        <f>'[1]TCE - ANEXO III - Preencher'!C1026</f>
        <v>HOSPITAL PELÓPIDAS SILVEIRA - CG Nº 017/2022</v>
      </c>
      <c r="C1017" s="10"/>
      <c r="D1017" s="11" t="str">
        <f>'[1]TCE - ANEXO III - Preencher'!E1026</f>
        <v>PAMELLA DE ALMEIDA SOUSA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2237-10</v>
      </c>
      <c r="G1017" s="13" t="str">
        <f>IF('[1]TCE - ANEXO III - Preencher'!H1026="","",'[1]TCE - ANEXO III - Preencher'!H1026)</f>
        <v>08/2026</v>
      </c>
      <c r="H1017" s="14">
        <f>'[1]TCE - ANEXO III - Preencher'!I1026</f>
        <v>0</v>
      </c>
      <c r="I1017" s="14">
        <f>'[1]TCE - ANEXO III - Preencher'!J1026</f>
        <v>370.37520000000001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2.5299999999999998</v>
      </c>
      <c r="O1017" s="15">
        <f>'[1]TCE - ANEXO III - Preencher'!P1026</f>
        <v>0</v>
      </c>
      <c r="P1017" s="16">
        <f t="shared" si="92"/>
        <v>2.5299999999999998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>-</v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372.90519999999998</v>
      </c>
    </row>
    <row r="1018" spans="1:28" x14ac:dyDescent="0.25">
      <c r="A1018" s="8">
        <f>IFERROR(VLOOKUP(B1018,'[1]DADOS (OCULTAR)'!$Q$3:$S$136,3,0),"")</f>
        <v>9039744002723</v>
      </c>
      <c r="B1018" s="9" t="str">
        <f>'[1]TCE - ANEXO III - Preencher'!C1027</f>
        <v>HOSPITAL PELÓPIDAS SILVEIRA - CG Nº 017/2022</v>
      </c>
      <c r="C1018" s="10"/>
      <c r="D1018" s="11" t="str">
        <f>'[1]TCE - ANEXO III - Preencher'!E1027</f>
        <v>PAMELLA RAFAELA DA SILVA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2235-05</v>
      </c>
      <c r="G1018" s="13" t="str">
        <f>IF('[1]TCE - ANEXO III - Preencher'!H1027="","",'[1]TCE - ANEXO III - Preencher'!H1027)</f>
        <v>08/2026</v>
      </c>
      <c r="H1018" s="14">
        <f>'[1]TCE - ANEXO III - Preencher'!I1027</f>
        <v>0</v>
      </c>
      <c r="I1018" s="14">
        <f>'[1]TCE - ANEXO III - Preencher'!J1027</f>
        <v>585.31759999999997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5.31</v>
      </c>
      <c r="O1018" s="15">
        <f>'[1]TCE - ANEXO III - Preencher'!P1027</f>
        <v>0</v>
      </c>
      <c r="P1018" s="16">
        <f t="shared" si="92"/>
        <v>5.31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>-</v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590.62759999999992</v>
      </c>
    </row>
    <row r="1019" spans="1:28" x14ac:dyDescent="0.25">
      <c r="A1019" s="8">
        <f>IFERROR(VLOOKUP(B1019,'[1]DADOS (OCULTAR)'!$Q$3:$S$136,3,0),"")</f>
        <v>9039744002723</v>
      </c>
      <c r="B1019" s="9" t="str">
        <f>'[1]TCE - ANEXO III - Preencher'!C1028</f>
        <v>HOSPITAL PELÓPIDAS SILVEIRA - CG Nº 017/2022</v>
      </c>
      <c r="C1019" s="10"/>
      <c r="D1019" s="11" t="str">
        <f>'[1]TCE - ANEXO III - Preencher'!E1028</f>
        <v>PAOLLA MARIA DE MIRANDA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3222-05</v>
      </c>
      <c r="G1019" s="13" t="str">
        <f>IF('[1]TCE - ANEXO III - Preencher'!H1028="","",'[1]TCE - ANEXO III - Preencher'!H1028)</f>
        <v>08/2026</v>
      </c>
      <c r="H1019" s="14">
        <f>'[1]TCE - ANEXO III - Preencher'!I1028</f>
        <v>0</v>
      </c>
      <c r="I1019" s="14">
        <f>'[1]TCE - ANEXO III - Preencher'!J1028</f>
        <v>325.58479999999997</v>
      </c>
      <c r="J1019" s="14">
        <f>'[1]TCE - ANEXO III - Preencher'!K1028</f>
        <v>0</v>
      </c>
      <c r="K1019" s="15">
        <f>'[1]TCE - ANEXO III - Preencher'!L1028</f>
        <v>199.55</v>
      </c>
      <c r="L1019" s="15">
        <f>'[1]TCE - ANEXO III - Preencher'!M1028</f>
        <v>32.42</v>
      </c>
      <c r="M1019" s="15">
        <f t="shared" si="91"/>
        <v>167.13</v>
      </c>
      <c r="N1019" s="15">
        <f>'[1]TCE - ANEXO III - Preencher'!O1028</f>
        <v>2.5299999999999998</v>
      </c>
      <c r="O1019" s="15">
        <f>'[1]TCE - ANEXO III - Preencher'!P1028</f>
        <v>0</v>
      </c>
      <c r="P1019" s="16">
        <f t="shared" si="92"/>
        <v>2.5299999999999998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81.02</v>
      </c>
      <c r="U1019" s="15">
        <f>'[1]TCE - ANEXO III - Preencher'!V1028</f>
        <v>0</v>
      </c>
      <c r="V1019" s="16">
        <f t="shared" si="94"/>
        <v>81.02</v>
      </c>
      <c r="W1019" s="17" t="str">
        <f>IF('[1]TCE - ANEXO III - Preencher'!X1028="","",'[1]TCE - ANEXO III - Preencher'!X1028)</f>
        <v>Auxílio Básico</v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576.26479999999992</v>
      </c>
    </row>
    <row r="1020" spans="1:28" x14ac:dyDescent="0.25">
      <c r="A1020" s="8">
        <f>IFERROR(VLOOKUP(B1020,'[1]DADOS (OCULTAR)'!$Q$3:$S$136,3,0),"")</f>
        <v>9039744002723</v>
      </c>
      <c r="B1020" s="9" t="str">
        <f>'[1]TCE - ANEXO III - Preencher'!C1029</f>
        <v>HOSPITAL PELÓPIDAS SILVEIRA - CG Nº 017/2022</v>
      </c>
      <c r="C1020" s="10"/>
      <c r="D1020" s="11" t="str">
        <f>'[1]TCE - ANEXO III - Preencher'!E1029</f>
        <v>PATRICIA ANA NERES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3222-05</v>
      </c>
      <c r="G1020" s="13" t="str">
        <f>IF('[1]TCE - ANEXO III - Preencher'!H1029="","",'[1]TCE - ANEXO III - Preencher'!H1029)</f>
        <v>08/2026</v>
      </c>
      <c r="H1020" s="14">
        <f>'[1]TCE - ANEXO III - Preencher'!I1029</f>
        <v>0</v>
      </c>
      <c r="I1020" s="14">
        <f>'[1]TCE - ANEXO III - Preencher'!J1029</f>
        <v>277.1352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2.5299999999999998</v>
      </c>
      <c r="O1020" s="15">
        <f>'[1]TCE - ANEXO III - Preencher'!P1029</f>
        <v>0</v>
      </c>
      <c r="P1020" s="16">
        <f t="shared" si="92"/>
        <v>2.5299999999999998</v>
      </c>
      <c r="Q1020" s="15">
        <f>'[1]TCE - ANEXO III - Preencher'!R1029</f>
        <v>279.27547381429611</v>
      </c>
      <c r="R1020" s="15">
        <f>'[1]TCE - ANEXO III - Preencher'!S1029</f>
        <v>86.24</v>
      </c>
      <c r="S1020" s="16">
        <f t="shared" si="93"/>
        <v>193.0354738142961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>-</v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472.70067381429607</v>
      </c>
    </row>
    <row r="1021" spans="1:28" x14ac:dyDescent="0.25">
      <c r="A1021" s="8">
        <f>IFERROR(VLOOKUP(B1021,'[1]DADOS (OCULTAR)'!$Q$3:$S$136,3,0),"")</f>
        <v>9039744002723</v>
      </c>
      <c r="B1021" s="9" t="str">
        <f>'[1]TCE - ANEXO III - Preencher'!C1030</f>
        <v>HOSPITAL PELÓPIDAS SILVEIRA - CG Nº 017/2022</v>
      </c>
      <c r="C1021" s="10"/>
      <c r="D1021" s="11" t="str">
        <f>'[1]TCE - ANEXO III - Preencher'!E1030</f>
        <v>PATRICIA BARBOSA DAS CHAGAS</v>
      </c>
      <c r="E1021" s="9" t="str">
        <f>IF('[1]TCE - ANEXO III - Preencher'!F1030="4 - Assistência Odontológica","2 - Outros Profissionais da Saúde",'[1]TCE - ANEXO III - Preencher'!F1030)</f>
        <v>2 - Outros Profissionais da Saúde</v>
      </c>
      <c r="F1021" s="12" t="str">
        <f>'[1]TCE - ANEXO III - Preencher'!G1030</f>
        <v>2235-05</v>
      </c>
      <c r="G1021" s="13" t="str">
        <f>IF('[1]TCE - ANEXO III - Preencher'!H1030="","",'[1]TCE - ANEXO III - Preencher'!H1030)</f>
        <v>08/2026</v>
      </c>
      <c r="H1021" s="14">
        <f>'[1]TCE - ANEXO III - Preencher'!I1030</f>
        <v>0</v>
      </c>
      <c r="I1021" s="14">
        <f>'[1]TCE - ANEXO III - Preencher'!J1030</f>
        <v>480.22800000000001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5.31</v>
      </c>
      <c r="O1021" s="15">
        <f>'[1]TCE - ANEXO III - Preencher'!P1030</f>
        <v>0</v>
      </c>
      <c r="P1021" s="16">
        <f t="shared" si="92"/>
        <v>5.31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>-</v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485.53800000000001</v>
      </c>
    </row>
    <row r="1022" spans="1:28" x14ac:dyDescent="0.25">
      <c r="A1022" s="8">
        <f>IFERROR(VLOOKUP(B1022,'[1]DADOS (OCULTAR)'!$Q$3:$S$136,3,0),"")</f>
        <v>9039744002723</v>
      </c>
      <c r="B1022" s="9" t="str">
        <f>'[1]TCE - ANEXO III - Preencher'!C1031</f>
        <v>HOSPITAL PELÓPIDAS SILVEIRA - CG Nº 017/2022</v>
      </c>
      <c r="C1022" s="10"/>
      <c r="D1022" s="11" t="str">
        <f>'[1]TCE - ANEXO III - Preencher'!E1031</f>
        <v>PATRICIA CABRAL GONCALVES MOISES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2235-05</v>
      </c>
      <c r="G1022" s="13" t="str">
        <f>IF('[1]TCE - ANEXO III - Preencher'!H1031="","",'[1]TCE - ANEXO III - Preencher'!H1031)</f>
        <v>08/2026</v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5.31</v>
      </c>
      <c r="O1022" s="15">
        <f>'[1]TCE - ANEXO III - Preencher'!P1031</f>
        <v>0</v>
      </c>
      <c r="P1022" s="16">
        <f t="shared" si="92"/>
        <v>5.31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>-</v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5.31</v>
      </c>
    </row>
    <row r="1023" spans="1:28" x14ac:dyDescent="0.25">
      <c r="A1023" s="8">
        <f>IFERROR(VLOOKUP(B1023,'[1]DADOS (OCULTAR)'!$Q$3:$S$136,3,0),"")</f>
        <v>9039744002723</v>
      </c>
      <c r="B1023" s="9" t="str">
        <f>'[1]TCE - ANEXO III - Preencher'!C1032</f>
        <v>HOSPITAL PELÓPIDAS SILVEIRA - CG Nº 017/2022</v>
      </c>
      <c r="C1023" s="10"/>
      <c r="D1023" s="11" t="str">
        <f>'[1]TCE - ANEXO III - Preencher'!E1032</f>
        <v>PATRICIA CARLA FEITOSA DA SILVA</v>
      </c>
      <c r="E1023" s="9" t="str">
        <f>IF('[1]TCE - ANEXO III - Preencher'!F1032="4 - Assistência Odontológica","2 - Outros Profissionais da Saúde",'[1]TCE - ANEXO III - Preencher'!F1032)</f>
        <v>3 - Administrativo</v>
      </c>
      <c r="F1023" s="12" t="str">
        <f>'[1]TCE - ANEXO III - Preencher'!G1032</f>
        <v>5143-20</v>
      </c>
      <c r="G1023" s="13" t="str">
        <f>IF('[1]TCE - ANEXO III - Preencher'!H1032="","",'[1]TCE - ANEXO III - Preencher'!H1032)</f>
        <v>08/2026</v>
      </c>
      <c r="H1023" s="14">
        <f>'[1]TCE - ANEXO III - Preencher'!I1032</f>
        <v>0</v>
      </c>
      <c r="I1023" s="14">
        <f>'[1]TCE - ANEXO III - Preencher'!J1032</f>
        <v>200.5984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32.425933202357562</v>
      </c>
      <c r="O1023" s="15">
        <f>'[1]TCE - ANEXO III - Preencher'!P1032</f>
        <v>0</v>
      </c>
      <c r="P1023" s="16">
        <f t="shared" si="92"/>
        <v>32.425933202357562</v>
      </c>
      <c r="Q1023" s="15">
        <f>'[1]TCE - ANEXO III - Preencher'!R1032</f>
        <v>150.12333113233049</v>
      </c>
      <c r="R1023" s="15">
        <f>'[1]TCE - ANEXO III - Preencher'!S1032</f>
        <v>87.81</v>
      </c>
      <c r="S1023" s="16">
        <f t="shared" si="93"/>
        <v>62.313331132330489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>-</v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295.33766433468804</v>
      </c>
    </row>
    <row r="1024" spans="1:28" x14ac:dyDescent="0.25">
      <c r="A1024" s="8">
        <f>IFERROR(VLOOKUP(B1024,'[1]DADOS (OCULTAR)'!$Q$3:$S$136,3,0),"")</f>
        <v>9039744002723</v>
      </c>
      <c r="B1024" s="9" t="str">
        <f>'[1]TCE - ANEXO III - Preencher'!C1033</f>
        <v>HOSPITAL PELÓPIDAS SILVEIRA - CG Nº 017/2022</v>
      </c>
      <c r="C1024" s="10"/>
      <c r="D1024" s="11" t="str">
        <f>'[1]TCE - ANEXO III - Preencher'!E1033</f>
        <v>PATRICIA CORDEIRO DA SILVA</v>
      </c>
      <c r="E1024" s="9" t="str">
        <f>IF('[1]TCE - ANEXO III - Preencher'!F1033="4 - Assistência Odontológica","2 - Outros Profissionais da Saúde",'[1]TCE - ANEXO III - Preencher'!F1033)</f>
        <v>3 - Administrativo</v>
      </c>
      <c r="F1024" s="12" t="str">
        <f>'[1]TCE - ANEXO III - Preencher'!G1033</f>
        <v>5143-20</v>
      </c>
      <c r="G1024" s="13" t="str">
        <f>IF('[1]TCE - ANEXO III - Preencher'!H1033="","",'[1]TCE - ANEXO III - Preencher'!H1033)</f>
        <v>08/2026</v>
      </c>
      <c r="H1024" s="14">
        <f>'[1]TCE - ANEXO III - Preencher'!I1033</f>
        <v>0</v>
      </c>
      <c r="I1024" s="14">
        <f>'[1]TCE - ANEXO III - Preencher'!J1033</f>
        <v>184.44720000000001</v>
      </c>
      <c r="J1024" s="14">
        <f>'[1]TCE - ANEXO III - Preencher'!K1033</f>
        <v>0</v>
      </c>
      <c r="K1024" s="15">
        <f>'[1]TCE - ANEXO III - Preencher'!L1033</f>
        <v>199.55</v>
      </c>
      <c r="L1024" s="15">
        <f>'[1]TCE - ANEXO III - Preencher'!M1033</f>
        <v>33.340000000000003</v>
      </c>
      <c r="M1024" s="15">
        <f t="shared" si="91"/>
        <v>166.21</v>
      </c>
      <c r="N1024" s="15">
        <f>'[1]TCE - ANEXO III - Preencher'!O1033</f>
        <v>32.425933202357562</v>
      </c>
      <c r="O1024" s="15">
        <f>'[1]TCE - ANEXO III - Preencher'!P1033</f>
        <v>0</v>
      </c>
      <c r="P1024" s="16">
        <f t="shared" si="92"/>
        <v>32.425933202357562</v>
      </c>
      <c r="Q1024" s="15">
        <f>'[1]TCE - ANEXO III - Preencher'!R1033</f>
        <v>140.89817808361866</v>
      </c>
      <c r="R1024" s="15">
        <f>'[1]TCE - ANEXO III - Preencher'!S1033</f>
        <v>100.03</v>
      </c>
      <c r="S1024" s="16">
        <f t="shared" si="93"/>
        <v>40.868178083618659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>-</v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423.9513112859762</v>
      </c>
    </row>
    <row r="1025" spans="1:28" x14ac:dyDescent="0.25">
      <c r="A1025" s="8">
        <f>IFERROR(VLOOKUP(B1025,'[1]DADOS (OCULTAR)'!$Q$3:$S$136,3,0),"")</f>
        <v>9039744002723</v>
      </c>
      <c r="B1025" s="9" t="str">
        <f>'[1]TCE - ANEXO III - Preencher'!C1034</f>
        <v>HOSPITAL PELÓPIDAS SILVEIRA - CG Nº 017/2022</v>
      </c>
      <c r="C1025" s="10"/>
      <c r="D1025" s="11" t="str">
        <f>'[1]TCE - ANEXO III - Preencher'!E1034</f>
        <v>PATRICIA JACQUELINE SABINO LOPES DE MELO</v>
      </c>
      <c r="E1025" s="9" t="str">
        <f>IF('[1]TCE - ANEXO III - Preencher'!F1034="4 - Assistência Odontológica","2 - Outros Profissionais da Saúde",'[1]TCE - ANEXO III - Preencher'!F1034)</f>
        <v>3 - Administrativo</v>
      </c>
      <c r="F1025" s="12" t="str">
        <f>'[1]TCE - ANEXO III - Preencher'!G1034</f>
        <v>5174-10</v>
      </c>
      <c r="G1025" s="13" t="str">
        <f>IF('[1]TCE - ANEXO III - Preencher'!H1034="","",'[1]TCE - ANEXO III - Preencher'!H1034)</f>
        <v>08/2026</v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32.425933202357562</v>
      </c>
      <c r="O1025" s="15">
        <f>'[1]TCE - ANEXO III - Preencher'!P1034</f>
        <v>0</v>
      </c>
      <c r="P1025" s="16">
        <f t="shared" si="92"/>
        <v>32.425933202357562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>-</v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32.425933202357562</v>
      </c>
    </row>
    <row r="1026" spans="1:28" x14ac:dyDescent="0.25">
      <c r="A1026" s="8">
        <f>IFERROR(VLOOKUP(B1026,'[1]DADOS (OCULTAR)'!$Q$3:$S$136,3,0),"")</f>
        <v>9039744002723</v>
      </c>
      <c r="B1026" s="9" t="str">
        <f>'[1]TCE - ANEXO III - Preencher'!C1035</f>
        <v>HOSPITAL PELÓPIDAS SILVEIRA - CG Nº 017/2022</v>
      </c>
      <c r="C1026" s="10"/>
      <c r="D1026" s="11" t="str">
        <f>'[1]TCE - ANEXO III - Preencher'!E1035</f>
        <v>PATRICIA MARIA LIMA SILVA</v>
      </c>
      <c r="E1026" s="9" t="str">
        <f>IF('[1]TCE - ANEXO III - Preencher'!F1035="4 - Assistência Odontológica","2 - Outros Profissionais da Saúde",'[1]TCE - ANEXO III - Preencher'!F1035)</f>
        <v>2 - Outros Profissionais da Saúde</v>
      </c>
      <c r="F1026" s="12" t="str">
        <f>'[1]TCE - ANEXO III - Preencher'!G1035</f>
        <v>2238-10</v>
      </c>
      <c r="G1026" s="13" t="str">
        <f>IF('[1]TCE - ANEXO III - Preencher'!H1035="","",'[1]TCE - ANEXO III - Preencher'!H1035)</f>
        <v>08/2026</v>
      </c>
      <c r="H1026" s="14">
        <f>'[1]TCE - ANEXO III - Preencher'!I1035</f>
        <v>0</v>
      </c>
      <c r="I1026" s="14">
        <f>'[1]TCE - ANEXO III - Preencher'!J1035</f>
        <v>305.08159999999998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32.425933202357562</v>
      </c>
      <c r="O1026" s="15">
        <f>'[1]TCE - ANEXO III - Preencher'!P1035</f>
        <v>0</v>
      </c>
      <c r="P1026" s="16">
        <f t="shared" si="92"/>
        <v>32.425933202357562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>-</v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337.50753320235754</v>
      </c>
    </row>
    <row r="1027" spans="1:28" x14ac:dyDescent="0.25">
      <c r="A1027" s="8">
        <f>IFERROR(VLOOKUP(B1027,'[1]DADOS (OCULTAR)'!$Q$3:$S$136,3,0),"")</f>
        <v>9039744002723</v>
      </c>
      <c r="B1027" s="9" t="str">
        <f>'[1]TCE - ANEXO III - Preencher'!C1036</f>
        <v>HOSPITAL PELÓPIDAS SILVEIRA - CG Nº 017/2022</v>
      </c>
      <c r="C1027" s="10"/>
      <c r="D1027" s="11" t="str">
        <f>'[1]TCE - ANEXO III - Preencher'!E1036</f>
        <v>PATRICIA RUSSO DE AQUINO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3222-05</v>
      </c>
      <c r="G1027" s="13" t="str">
        <f>IF('[1]TCE - ANEXO III - Preencher'!H1036="","",'[1]TCE - ANEXO III - Preencher'!H1036)</f>
        <v>08/2026</v>
      </c>
      <c r="H1027" s="14">
        <f>'[1]TCE - ANEXO III - Preencher'!I1036</f>
        <v>0</v>
      </c>
      <c r="I1027" s="14">
        <f>'[1]TCE - ANEXO III - Preencher'!J1036</f>
        <v>281.01280000000003</v>
      </c>
      <c r="J1027" s="14">
        <f>'[1]TCE - ANEXO III - Preencher'!K1036</f>
        <v>0</v>
      </c>
      <c r="K1027" s="15">
        <f>'[1]TCE - ANEXO III - Preencher'!L1036</f>
        <v>199.55</v>
      </c>
      <c r="L1027" s="15">
        <f>'[1]TCE - ANEXO III - Preencher'!M1036</f>
        <v>32.42</v>
      </c>
      <c r="M1027" s="15">
        <f t="shared" si="91"/>
        <v>167.13</v>
      </c>
      <c r="N1027" s="15">
        <f>'[1]TCE - ANEXO III - Preencher'!O1036</f>
        <v>2.5299999999999998</v>
      </c>
      <c r="O1027" s="15">
        <f>'[1]TCE - ANEXO III - Preencher'!P1036</f>
        <v>0</v>
      </c>
      <c r="P1027" s="16">
        <f t="shared" si="92"/>
        <v>2.5299999999999998</v>
      </c>
      <c r="Q1027" s="15">
        <f>'[1]TCE - ANEXO III - Preencher'!R1036</f>
        <v>150.12333113233049</v>
      </c>
      <c r="R1027" s="15">
        <f>'[1]TCE - ANEXO III - Preencher'!S1036</f>
        <v>50.58</v>
      </c>
      <c r="S1027" s="16">
        <f t="shared" si="93"/>
        <v>99.543331132330493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>-</v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550.21613113233047</v>
      </c>
    </row>
    <row r="1028" spans="1:28" x14ac:dyDescent="0.25">
      <c r="A1028" s="8">
        <f>IFERROR(VLOOKUP(B1028,'[1]DADOS (OCULTAR)'!$Q$3:$S$136,3,0),"")</f>
        <v>9039744002723</v>
      </c>
      <c r="B1028" s="9" t="str">
        <f>'[1]TCE - ANEXO III - Preencher'!C1037</f>
        <v>HOSPITAL PELÓPIDAS SILVEIRA - CG Nº 017/2022</v>
      </c>
      <c r="C1028" s="10"/>
      <c r="D1028" s="11" t="str">
        <f>'[1]TCE - ANEXO III - Preencher'!E1037</f>
        <v>PAULA BRIGIDA BROCA DA SILVA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3222-05</v>
      </c>
      <c r="G1028" s="13" t="str">
        <f>IF('[1]TCE - ANEXO III - Preencher'!H1037="","",'[1]TCE - ANEXO III - Preencher'!H1037)</f>
        <v>08/2026</v>
      </c>
      <c r="H1028" s="14">
        <f>'[1]TCE - ANEXO III - Preencher'!I1037</f>
        <v>0</v>
      </c>
      <c r="I1028" s="14">
        <f>'[1]TCE - ANEXO III - Preencher'!J1037</f>
        <v>303.75599999999997</v>
      </c>
      <c r="J1028" s="14">
        <f>'[1]TCE - ANEXO III - Preencher'!K1037</f>
        <v>0</v>
      </c>
      <c r="K1028" s="15">
        <f>'[1]TCE - ANEXO III - Preencher'!L1037</f>
        <v>199.55</v>
      </c>
      <c r="L1028" s="15">
        <f>'[1]TCE - ANEXO III - Preencher'!M1037</f>
        <v>32.42</v>
      </c>
      <c r="M1028" s="15">
        <f t="shared" ref="M1028:M1091" si="97">K1028-L1028</f>
        <v>167.13</v>
      </c>
      <c r="N1028" s="15">
        <f>'[1]TCE - ANEXO III - Preencher'!O1037</f>
        <v>2.5299999999999998</v>
      </c>
      <c r="O1028" s="15">
        <f>'[1]TCE - ANEXO III - Preencher'!P1037</f>
        <v>0</v>
      </c>
      <c r="P1028" s="16">
        <f t="shared" ref="P1028:P1091" si="98">N1028-O1028</f>
        <v>2.5299999999999998</v>
      </c>
      <c r="Q1028" s="15">
        <f>'[1]TCE - ANEXO III - Preencher'!R1037</f>
        <v>279.27547381429611</v>
      </c>
      <c r="R1028" s="15">
        <f>'[1]TCE - ANEXO III - Preencher'!S1037</f>
        <v>92.07</v>
      </c>
      <c r="S1028" s="16">
        <f t="shared" ref="S1028:S1091" si="99">Q1028-R1028</f>
        <v>187.20547381429611</v>
      </c>
      <c r="T1028" s="15">
        <f>'[1]TCE - ANEXO III - Preencher'!U1037</f>
        <v>75.62</v>
      </c>
      <c r="U1028" s="15">
        <f>'[1]TCE - ANEXO III - Preencher'!V1037</f>
        <v>0</v>
      </c>
      <c r="V1028" s="16">
        <f t="shared" ref="V1028:V1091" si="100">T1028-U1028</f>
        <v>75.62</v>
      </c>
      <c r="W1028" s="17" t="str">
        <f>IF('[1]TCE - ANEXO III - Preencher'!X1037="","",'[1]TCE - ANEXO III - Preencher'!X1037)</f>
        <v>Auxílio Básico</v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736.241473814296</v>
      </c>
    </row>
    <row r="1029" spans="1:28" x14ac:dyDescent="0.25">
      <c r="A1029" s="8">
        <f>IFERROR(VLOOKUP(B1029,'[1]DADOS (OCULTAR)'!$Q$3:$S$136,3,0),"")</f>
        <v>9039744002723</v>
      </c>
      <c r="B1029" s="9" t="str">
        <f>'[1]TCE - ANEXO III - Preencher'!C1038</f>
        <v>HOSPITAL PELÓPIDAS SILVEIRA - CG Nº 017/2022</v>
      </c>
      <c r="C1029" s="10"/>
      <c r="D1029" s="11" t="str">
        <f>'[1]TCE - ANEXO III - Preencher'!E1038</f>
        <v>PAULA COUTINHO SANTIAGO DA SILVA</v>
      </c>
      <c r="E1029" s="9" t="str">
        <f>IF('[1]TCE - ANEXO III - Preencher'!F1038="4 - Assistência Odontológica","2 - Outros Profissionais da Saúde",'[1]TCE - ANEXO III - Preencher'!F1038)</f>
        <v>2 - Outros Profissionais da Saúde</v>
      </c>
      <c r="F1029" s="12" t="str">
        <f>'[1]TCE - ANEXO III - Preencher'!G1038</f>
        <v>3222-05</v>
      </c>
      <c r="G1029" s="13" t="str">
        <f>IF('[1]TCE - ANEXO III - Preencher'!H1038="","",'[1]TCE - ANEXO III - Preencher'!H1038)</f>
        <v>08/2026</v>
      </c>
      <c r="H1029" s="14">
        <f>'[1]TCE - ANEXO III - Preencher'!I1038</f>
        <v>0</v>
      </c>
      <c r="I1029" s="14">
        <f>'[1]TCE - ANEXO III - Preencher'!J1038</f>
        <v>281.83839999999998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2.5299999999999998</v>
      </c>
      <c r="O1029" s="15">
        <f>'[1]TCE - ANEXO III - Preencher'!P1038</f>
        <v>0</v>
      </c>
      <c r="P1029" s="16">
        <f t="shared" si="98"/>
        <v>2.5299999999999998</v>
      </c>
      <c r="Q1029" s="15">
        <f>'[1]TCE - ANEXO III - Preencher'!R1038</f>
        <v>389.97731039883809</v>
      </c>
      <c r="R1029" s="15">
        <f>'[1]TCE - ANEXO III - Preencher'!S1038</f>
        <v>97.26</v>
      </c>
      <c r="S1029" s="16">
        <f t="shared" si="99"/>
        <v>292.71731039883809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>-</v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577.08571039883805</v>
      </c>
    </row>
    <row r="1030" spans="1:28" x14ac:dyDescent="0.25">
      <c r="A1030" s="8">
        <f>IFERROR(VLOOKUP(B1030,'[1]DADOS (OCULTAR)'!$Q$3:$S$136,3,0),"")</f>
        <v>9039744002723</v>
      </c>
      <c r="B1030" s="9" t="str">
        <f>'[1]TCE - ANEXO III - Preencher'!C1039</f>
        <v>HOSPITAL PELÓPIDAS SILVEIRA - CG Nº 017/2022</v>
      </c>
      <c r="C1030" s="10"/>
      <c r="D1030" s="11" t="str">
        <f>'[1]TCE - ANEXO III - Preencher'!E1039</f>
        <v>PAULA MARIA DA HORA</v>
      </c>
      <c r="E1030" s="9" t="str">
        <f>IF('[1]TCE - ANEXO III - Preencher'!F1039="4 - Assistência Odontológica","2 - Outros Profissionais da Saúde",'[1]TCE - ANEXO III - Preencher'!F1039)</f>
        <v>2 - Outros Profissionais da Saúde</v>
      </c>
      <c r="F1030" s="12" t="str">
        <f>'[1]TCE - ANEXO III - Preencher'!G1039</f>
        <v>3222-05</v>
      </c>
      <c r="G1030" s="13" t="str">
        <f>IF('[1]TCE - ANEXO III - Preencher'!H1039="","",'[1]TCE - ANEXO III - Preencher'!H1039)</f>
        <v>08/2026</v>
      </c>
      <c r="H1030" s="14">
        <f>'[1]TCE - ANEXO III - Preencher'!I1039</f>
        <v>0</v>
      </c>
      <c r="I1030" s="14">
        <f>'[1]TCE - ANEXO III - Preencher'!J1039</f>
        <v>317.1968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2.5299999999999998</v>
      </c>
      <c r="O1030" s="15">
        <f>'[1]TCE - ANEXO III - Preencher'!P1039</f>
        <v>0</v>
      </c>
      <c r="P1030" s="16">
        <f t="shared" si="98"/>
        <v>2.5299999999999998</v>
      </c>
      <c r="Q1030" s="15">
        <f>'[1]TCE - ANEXO III - Preencher'!R1039</f>
        <v>279.27547381429611</v>
      </c>
      <c r="R1030" s="15">
        <f>'[1]TCE - ANEXO III - Preencher'!S1039</f>
        <v>94.67</v>
      </c>
      <c r="S1030" s="16">
        <f t="shared" si="99"/>
        <v>184.60547381429609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>-</v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504.33227381429606</v>
      </c>
    </row>
    <row r="1031" spans="1:28" x14ac:dyDescent="0.25">
      <c r="A1031" s="8">
        <f>IFERROR(VLOOKUP(B1031,'[1]DADOS (OCULTAR)'!$Q$3:$S$136,3,0),"")</f>
        <v>9039744002723</v>
      </c>
      <c r="B1031" s="9" t="str">
        <f>'[1]TCE - ANEXO III - Preencher'!C1040</f>
        <v>HOSPITAL PELÓPIDAS SILVEIRA - CG Nº 017/2022</v>
      </c>
      <c r="C1031" s="10"/>
      <c r="D1031" s="11" t="str">
        <f>'[1]TCE - ANEXO III - Preencher'!E1040</f>
        <v>PAULA RAFAELY SILVA DE MOURA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3222-05</v>
      </c>
      <c r="G1031" s="13" t="str">
        <f>IF('[1]TCE - ANEXO III - Preencher'!H1040="","",'[1]TCE - ANEXO III - Preencher'!H1040)</f>
        <v>08/2026</v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93.63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>-</v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93.63</v>
      </c>
    </row>
    <row r="1032" spans="1:28" x14ac:dyDescent="0.25">
      <c r="A1032" s="8">
        <f>IFERROR(VLOOKUP(B1032,'[1]DADOS (OCULTAR)'!$Q$3:$S$136,3,0),"")</f>
        <v>9039744002723</v>
      </c>
      <c r="B1032" s="9" t="str">
        <f>'[1]TCE - ANEXO III - Preencher'!C1041</f>
        <v>HOSPITAL PELÓPIDAS SILVEIRA - CG Nº 017/2022</v>
      </c>
      <c r="C1032" s="10"/>
      <c r="D1032" s="11" t="str">
        <f>'[1]TCE - ANEXO III - Preencher'!E1041</f>
        <v>PAULA VIRGINIA ANDRADE ARAUJO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3222-05</v>
      </c>
      <c r="G1032" s="13" t="str">
        <f>IF('[1]TCE - ANEXO III - Preencher'!H1041="","",'[1]TCE - ANEXO III - Preencher'!H1041)</f>
        <v>08/2026</v>
      </c>
      <c r="H1032" s="14">
        <f>'[1]TCE - ANEXO III - Preencher'!I1041</f>
        <v>0</v>
      </c>
      <c r="I1032" s="14">
        <f>'[1]TCE - ANEXO III - Preencher'!J1041</f>
        <v>293.9144</v>
      </c>
      <c r="J1032" s="14">
        <f>'[1]TCE - ANEXO III - Preencher'!K1041</f>
        <v>0</v>
      </c>
      <c r="K1032" s="15">
        <f>'[1]TCE - ANEXO III - Preencher'!L1041</f>
        <v>199.55</v>
      </c>
      <c r="L1032" s="15">
        <f>'[1]TCE - ANEXO III - Preencher'!M1041</f>
        <v>32.42</v>
      </c>
      <c r="M1032" s="15">
        <f t="shared" si="97"/>
        <v>167.13</v>
      </c>
      <c r="N1032" s="15">
        <f>'[1]TCE - ANEXO III - Preencher'!O1041</f>
        <v>2.5299999999999998</v>
      </c>
      <c r="O1032" s="15">
        <f>'[1]TCE - ANEXO III - Preencher'!P1041</f>
        <v>0</v>
      </c>
      <c r="P1032" s="16">
        <f t="shared" si="98"/>
        <v>2.5299999999999998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>-</v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463.57439999999997</v>
      </c>
    </row>
    <row r="1033" spans="1:28" x14ac:dyDescent="0.25">
      <c r="A1033" s="8">
        <f>IFERROR(VLOOKUP(B1033,'[1]DADOS (OCULTAR)'!$Q$3:$S$136,3,0),"")</f>
        <v>9039744002723</v>
      </c>
      <c r="B1033" s="9" t="str">
        <f>'[1]TCE - ANEXO III - Preencher'!C1042</f>
        <v>HOSPITAL PELÓPIDAS SILVEIRA - CG Nº 017/2022</v>
      </c>
      <c r="C1033" s="10"/>
      <c r="D1033" s="11" t="str">
        <f>'[1]TCE - ANEXO III - Preencher'!E1042</f>
        <v>PAULETE DE SOUZA E SILVA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3222-05</v>
      </c>
      <c r="G1033" s="13" t="str">
        <f>IF('[1]TCE - ANEXO III - Preencher'!H1042="","",'[1]TCE - ANEXO III - Preencher'!H1042)</f>
        <v>08/2026</v>
      </c>
      <c r="H1033" s="14">
        <f>'[1]TCE - ANEXO III - Preencher'!I1042</f>
        <v>0</v>
      </c>
      <c r="I1033" s="14">
        <f>'[1]TCE - ANEXO III - Preencher'!J1042</f>
        <v>382.42239999999998</v>
      </c>
      <c r="J1033" s="14">
        <f>'[1]TCE - ANEXO III - Preencher'!K1042</f>
        <v>0</v>
      </c>
      <c r="K1033" s="15">
        <f>'[1]TCE - ANEXO III - Preencher'!L1042</f>
        <v>199.55</v>
      </c>
      <c r="L1033" s="15">
        <f>'[1]TCE - ANEXO III - Preencher'!M1042</f>
        <v>32.42</v>
      </c>
      <c r="M1033" s="15">
        <f t="shared" si="97"/>
        <v>167.13</v>
      </c>
      <c r="N1033" s="15">
        <f>'[1]TCE - ANEXO III - Preencher'!O1042</f>
        <v>2.5299999999999998</v>
      </c>
      <c r="O1033" s="15">
        <f>'[1]TCE - ANEXO III - Preencher'!P1042</f>
        <v>0</v>
      </c>
      <c r="P1033" s="16">
        <f t="shared" si="98"/>
        <v>2.5299999999999998</v>
      </c>
      <c r="Q1033" s="15">
        <f>'[1]TCE - ANEXO III - Preencher'!R1042</f>
        <v>150.12333113233049</v>
      </c>
      <c r="R1033" s="15">
        <f>'[1]TCE - ANEXO III - Preencher'!S1042</f>
        <v>89.48</v>
      </c>
      <c r="S1033" s="16">
        <f t="shared" si="99"/>
        <v>60.643331132330488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>-</v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612.72573113233045</v>
      </c>
    </row>
    <row r="1034" spans="1:28" x14ac:dyDescent="0.25">
      <c r="A1034" s="8">
        <f>IFERROR(VLOOKUP(B1034,'[1]DADOS (OCULTAR)'!$Q$3:$S$136,3,0),"")</f>
        <v>9039744002723</v>
      </c>
      <c r="B1034" s="9" t="str">
        <f>'[1]TCE - ANEXO III - Preencher'!C1043</f>
        <v>HOSPITAL PELÓPIDAS SILVEIRA - CG Nº 017/2022</v>
      </c>
      <c r="C1034" s="10"/>
      <c r="D1034" s="11" t="str">
        <f>'[1]TCE - ANEXO III - Preencher'!E1043</f>
        <v>PAULINA MARIA DE SANTANA SOUZA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3222-05</v>
      </c>
      <c r="G1034" s="13" t="str">
        <f>IF('[1]TCE - ANEXO III - Preencher'!H1043="","",'[1]TCE - ANEXO III - Preencher'!H1043)</f>
        <v>08/2026</v>
      </c>
      <c r="H1034" s="14">
        <f>'[1]TCE - ANEXO III - Preencher'!I1043</f>
        <v>0</v>
      </c>
      <c r="I1034" s="14">
        <f>'[1]TCE - ANEXO III - Preencher'!J1043</f>
        <v>310.74239999999998</v>
      </c>
      <c r="J1034" s="14">
        <f>'[1]TCE - ANEXO III - Preencher'!K1043</f>
        <v>0</v>
      </c>
      <c r="K1034" s="15">
        <f>'[1]TCE - ANEXO III - Preencher'!L1043</f>
        <v>199.55</v>
      </c>
      <c r="L1034" s="15">
        <f>'[1]TCE - ANEXO III - Preencher'!M1043</f>
        <v>32.42</v>
      </c>
      <c r="M1034" s="15">
        <f t="shared" si="97"/>
        <v>167.13</v>
      </c>
      <c r="N1034" s="15">
        <f>'[1]TCE - ANEXO III - Preencher'!O1043</f>
        <v>2.5299999999999998</v>
      </c>
      <c r="O1034" s="15">
        <f>'[1]TCE - ANEXO III - Preencher'!P1043</f>
        <v>0</v>
      </c>
      <c r="P1034" s="16">
        <f t="shared" si="98"/>
        <v>2.5299999999999998</v>
      </c>
      <c r="Q1034" s="15">
        <f>'[1]TCE - ANEXO III - Preencher'!R1043</f>
        <v>297.72577991171977</v>
      </c>
      <c r="R1034" s="15">
        <f>'[1]TCE - ANEXO III - Preencher'!S1043</f>
        <v>97.26</v>
      </c>
      <c r="S1034" s="16">
        <f t="shared" si="99"/>
        <v>200.46577991171978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>-</v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680.86817991171972</v>
      </c>
    </row>
    <row r="1035" spans="1:28" x14ac:dyDescent="0.25">
      <c r="A1035" s="8">
        <f>IFERROR(VLOOKUP(B1035,'[1]DADOS (OCULTAR)'!$Q$3:$S$136,3,0),"")</f>
        <v>9039744002723</v>
      </c>
      <c r="B1035" s="9" t="str">
        <f>'[1]TCE - ANEXO III - Preencher'!C1044</f>
        <v>HOSPITAL PELÓPIDAS SILVEIRA - CG Nº 017/2022</v>
      </c>
      <c r="C1035" s="10"/>
      <c r="D1035" s="11" t="str">
        <f>'[1]TCE - ANEXO III - Preencher'!E1044</f>
        <v>PAULO CESAR DA SILVA QUEIROZ</v>
      </c>
      <c r="E1035" s="9" t="str">
        <f>IF('[1]TCE - ANEXO III - Preencher'!F1044="4 - Assistência Odontológica","2 - Outros Profissionais da Saúde",'[1]TCE - ANEXO III - Preencher'!F1044)</f>
        <v>2 - Outros Profissionais da Saúde</v>
      </c>
      <c r="F1035" s="12" t="str">
        <f>'[1]TCE - ANEXO III - Preencher'!G1044</f>
        <v>2236-05</v>
      </c>
      <c r="G1035" s="13" t="str">
        <f>IF('[1]TCE - ANEXO III - Preencher'!H1044="","",'[1]TCE - ANEXO III - Preencher'!H1044)</f>
        <v>08/2026</v>
      </c>
      <c r="H1035" s="14">
        <f>'[1]TCE - ANEXO III - Preencher'!I1044</f>
        <v>0</v>
      </c>
      <c r="I1035" s="14">
        <f>'[1]TCE - ANEXO III - Preencher'!J1044</f>
        <v>241.36799999999999</v>
      </c>
      <c r="J1035" s="14">
        <f>'[1]TCE - ANEXO III - Preencher'!K1044</f>
        <v>0</v>
      </c>
      <c r="K1035" s="15">
        <f>'[1]TCE - ANEXO III - Preencher'!L1044</f>
        <v>199.55</v>
      </c>
      <c r="L1035" s="15">
        <f>'[1]TCE - ANEXO III - Preencher'!M1044</f>
        <v>2.8</v>
      </c>
      <c r="M1035" s="15">
        <f t="shared" si="97"/>
        <v>196.75</v>
      </c>
      <c r="N1035" s="15">
        <f>'[1]TCE - ANEXO III - Preencher'!O1044</f>
        <v>5.31</v>
      </c>
      <c r="O1035" s="15">
        <f>'[1]TCE - ANEXO III - Preencher'!P1044</f>
        <v>0</v>
      </c>
      <c r="P1035" s="16">
        <f t="shared" si="98"/>
        <v>5.31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>-</v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443.428</v>
      </c>
    </row>
    <row r="1036" spans="1:28" x14ac:dyDescent="0.25">
      <c r="A1036" s="8">
        <f>IFERROR(VLOOKUP(B1036,'[1]DADOS (OCULTAR)'!$Q$3:$S$136,3,0),"")</f>
        <v>9039744002723</v>
      </c>
      <c r="B1036" s="9" t="str">
        <f>'[1]TCE - ANEXO III - Preencher'!C1045</f>
        <v>HOSPITAL PELÓPIDAS SILVEIRA - CG Nº 017/2022</v>
      </c>
      <c r="C1036" s="10"/>
      <c r="D1036" s="11" t="str">
        <f>'[1]TCE - ANEXO III - Preencher'!E1045</f>
        <v>PAULO EDSON MACENA</v>
      </c>
      <c r="E1036" s="9" t="str">
        <f>IF('[1]TCE - ANEXO III - Preencher'!F1045="4 - Assistência Odontológica","2 - Outros Profissionais da Saúde",'[1]TCE - ANEXO III - Preencher'!F1045)</f>
        <v>3 - Administrativo</v>
      </c>
      <c r="F1036" s="12" t="str">
        <f>'[1]TCE - ANEXO III - Preencher'!G1045</f>
        <v>5143-20</v>
      </c>
      <c r="G1036" s="13" t="str">
        <f>IF('[1]TCE - ANEXO III - Preencher'!H1045="","",'[1]TCE - ANEXO III - Preencher'!H1045)</f>
        <v>08/2026</v>
      </c>
      <c r="H1036" s="14">
        <f>'[1]TCE - ANEXO III - Preencher'!I1045</f>
        <v>0</v>
      </c>
      <c r="I1036" s="14">
        <f>'[1]TCE - ANEXO III - Preencher'!J1045</f>
        <v>228.27600000000001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>-</v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228.27600000000001</v>
      </c>
    </row>
    <row r="1037" spans="1:28" x14ac:dyDescent="0.25">
      <c r="A1037" s="8">
        <f>IFERROR(VLOOKUP(B1037,'[1]DADOS (OCULTAR)'!$Q$3:$S$136,3,0),"")</f>
        <v>9039744002723</v>
      </c>
      <c r="B1037" s="9" t="str">
        <f>'[1]TCE - ANEXO III - Preencher'!C1046</f>
        <v>HOSPITAL PELÓPIDAS SILVEIRA - CG Nº 017/2022</v>
      </c>
      <c r="C1037" s="10"/>
      <c r="D1037" s="11" t="str">
        <f>'[1]TCE - ANEXO III - Preencher'!E1046</f>
        <v>PAULO HENRIQUE BRITO DE FREITAS</v>
      </c>
      <c r="E1037" s="9" t="str">
        <f>IF('[1]TCE - ANEXO III - Preencher'!F1046="4 - Assistência Odontológica","2 - Outros Profissionais da Saúde",'[1]TCE - ANEXO III - Preencher'!F1046)</f>
        <v>3 - Administrativo</v>
      </c>
      <c r="F1037" s="12" t="str">
        <f>'[1]TCE - ANEXO III - Preencher'!G1046</f>
        <v>5174-10</v>
      </c>
      <c r="G1037" s="13" t="str">
        <f>IF('[1]TCE - ANEXO III - Preencher'!H1046="","",'[1]TCE - ANEXO III - Preencher'!H1046)</f>
        <v>08/2026</v>
      </c>
      <c r="H1037" s="14">
        <f>'[1]TCE - ANEXO III - Preencher'!I1046</f>
        <v>0</v>
      </c>
      <c r="I1037" s="14">
        <f>'[1]TCE - ANEXO III - Preencher'!J1046</f>
        <v>151.67840000000001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297.72577991171977</v>
      </c>
      <c r="R1037" s="15">
        <f>'[1]TCE - ANEXO III - Preencher'!S1046</f>
        <v>90.03</v>
      </c>
      <c r="S1037" s="16">
        <f t="shared" si="99"/>
        <v>207.69577991171977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>-</v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359.37417991171981</v>
      </c>
    </row>
    <row r="1038" spans="1:28" x14ac:dyDescent="0.25">
      <c r="A1038" s="8">
        <f>IFERROR(VLOOKUP(B1038,'[1]DADOS (OCULTAR)'!$Q$3:$S$136,3,0),"")</f>
        <v>9039744002723</v>
      </c>
      <c r="B1038" s="9" t="str">
        <f>'[1]TCE - ANEXO III - Preencher'!C1047</f>
        <v>HOSPITAL PELÓPIDAS SILVEIRA - CG Nº 017/2022</v>
      </c>
      <c r="C1038" s="10"/>
      <c r="D1038" s="11" t="str">
        <f>'[1]TCE - ANEXO III - Preencher'!E1047</f>
        <v>PAULO ROGERIO DE SANTANA</v>
      </c>
      <c r="E1038" s="9" t="str">
        <f>IF('[1]TCE - ANEXO III - Preencher'!F1047="4 - Assistência Odontológica","2 - Outros Profissionais da Saúde",'[1]TCE - ANEXO III - Preencher'!F1047)</f>
        <v>3 - Administrativo</v>
      </c>
      <c r="F1038" s="12" t="str">
        <f>'[1]TCE - ANEXO III - Preencher'!G1047</f>
        <v>4110-10</v>
      </c>
      <c r="G1038" s="13" t="str">
        <f>IF('[1]TCE - ANEXO III - Preencher'!H1047="","",'[1]TCE - ANEXO III - Preencher'!H1047)</f>
        <v>08/2026</v>
      </c>
      <c r="H1038" s="14">
        <f>'[1]TCE - ANEXO III - Preencher'!I1047</f>
        <v>0</v>
      </c>
      <c r="I1038" s="14">
        <f>'[1]TCE - ANEXO III - Preencher'!J1047</f>
        <v>134.68</v>
      </c>
      <c r="J1038" s="14">
        <f>'[1]TCE - ANEXO III - Preencher'!K1047</f>
        <v>0</v>
      </c>
      <c r="K1038" s="15">
        <f>'[1]TCE - ANEXO III - Preencher'!L1047</f>
        <v>199.55</v>
      </c>
      <c r="L1038" s="15">
        <f>'[1]TCE - ANEXO III - Preencher'!M1047</f>
        <v>33.340000000000003</v>
      </c>
      <c r="M1038" s="15">
        <f t="shared" si="97"/>
        <v>166.21</v>
      </c>
      <c r="N1038" s="15">
        <f>'[1]TCE - ANEXO III - Preencher'!O1047</f>
        <v>32.425933202357562</v>
      </c>
      <c r="O1038" s="15">
        <f>'[1]TCE - ANEXO III - Preencher'!P1047</f>
        <v>0</v>
      </c>
      <c r="P1038" s="16">
        <f t="shared" si="98"/>
        <v>32.425933202357562</v>
      </c>
      <c r="Q1038" s="15">
        <f>'[1]TCE - ANEXO III - Preencher'!R1047</f>
        <v>279.27547381429611</v>
      </c>
      <c r="R1038" s="15">
        <f>'[1]TCE - ANEXO III - Preencher'!S1047</f>
        <v>100.03</v>
      </c>
      <c r="S1038" s="16">
        <f t="shared" si="99"/>
        <v>179.2454738142961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>-</v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512.56140701665367</v>
      </c>
    </row>
    <row r="1039" spans="1:28" x14ac:dyDescent="0.25">
      <c r="A1039" s="8">
        <f>IFERROR(VLOOKUP(B1039,'[1]DADOS (OCULTAR)'!$Q$3:$S$136,3,0),"")</f>
        <v>9039744002723</v>
      </c>
      <c r="B1039" s="9" t="str">
        <f>'[1]TCE - ANEXO III - Preencher'!C1048</f>
        <v>HOSPITAL PELÓPIDAS SILVEIRA - CG Nº 017/2022</v>
      </c>
      <c r="C1039" s="10"/>
      <c r="D1039" s="11" t="str">
        <f>'[1]TCE - ANEXO III - Preencher'!E1048</f>
        <v>PAULO SERGIO DA SILVA</v>
      </c>
      <c r="E1039" s="9" t="str">
        <f>IF('[1]TCE - ANEXO III - Preencher'!F1048="4 - Assistência Odontológica","2 - Outros Profissionais da Saúde",'[1]TCE - ANEXO III - Preencher'!F1048)</f>
        <v>3 - Administrativo</v>
      </c>
      <c r="F1039" s="12" t="str">
        <f>'[1]TCE - ANEXO III - Preencher'!G1048</f>
        <v>5142-25</v>
      </c>
      <c r="G1039" s="13" t="str">
        <f>IF('[1]TCE - ANEXO III - Preencher'!H1048="","",'[1]TCE - ANEXO III - Preencher'!H1048)</f>
        <v>08/2026</v>
      </c>
      <c r="H1039" s="14">
        <f>'[1]TCE - ANEXO III - Preencher'!I1048</f>
        <v>0</v>
      </c>
      <c r="I1039" s="14">
        <f>'[1]TCE - ANEXO III - Preencher'!J1048</f>
        <v>224.4272</v>
      </c>
      <c r="J1039" s="14">
        <f>'[1]TCE - ANEXO III - Preencher'!K1048</f>
        <v>0</v>
      </c>
      <c r="K1039" s="15">
        <f>'[1]TCE - ANEXO III - Preencher'!L1048</f>
        <v>199.55</v>
      </c>
      <c r="L1039" s="15">
        <f>'[1]TCE - ANEXO III - Preencher'!M1048</f>
        <v>33.340000000000003</v>
      </c>
      <c r="M1039" s="15">
        <f t="shared" si="97"/>
        <v>166.21</v>
      </c>
      <c r="N1039" s="15">
        <f>'[1]TCE - ANEXO III - Preencher'!O1048</f>
        <v>32.425933202357562</v>
      </c>
      <c r="O1039" s="15">
        <f>'[1]TCE - ANEXO III - Preencher'!P1048</f>
        <v>0</v>
      </c>
      <c r="P1039" s="16">
        <f t="shared" si="98"/>
        <v>32.425933202357562</v>
      </c>
      <c r="Q1039" s="15">
        <f>'[1]TCE - ANEXO III - Preencher'!R1048</f>
        <v>297.72577991171977</v>
      </c>
      <c r="R1039" s="15">
        <f>'[1]TCE - ANEXO III - Preencher'!S1048</f>
        <v>100.03</v>
      </c>
      <c r="S1039" s="16">
        <f t="shared" si="99"/>
        <v>197.69577991171977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>-</v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620.75891311407736</v>
      </c>
    </row>
    <row r="1040" spans="1:28" x14ac:dyDescent="0.25">
      <c r="A1040" s="8">
        <f>IFERROR(VLOOKUP(B1040,'[1]DADOS (OCULTAR)'!$Q$3:$S$136,3,0),"")</f>
        <v>9039744002723</v>
      </c>
      <c r="B1040" s="9" t="str">
        <f>'[1]TCE - ANEXO III - Preencher'!C1049</f>
        <v>HOSPITAL PELÓPIDAS SILVEIRA - CG Nº 017/2022</v>
      </c>
      <c r="C1040" s="10"/>
      <c r="D1040" s="11" t="str">
        <f>'[1]TCE - ANEXO III - Preencher'!E1049</f>
        <v>PAULO VITOR DA SILVA</v>
      </c>
      <c r="E1040" s="9" t="str">
        <f>IF('[1]TCE - ANEXO III - Preencher'!F1049="4 - Assistência Odontológica","2 - Outros Profissionais da Saúde",'[1]TCE - ANEXO III - Preencher'!F1049)</f>
        <v>3 - Administrativo</v>
      </c>
      <c r="F1040" s="12" t="str">
        <f>'[1]TCE - ANEXO III - Preencher'!G1049</f>
        <v>4110-10</v>
      </c>
      <c r="G1040" s="13" t="str">
        <f>IF('[1]TCE - ANEXO III - Preencher'!H1049="","",'[1]TCE - ANEXO III - Preencher'!H1049)</f>
        <v>08/2026</v>
      </c>
      <c r="H1040" s="14">
        <f>'[1]TCE - ANEXO III - Preencher'!I1049</f>
        <v>0</v>
      </c>
      <c r="I1040" s="14">
        <f>'[1]TCE - ANEXO III - Preencher'!J1049</f>
        <v>133.37520000000001</v>
      </c>
      <c r="J1040" s="14">
        <f>'[1]TCE - ANEXO III - Preencher'!K1049</f>
        <v>0</v>
      </c>
      <c r="K1040" s="15">
        <f>'[1]TCE - ANEXO III - Preencher'!L1049</f>
        <v>199.55</v>
      </c>
      <c r="L1040" s="15">
        <f>'[1]TCE - ANEXO III - Preencher'!M1049</f>
        <v>33.340000000000003</v>
      </c>
      <c r="M1040" s="15">
        <f t="shared" si="97"/>
        <v>166.21</v>
      </c>
      <c r="N1040" s="15">
        <f>'[1]TCE - ANEXO III - Preencher'!O1049</f>
        <v>32.425933202357562</v>
      </c>
      <c r="O1040" s="15">
        <f>'[1]TCE - ANEXO III - Preencher'!P1049</f>
        <v>0</v>
      </c>
      <c r="P1040" s="16">
        <f t="shared" si="98"/>
        <v>32.425933202357562</v>
      </c>
      <c r="Q1040" s="15">
        <f>'[1]TCE - ANEXO III - Preencher'!R1049</f>
        <v>297.72577991171977</v>
      </c>
      <c r="R1040" s="15">
        <f>'[1]TCE - ANEXO III - Preencher'!S1049</f>
        <v>100.03</v>
      </c>
      <c r="S1040" s="16">
        <f t="shared" si="99"/>
        <v>197.69577991171977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>-</v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529.70691311407734</v>
      </c>
    </row>
    <row r="1041" spans="1:28" x14ac:dyDescent="0.25">
      <c r="A1041" s="8">
        <f>IFERROR(VLOOKUP(B1041,'[1]DADOS (OCULTAR)'!$Q$3:$S$136,3,0),"")</f>
        <v>9039744002723</v>
      </c>
      <c r="B1041" s="9" t="str">
        <f>'[1]TCE - ANEXO III - Preencher'!C1050</f>
        <v>HOSPITAL PELÓPIDAS SILVEIRA - CG Nº 017/2022</v>
      </c>
      <c r="C1041" s="10"/>
      <c r="D1041" s="11" t="str">
        <f>'[1]TCE - ANEXO III - Preencher'!E1050</f>
        <v>PEDRO ALEXANDRE FELIX DOS SANTOS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5151-10</v>
      </c>
      <c r="G1041" s="13" t="str">
        <f>IF('[1]TCE - ANEXO III - Preencher'!H1050="","",'[1]TCE - ANEXO III - Preencher'!H1050)</f>
        <v>08/2026</v>
      </c>
      <c r="H1041" s="14">
        <f>'[1]TCE - ANEXO III - Preencher'!I1050</f>
        <v>0</v>
      </c>
      <c r="I1041" s="14">
        <f>'[1]TCE - ANEXO III - Preencher'!J1050</f>
        <v>179.65520000000001</v>
      </c>
      <c r="J1041" s="14">
        <f>'[1]TCE - ANEXO III - Preencher'!K1050</f>
        <v>0</v>
      </c>
      <c r="K1041" s="15">
        <f>'[1]TCE - ANEXO III - Preencher'!L1050</f>
        <v>199.55</v>
      </c>
      <c r="L1041" s="15">
        <f>'[1]TCE - ANEXO III - Preencher'!M1050</f>
        <v>33.340000000000003</v>
      </c>
      <c r="M1041" s="15">
        <f t="shared" si="97"/>
        <v>166.21</v>
      </c>
      <c r="N1041" s="15">
        <f>'[1]TCE - ANEXO III - Preencher'!O1050</f>
        <v>32.425933202357562</v>
      </c>
      <c r="O1041" s="15">
        <f>'[1]TCE - ANEXO III - Preencher'!P1050</f>
        <v>0</v>
      </c>
      <c r="P1041" s="16">
        <f t="shared" si="98"/>
        <v>32.425933202357562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>-</v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378.29113320235757</v>
      </c>
    </row>
    <row r="1042" spans="1:28" x14ac:dyDescent="0.25">
      <c r="A1042" s="8">
        <f>IFERROR(VLOOKUP(B1042,'[1]DADOS (OCULTAR)'!$Q$3:$S$136,3,0),"")</f>
        <v>9039744002723</v>
      </c>
      <c r="B1042" s="9" t="str">
        <f>'[1]TCE - ANEXO III - Preencher'!C1051</f>
        <v>HOSPITAL PELÓPIDAS SILVEIRA - CG Nº 017/2022</v>
      </c>
      <c r="C1042" s="10"/>
      <c r="D1042" s="11" t="str">
        <f>'[1]TCE - ANEXO III - Preencher'!E1051</f>
        <v>PEDRO FRANCISCO DA SILVA FILHO</v>
      </c>
      <c r="E1042" s="9" t="str">
        <f>IF('[1]TCE - ANEXO III - Preencher'!F1051="4 - Assistência Odontológica","2 - Outros Profissionais da Saúde",'[1]TCE - ANEXO III - Preencher'!F1051)</f>
        <v>3 - Administrativo</v>
      </c>
      <c r="F1042" s="12" t="str">
        <f>'[1]TCE - ANEXO III - Preencher'!G1051</f>
        <v>7241-10</v>
      </c>
      <c r="G1042" s="13" t="str">
        <f>IF('[1]TCE - ANEXO III - Preencher'!H1051="","",'[1]TCE - ANEXO III - Preencher'!H1051)</f>
        <v>08/2026</v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32.425933202357562</v>
      </c>
      <c r="O1042" s="15">
        <f>'[1]TCE - ANEXO III - Preencher'!P1051</f>
        <v>0</v>
      </c>
      <c r="P1042" s="16">
        <f t="shared" si="98"/>
        <v>32.425933202357562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>-</v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32.425933202357562</v>
      </c>
    </row>
    <row r="1043" spans="1:28" x14ac:dyDescent="0.25">
      <c r="A1043" s="8">
        <f>IFERROR(VLOOKUP(B1043,'[1]DADOS (OCULTAR)'!$Q$3:$S$136,3,0),"")</f>
        <v>9039744002723</v>
      </c>
      <c r="B1043" s="9" t="str">
        <f>'[1]TCE - ANEXO III - Preencher'!C1052</f>
        <v>HOSPITAL PELÓPIDAS SILVEIRA - CG Nº 017/2022</v>
      </c>
      <c r="C1043" s="10"/>
      <c r="D1043" s="11" t="str">
        <f>'[1]TCE - ANEXO III - Preencher'!E1052</f>
        <v>PEDRO HENRIQUE FERREIRA CORREIA</v>
      </c>
      <c r="E1043" s="9" t="str">
        <f>IF('[1]TCE - ANEXO III - Preencher'!F1052="4 - Assistência Odontológica","2 - Outros Profissionais da Saúde",'[1]TCE - ANEXO III - Preencher'!F1052)</f>
        <v>3 - Administrativo</v>
      </c>
      <c r="F1043" s="12" t="str">
        <f>'[1]TCE - ANEXO III - Preencher'!G1052</f>
        <v>1210-10</v>
      </c>
      <c r="G1043" s="13" t="str">
        <f>IF('[1]TCE - ANEXO III - Preencher'!H1052="","",'[1]TCE - ANEXO III - Preencher'!H1052)</f>
        <v>08/2026</v>
      </c>
      <c r="H1043" s="14">
        <f>'[1]TCE - ANEXO III - Preencher'!I1052</f>
        <v>0</v>
      </c>
      <c r="I1043" s="14">
        <f>'[1]TCE - ANEXO III - Preencher'!J1052</f>
        <v>2284.7303999999999</v>
      </c>
      <c r="J1043" s="14">
        <f>'[1]TCE - ANEXO III - Preencher'!K1052</f>
        <v>0</v>
      </c>
      <c r="K1043" s="15">
        <f>'[1]TCE - ANEXO III - Preencher'!L1052</f>
        <v>199.55</v>
      </c>
      <c r="L1043" s="15">
        <f>'[1]TCE - ANEXO III - Preencher'!M1052</f>
        <v>44</v>
      </c>
      <c r="M1043" s="15">
        <f t="shared" si="97"/>
        <v>155.55000000000001</v>
      </c>
      <c r="N1043" s="15">
        <f>'[1]TCE - ANEXO III - Preencher'!O1052</f>
        <v>32.425933202357562</v>
      </c>
      <c r="O1043" s="15">
        <f>'[1]TCE - ANEXO III - Preencher'!P1052</f>
        <v>0</v>
      </c>
      <c r="P1043" s="16">
        <f t="shared" si="98"/>
        <v>32.425933202357562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>-</v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2472.7063332023577</v>
      </c>
    </row>
    <row r="1044" spans="1:28" x14ac:dyDescent="0.25">
      <c r="A1044" s="8">
        <f>IFERROR(VLOOKUP(B1044,'[1]DADOS (OCULTAR)'!$Q$3:$S$136,3,0),"")</f>
        <v>9039744002723</v>
      </c>
      <c r="B1044" s="9" t="str">
        <f>'[1]TCE - ANEXO III - Preencher'!C1053</f>
        <v>HOSPITAL PELÓPIDAS SILVEIRA - CG Nº 017/2022</v>
      </c>
      <c r="C1044" s="10"/>
      <c r="D1044" s="11" t="str">
        <f>'[1]TCE - ANEXO III - Preencher'!E1053</f>
        <v>PETRONILA ROBERTA CARMO DA SILVA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3222-05</v>
      </c>
      <c r="G1044" s="13" t="str">
        <f>IF('[1]TCE - ANEXO III - Preencher'!H1053="","",'[1]TCE - ANEXO III - Preencher'!H1053)</f>
        <v>08/2026</v>
      </c>
      <c r="H1044" s="14">
        <f>'[1]TCE - ANEXO III - Preencher'!I1053</f>
        <v>0</v>
      </c>
      <c r="I1044" s="14">
        <f>'[1]TCE - ANEXO III - Preencher'!J1053</f>
        <v>361.12400000000002</v>
      </c>
      <c r="J1044" s="14">
        <f>'[1]TCE - ANEXO III - Preencher'!K1053</f>
        <v>0</v>
      </c>
      <c r="K1044" s="15">
        <f>'[1]TCE - ANEXO III - Preencher'!L1053</f>
        <v>199.55</v>
      </c>
      <c r="L1044" s="15">
        <f>'[1]TCE - ANEXO III - Preencher'!M1053</f>
        <v>32.42</v>
      </c>
      <c r="M1044" s="15">
        <f t="shared" si="97"/>
        <v>167.13</v>
      </c>
      <c r="N1044" s="15">
        <f>'[1]TCE - ANEXO III - Preencher'!O1053</f>
        <v>2.5299999999999998</v>
      </c>
      <c r="O1044" s="15">
        <f>'[1]TCE - ANEXO III - Preencher'!P1053</f>
        <v>0</v>
      </c>
      <c r="P1044" s="16">
        <f t="shared" si="98"/>
        <v>2.5299999999999998</v>
      </c>
      <c r="Q1044" s="15">
        <f>'[1]TCE - ANEXO III - Preencher'!R1053</f>
        <v>140.89817808361866</v>
      </c>
      <c r="R1044" s="15">
        <f>'[1]TCE - ANEXO III - Preencher'!S1053</f>
        <v>81.7</v>
      </c>
      <c r="S1044" s="16">
        <f t="shared" si="99"/>
        <v>59.198178083618657</v>
      </c>
      <c r="T1044" s="15">
        <f>'[1]TCE - ANEXO III - Preencher'!U1053</f>
        <v>64.819999999999993</v>
      </c>
      <c r="U1044" s="15">
        <f>'[1]TCE - ANEXO III - Preencher'!V1053</f>
        <v>0</v>
      </c>
      <c r="V1044" s="16">
        <f t="shared" si="100"/>
        <v>64.819999999999993</v>
      </c>
      <c r="W1044" s="17" t="str">
        <f>IF('[1]TCE - ANEXO III - Preencher'!X1053="","",'[1]TCE - ANEXO III - Preencher'!X1053)</f>
        <v>Auxílio Básico</v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654.80217808361863</v>
      </c>
    </row>
    <row r="1045" spans="1:28" x14ac:dyDescent="0.25">
      <c r="A1045" s="8">
        <f>IFERROR(VLOOKUP(B1045,'[1]DADOS (OCULTAR)'!$Q$3:$S$136,3,0),"")</f>
        <v>9039744002723</v>
      </c>
      <c r="B1045" s="9" t="str">
        <f>'[1]TCE - ANEXO III - Preencher'!C1054</f>
        <v>HOSPITAL PELÓPIDAS SILVEIRA - CG Nº 017/2022</v>
      </c>
      <c r="C1045" s="10"/>
      <c r="D1045" s="11" t="str">
        <f>'[1]TCE - ANEXO III - Preencher'!E1054</f>
        <v>PHALLOMA CORREIA VALERIANO DA SILVA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2236-05</v>
      </c>
      <c r="G1045" s="13" t="str">
        <f>IF('[1]TCE - ANEXO III - Preencher'!H1054="","",'[1]TCE - ANEXO III - Preencher'!H1054)</f>
        <v>08/2026</v>
      </c>
      <c r="H1045" s="14">
        <f>'[1]TCE - ANEXO III - Preencher'!I1054</f>
        <v>0</v>
      </c>
      <c r="I1045" s="14">
        <f>'[1]TCE - ANEXO III - Preencher'!J1054</f>
        <v>259.52719999999999</v>
      </c>
      <c r="J1045" s="14">
        <f>'[1]TCE - ANEXO III - Preencher'!K1054</f>
        <v>0</v>
      </c>
      <c r="K1045" s="15">
        <f>'[1]TCE - ANEXO III - Preencher'!L1054</f>
        <v>199.55</v>
      </c>
      <c r="L1045" s="15">
        <f>'[1]TCE - ANEXO III - Preencher'!M1054</f>
        <v>3.06</v>
      </c>
      <c r="M1045" s="15">
        <f t="shared" si="97"/>
        <v>196.49</v>
      </c>
      <c r="N1045" s="15">
        <f>'[1]TCE - ANEXO III - Preencher'!O1054</f>
        <v>5.31</v>
      </c>
      <c r="O1045" s="15">
        <f>'[1]TCE - ANEXO III - Preencher'!P1054</f>
        <v>0</v>
      </c>
      <c r="P1045" s="16">
        <f t="shared" si="98"/>
        <v>5.31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>-</v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461.3272</v>
      </c>
    </row>
    <row r="1046" spans="1:28" x14ac:dyDescent="0.25">
      <c r="A1046" s="8">
        <f>IFERROR(VLOOKUP(B1046,'[1]DADOS (OCULTAR)'!$Q$3:$S$136,3,0),"")</f>
        <v>9039744002723</v>
      </c>
      <c r="B1046" s="9" t="str">
        <f>'[1]TCE - ANEXO III - Preencher'!C1055</f>
        <v>HOSPITAL PELÓPIDAS SILVEIRA - CG Nº 017/2022</v>
      </c>
      <c r="C1046" s="10"/>
      <c r="D1046" s="11" t="str">
        <f>'[1]TCE - ANEXO III - Preencher'!E1055</f>
        <v>POLLYANNA ROCHA NEVES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2235-05</v>
      </c>
      <c r="G1046" s="13" t="str">
        <f>IF('[1]TCE - ANEXO III - Preencher'!H1055="","",'[1]TCE - ANEXO III - Preencher'!H1055)</f>
        <v>08/2026</v>
      </c>
      <c r="H1046" s="14">
        <f>'[1]TCE - ANEXO III - Preencher'!I1055</f>
        <v>0</v>
      </c>
      <c r="I1046" s="14">
        <f>'[1]TCE - ANEXO III - Preencher'!J1055</f>
        <v>433.18639999999999</v>
      </c>
      <c r="J1046" s="14">
        <f>'[1]TCE - ANEXO III - Preencher'!K1055</f>
        <v>0</v>
      </c>
      <c r="K1046" s="15">
        <f>'[1]TCE - ANEXO III - Preencher'!L1055</f>
        <v>199.55</v>
      </c>
      <c r="L1046" s="15">
        <f>'[1]TCE - ANEXO III - Preencher'!M1055</f>
        <v>3.59</v>
      </c>
      <c r="M1046" s="15">
        <f t="shared" si="97"/>
        <v>195.96</v>
      </c>
      <c r="N1046" s="15">
        <f>'[1]TCE - ANEXO III - Preencher'!O1055</f>
        <v>5.31</v>
      </c>
      <c r="O1046" s="15">
        <f>'[1]TCE - ANEXO III - Preencher'!P1055</f>
        <v>0</v>
      </c>
      <c r="P1046" s="16">
        <f t="shared" si="98"/>
        <v>5.31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>-</v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634.45639999999992</v>
      </c>
    </row>
    <row r="1047" spans="1:28" x14ac:dyDescent="0.25">
      <c r="A1047" s="8">
        <f>IFERROR(VLOOKUP(B1047,'[1]DADOS (OCULTAR)'!$Q$3:$S$136,3,0),"")</f>
        <v>9039744002723</v>
      </c>
      <c r="B1047" s="9" t="str">
        <f>'[1]TCE - ANEXO III - Preencher'!C1056</f>
        <v>HOSPITAL PELÓPIDAS SILVEIRA - CG Nº 017/2022</v>
      </c>
      <c r="C1047" s="10"/>
      <c r="D1047" s="11" t="str">
        <f>'[1]TCE - ANEXO III - Preencher'!E1056</f>
        <v>POLLYANNA VENANCIO DA CUNHA</v>
      </c>
      <c r="E1047" s="9" t="str">
        <f>IF('[1]TCE - ANEXO III - Preencher'!F1056="4 - Assistência Odontológica","2 - Outros Profissionais da Saúde",'[1]TCE - ANEXO III - Preencher'!F1056)</f>
        <v>2 - Outros Profissionais da Saúde</v>
      </c>
      <c r="F1047" s="12" t="str">
        <f>'[1]TCE - ANEXO III - Preencher'!G1056</f>
        <v>2235-05</v>
      </c>
      <c r="G1047" s="13" t="str">
        <f>IF('[1]TCE - ANEXO III - Preencher'!H1056="","",'[1]TCE - ANEXO III - Preencher'!H1056)</f>
        <v>08/2026</v>
      </c>
      <c r="H1047" s="14">
        <f>'[1]TCE - ANEXO III - Preencher'!I1056</f>
        <v>0</v>
      </c>
      <c r="I1047" s="14">
        <f>'[1]TCE - ANEXO III - Preencher'!J1056</f>
        <v>511.25360000000001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5.31</v>
      </c>
      <c r="O1047" s="15">
        <f>'[1]TCE - ANEXO III - Preencher'!P1056</f>
        <v>0</v>
      </c>
      <c r="P1047" s="16">
        <f t="shared" si="98"/>
        <v>5.31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>-</v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516.56359999999995</v>
      </c>
    </row>
    <row r="1048" spans="1:28" x14ac:dyDescent="0.25">
      <c r="A1048" s="8">
        <f>IFERROR(VLOOKUP(B1048,'[1]DADOS (OCULTAR)'!$Q$3:$S$136,3,0),"")</f>
        <v>9039744002723</v>
      </c>
      <c r="B1048" s="9" t="str">
        <f>'[1]TCE - ANEXO III - Preencher'!C1057</f>
        <v>HOSPITAL PELÓPIDAS SILVEIRA - CG Nº 017/2022</v>
      </c>
      <c r="C1048" s="10"/>
      <c r="D1048" s="11" t="str">
        <f>'[1]TCE - ANEXO III - Preencher'!E1057</f>
        <v>POLLYANNA VERISSIMO DE ALBUQUERQUE SILVA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3222-05</v>
      </c>
      <c r="G1048" s="13" t="str">
        <f>IF('[1]TCE - ANEXO III - Preencher'!H1057="","",'[1]TCE - ANEXO III - Preencher'!H1057)</f>
        <v>08/2026</v>
      </c>
      <c r="H1048" s="14">
        <f>'[1]TCE - ANEXO III - Preencher'!I1057</f>
        <v>0</v>
      </c>
      <c r="I1048" s="14">
        <f>'[1]TCE - ANEXO III - Preencher'!J1057</f>
        <v>297.43599999999998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2.5299999999999998</v>
      </c>
      <c r="O1048" s="15">
        <f>'[1]TCE - ANEXO III - Preencher'!P1057</f>
        <v>0</v>
      </c>
      <c r="P1048" s="16">
        <f t="shared" si="98"/>
        <v>2.5299999999999998</v>
      </c>
      <c r="Q1048" s="15">
        <f>'[1]TCE - ANEXO III - Preencher'!R1057</f>
        <v>140.89817808361866</v>
      </c>
      <c r="R1048" s="15">
        <f>'[1]TCE - ANEXO III - Preencher'!S1057</f>
        <v>89.48</v>
      </c>
      <c r="S1048" s="16">
        <f t="shared" si="99"/>
        <v>51.418178083618656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>-</v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351.38417808361862</v>
      </c>
    </row>
    <row r="1049" spans="1:28" x14ac:dyDescent="0.25">
      <c r="A1049" s="8">
        <f>IFERROR(VLOOKUP(B1049,'[1]DADOS (OCULTAR)'!$Q$3:$S$136,3,0),"")</f>
        <v>9039744002723</v>
      </c>
      <c r="B1049" s="9" t="str">
        <f>'[1]TCE - ANEXO III - Preencher'!C1058</f>
        <v>HOSPITAL PELÓPIDAS SILVEIRA - CG Nº 017/2022</v>
      </c>
      <c r="C1049" s="10"/>
      <c r="D1049" s="11" t="str">
        <f>'[1]TCE - ANEXO III - Preencher'!E1058</f>
        <v>POLYANA REZENDE CORREA LEMOS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2235-05</v>
      </c>
      <c r="G1049" s="13" t="str">
        <f>IF('[1]TCE - ANEXO III - Preencher'!H1058="","",'[1]TCE - ANEXO III - Preencher'!H1058)</f>
        <v>08/2026</v>
      </c>
      <c r="H1049" s="14">
        <f>'[1]TCE - ANEXO III - Preencher'!I1058</f>
        <v>0</v>
      </c>
      <c r="I1049" s="14">
        <f>'[1]TCE - ANEXO III - Preencher'!J1058</f>
        <v>487.62959999999998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5.31</v>
      </c>
      <c r="O1049" s="15">
        <f>'[1]TCE - ANEXO III - Preencher'!P1058</f>
        <v>0</v>
      </c>
      <c r="P1049" s="16">
        <f t="shared" si="98"/>
        <v>5.31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>-</v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492.93959999999998</v>
      </c>
    </row>
    <row r="1050" spans="1:28" x14ac:dyDescent="0.25">
      <c r="A1050" s="8">
        <f>IFERROR(VLOOKUP(B1050,'[1]DADOS (OCULTAR)'!$Q$3:$S$136,3,0),"")</f>
        <v>9039744002723</v>
      </c>
      <c r="B1050" s="9" t="str">
        <f>'[1]TCE - ANEXO III - Preencher'!C1059</f>
        <v>HOSPITAL PELÓPIDAS SILVEIRA - CG Nº 017/2022</v>
      </c>
      <c r="C1050" s="10"/>
      <c r="D1050" s="11" t="str">
        <f>'[1]TCE - ANEXO III - Preencher'!E1059</f>
        <v>PRISCILA ALVES DE OLIVEIRA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2234-05</v>
      </c>
      <c r="G1050" s="13" t="str">
        <f>IF('[1]TCE - ANEXO III - Preencher'!H1059="","",'[1]TCE - ANEXO III - Preencher'!H1059)</f>
        <v>08/2026</v>
      </c>
      <c r="H1050" s="14">
        <f>'[1]TCE - ANEXO III - Preencher'!I1059</f>
        <v>0</v>
      </c>
      <c r="I1050" s="14">
        <f>'[1]TCE - ANEXO III - Preencher'!J1059</f>
        <v>607.73360000000002</v>
      </c>
      <c r="J1050" s="14">
        <f>'[1]TCE - ANEXO III - Preencher'!K1059</f>
        <v>0</v>
      </c>
      <c r="K1050" s="15">
        <f>'[1]TCE - ANEXO III - Preencher'!L1059</f>
        <v>199.55</v>
      </c>
      <c r="L1050" s="15">
        <f>'[1]TCE - ANEXO III - Preencher'!M1059</f>
        <v>21.15</v>
      </c>
      <c r="M1050" s="15">
        <f t="shared" si="97"/>
        <v>178.4</v>
      </c>
      <c r="N1050" s="15">
        <f>'[1]TCE - ANEXO III - Preencher'!O1059</f>
        <v>2.5299999999999998</v>
      </c>
      <c r="O1050" s="15">
        <f>'[1]TCE - ANEXO III - Preencher'!P1059</f>
        <v>0</v>
      </c>
      <c r="P1050" s="16">
        <f t="shared" si="98"/>
        <v>2.5299999999999998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>-</v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788.66359999999997</v>
      </c>
    </row>
    <row r="1051" spans="1:28" x14ac:dyDescent="0.25">
      <c r="A1051" s="8">
        <f>IFERROR(VLOOKUP(B1051,'[1]DADOS (OCULTAR)'!$Q$3:$S$136,3,0),"")</f>
        <v>9039744002723</v>
      </c>
      <c r="B1051" s="9" t="str">
        <f>'[1]TCE - ANEXO III - Preencher'!C1060</f>
        <v>HOSPITAL PELÓPIDAS SILVEIRA - CG Nº 017/2022</v>
      </c>
      <c r="C1051" s="10"/>
      <c r="D1051" s="11" t="str">
        <f>'[1]TCE - ANEXO III - Preencher'!E1060</f>
        <v>PRISCILA CONCEICAO DA SILVA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5211-30</v>
      </c>
      <c r="G1051" s="13" t="str">
        <f>IF('[1]TCE - ANEXO III - Preencher'!H1060="","",'[1]TCE - ANEXO III - Preencher'!H1060)</f>
        <v>08/2026</v>
      </c>
      <c r="H1051" s="14">
        <f>'[1]TCE - ANEXO III - Preencher'!I1060</f>
        <v>0</v>
      </c>
      <c r="I1051" s="14">
        <f>'[1]TCE - ANEXO III - Preencher'!J1060</f>
        <v>223.2312</v>
      </c>
      <c r="J1051" s="14">
        <f>'[1]TCE - ANEXO III - Preencher'!K1060</f>
        <v>0</v>
      </c>
      <c r="K1051" s="15">
        <f>'[1]TCE - ANEXO III - Preencher'!L1060</f>
        <v>199.55</v>
      </c>
      <c r="L1051" s="15">
        <f>'[1]TCE - ANEXO III - Preencher'!M1060</f>
        <v>36.82</v>
      </c>
      <c r="M1051" s="15">
        <f t="shared" si="97"/>
        <v>162.73000000000002</v>
      </c>
      <c r="N1051" s="15">
        <f>'[1]TCE - ANEXO III - Preencher'!O1060</f>
        <v>32.425933202357562</v>
      </c>
      <c r="O1051" s="15">
        <f>'[1]TCE - ANEXO III - Preencher'!P1060</f>
        <v>0</v>
      </c>
      <c r="P1051" s="16">
        <f t="shared" si="98"/>
        <v>32.425933202357562</v>
      </c>
      <c r="Q1051" s="15">
        <f>'[1]TCE - ANEXO III - Preencher'!R1060</f>
        <v>279.27547381429611</v>
      </c>
      <c r="R1051" s="15">
        <f>'[1]TCE - ANEXO III - Preencher'!S1060</f>
        <v>110.45</v>
      </c>
      <c r="S1051" s="16">
        <f t="shared" si="99"/>
        <v>168.82547381429612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>-</v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587.21260701665369</v>
      </c>
    </row>
    <row r="1052" spans="1:28" x14ac:dyDescent="0.25">
      <c r="A1052" s="8">
        <f>IFERROR(VLOOKUP(B1052,'[1]DADOS (OCULTAR)'!$Q$3:$S$136,3,0),"")</f>
        <v>9039744002723</v>
      </c>
      <c r="B1052" s="9" t="str">
        <f>'[1]TCE - ANEXO III - Preencher'!C1061</f>
        <v>HOSPITAL PELÓPIDAS SILVEIRA - CG Nº 017/2022</v>
      </c>
      <c r="C1052" s="10"/>
      <c r="D1052" s="11" t="str">
        <f>'[1]TCE - ANEXO III - Preencher'!E1061</f>
        <v>PRISCILA DE SOUZA SILVA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2236-05</v>
      </c>
      <c r="G1052" s="13" t="str">
        <f>IF('[1]TCE - ANEXO III - Preencher'!H1061="","",'[1]TCE - ANEXO III - Preencher'!H1061)</f>
        <v>08/2026</v>
      </c>
      <c r="H1052" s="14">
        <f>'[1]TCE - ANEXO III - Preencher'!I1061</f>
        <v>0</v>
      </c>
      <c r="I1052" s="14">
        <f>'[1]TCE - ANEXO III - Preencher'!J1061</f>
        <v>280.16399999999999</v>
      </c>
      <c r="J1052" s="14">
        <f>'[1]TCE - ANEXO III - Preencher'!K1061</f>
        <v>0</v>
      </c>
      <c r="K1052" s="15">
        <f>'[1]TCE - ANEXO III - Preencher'!L1061</f>
        <v>199.55</v>
      </c>
      <c r="L1052" s="15">
        <f>'[1]TCE - ANEXO III - Preencher'!M1061</f>
        <v>3.06</v>
      </c>
      <c r="M1052" s="15">
        <f t="shared" si="97"/>
        <v>196.49</v>
      </c>
      <c r="N1052" s="15">
        <f>'[1]TCE - ANEXO III - Preencher'!O1061</f>
        <v>5.31</v>
      </c>
      <c r="O1052" s="15">
        <f>'[1]TCE - ANEXO III - Preencher'!P1061</f>
        <v>0</v>
      </c>
      <c r="P1052" s="16">
        <f t="shared" si="98"/>
        <v>5.31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>-</v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481.964</v>
      </c>
    </row>
    <row r="1053" spans="1:28" x14ac:dyDescent="0.25">
      <c r="A1053" s="8">
        <f>IFERROR(VLOOKUP(B1053,'[1]DADOS (OCULTAR)'!$Q$3:$S$136,3,0),"")</f>
        <v>9039744002723</v>
      </c>
      <c r="B1053" s="9" t="str">
        <f>'[1]TCE - ANEXO III - Preencher'!C1062</f>
        <v>HOSPITAL PELÓPIDAS SILVEIRA - CG Nº 017/2022</v>
      </c>
      <c r="C1053" s="10"/>
      <c r="D1053" s="11" t="str">
        <f>'[1]TCE - ANEXO III - Preencher'!E1062</f>
        <v>PRISCILA FIGUEIREDO DOS SANTOS SILVA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2236-05</v>
      </c>
      <c r="G1053" s="13" t="str">
        <f>IF('[1]TCE - ANEXO III - Preencher'!H1062="","",'[1]TCE - ANEXO III - Preencher'!H1062)</f>
        <v>08/2026</v>
      </c>
      <c r="H1053" s="14">
        <f>'[1]TCE - ANEXO III - Preencher'!I1062</f>
        <v>0</v>
      </c>
      <c r="I1053" s="14">
        <f>'[1]TCE - ANEXO III - Preencher'!J1062</f>
        <v>275.97840000000002</v>
      </c>
      <c r="J1053" s="14">
        <f>'[1]TCE - ANEXO III - Preencher'!K1062</f>
        <v>0</v>
      </c>
      <c r="K1053" s="15">
        <f>'[1]TCE - ANEXO III - Preencher'!L1062</f>
        <v>199.55</v>
      </c>
      <c r="L1053" s="15">
        <f>'[1]TCE - ANEXO III - Preencher'!M1062</f>
        <v>3.06</v>
      </c>
      <c r="M1053" s="15">
        <f t="shared" si="97"/>
        <v>196.49</v>
      </c>
      <c r="N1053" s="15">
        <f>'[1]TCE - ANEXO III - Preencher'!O1062</f>
        <v>5.31</v>
      </c>
      <c r="O1053" s="15">
        <f>'[1]TCE - ANEXO III - Preencher'!P1062</f>
        <v>0</v>
      </c>
      <c r="P1053" s="16">
        <f t="shared" si="98"/>
        <v>5.31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>-</v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477.77840000000003</v>
      </c>
    </row>
    <row r="1054" spans="1:28" x14ac:dyDescent="0.25">
      <c r="A1054" s="8">
        <f>IFERROR(VLOOKUP(B1054,'[1]DADOS (OCULTAR)'!$Q$3:$S$136,3,0),"")</f>
        <v>9039744002723</v>
      </c>
      <c r="B1054" s="9" t="str">
        <f>'[1]TCE - ANEXO III - Preencher'!C1063</f>
        <v>HOSPITAL PELÓPIDAS SILVEIRA - CG Nº 017/2022</v>
      </c>
      <c r="C1054" s="10"/>
      <c r="D1054" s="11" t="str">
        <f>'[1]TCE - ANEXO III - Preencher'!E1063</f>
        <v>PRISCILA GABRIEL DA SILVA DIAS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3222-05</v>
      </c>
      <c r="G1054" s="13" t="str">
        <f>IF('[1]TCE - ANEXO III - Preencher'!H1063="","",'[1]TCE - ANEXO III - Preencher'!H1063)</f>
        <v>08/2026</v>
      </c>
      <c r="H1054" s="14">
        <f>'[1]TCE - ANEXO III - Preencher'!I1063</f>
        <v>0</v>
      </c>
      <c r="I1054" s="14">
        <f>'[1]TCE - ANEXO III - Preencher'!J1063</f>
        <v>276.16480000000001</v>
      </c>
      <c r="J1054" s="14">
        <f>'[1]TCE - ANEXO III - Preencher'!K1063</f>
        <v>0</v>
      </c>
      <c r="K1054" s="15">
        <f>'[1]TCE - ANEXO III - Preencher'!L1063</f>
        <v>199.55</v>
      </c>
      <c r="L1054" s="15">
        <f>'[1]TCE - ANEXO III - Preencher'!M1063</f>
        <v>32.42</v>
      </c>
      <c r="M1054" s="15">
        <f t="shared" si="97"/>
        <v>167.13</v>
      </c>
      <c r="N1054" s="15">
        <f>'[1]TCE - ANEXO III - Preencher'!O1063</f>
        <v>2.5299999999999998</v>
      </c>
      <c r="O1054" s="15">
        <f>'[1]TCE - ANEXO III - Preencher'!P1063</f>
        <v>0</v>
      </c>
      <c r="P1054" s="16">
        <f t="shared" si="98"/>
        <v>2.5299999999999998</v>
      </c>
      <c r="Q1054" s="15">
        <f>'[1]TCE - ANEXO III - Preencher'!R1063</f>
        <v>150.12333113233049</v>
      </c>
      <c r="R1054" s="15">
        <f>'[1]TCE - ANEXO III - Preencher'!S1063</f>
        <v>86.24</v>
      </c>
      <c r="S1054" s="16">
        <f t="shared" si="99"/>
        <v>63.883331132330497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>-</v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509.70813113233049</v>
      </c>
    </row>
    <row r="1055" spans="1:28" x14ac:dyDescent="0.25">
      <c r="A1055" s="8">
        <f>IFERROR(VLOOKUP(B1055,'[1]DADOS (OCULTAR)'!$Q$3:$S$136,3,0),"")</f>
        <v>9039744002723</v>
      </c>
      <c r="B1055" s="9" t="str">
        <f>'[1]TCE - ANEXO III - Preencher'!C1064</f>
        <v>HOSPITAL PELÓPIDAS SILVEIRA - CG Nº 017/2022</v>
      </c>
      <c r="C1055" s="10"/>
      <c r="D1055" s="11" t="str">
        <f>'[1]TCE - ANEXO III - Preencher'!E1064</f>
        <v>PRISCILA MARIA LEITE DA SILVA</v>
      </c>
      <c r="E1055" s="9" t="str">
        <f>IF('[1]TCE - ANEXO III - Preencher'!F1064="4 - Assistência Odontológica","2 - Outros Profissionais da Saúde",'[1]TCE - ANEXO III - Preencher'!F1064)</f>
        <v>2 - Outros Profissionais da Saúde</v>
      </c>
      <c r="F1055" s="12" t="str">
        <f>'[1]TCE - ANEXO III - Preencher'!G1064</f>
        <v>2235-05</v>
      </c>
      <c r="G1055" s="13" t="str">
        <f>IF('[1]TCE - ANEXO III - Preencher'!H1064="","",'[1]TCE - ANEXO III - Preencher'!H1064)</f>
        <v>08/2026</v>
      </c>
      <c r="H1055" s="14">
        <f>'[1]TCE - ANEXO III - Preencher'!I1064</f>
        <v>0</v>
      </c>
      <c r="I1055" s="14">
        <f>'[1]TCE - ANEXO III - Preencher'!J1064</f>
        <v>622.65599999999995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5.31</v>
      </c>
      <c r="O1055" s="15">
        <f>'[1]TCE - ANEXO III - Preencher'!P1064</f>
        <v>0</v>
      </c>
      <c r="P1055" s="16">
        <f t="shared" si="98"/>
        <v>5.31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>-</v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627.96599999999989</v>
      </c>
    </row>
    <row r="1056" spans="1:28" x14ac:dyDescent="0.25">
      <c r="A1056" s="8">
        <f>IFERROR(VLOOKUP(B1056,'[1]DADOS (OCULTAR)'!$Q$3:$S$136,3,0),"")</f>
        <v>9039744002723</v>
      </c>
      <c r="B1056" s="9" t="str">
        <f>'[1]TCE - ANEXO III - Preencher'!C1065</f>
        <v>HOSPITAL PELÓPIDAS SILVEIRA - CG Nº 017/2022</v>
      </c>
      <c r="C1056" s="10"/>
      <c r="D1056" s="11" t="str">
        <f>'[1]TCE - ANEXO III - Preencher'!E1065</f>
        <v>PRISCILA NAYARA DA SILVA CAMPOS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3222-05</v>
      </c>
      <c r="G1056" s="13" t="str">
        <f>IF('[1]TCE - ANEXO III - Preencher'!H1065="","",'[1]TCE - ANEXO III - Preencher'!H1065)</f>
        <v>08/2026</v>
      </c>
      <c r="H1056" s="14">
        <f>'[1]TCE - ANEXO III - Preencher'!I1065</f>
        <v>0</v>
      </c>
      <c r="I1056" s="14">
        <f>'[1]TCE - ANEXO III - Preencher'!J1065</f>
        <v>323.8768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2.5299999999999998</v>
      </c>
      <c r="O1056" s="15">
        <f>'[1]TCE - ANEXO III - Preencher'!P1065</f>
        <v>0</v>
      </c>
      <c r="P1056" s="16">
        <f t="shared" si="98"/>
        <v>2.5299999999999998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>-</v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326.40679999999998</v>
      </c>
    </row>
    <row r="1057" spans="1:28" x14ac:dyDescent="0.25">
      <c r="A1057" s="8">
        <f>IFERROR(VLOOKUP(B1057,'[1]DADOS (OCULTAR)'!$Q$3:$S$136,3,0),"")</f>
        <v>9039744002723</v>
      </c>
      <c r="B1057" s="9" t="str">
        <f>'[1]TCE - ANEXO III - Preencher'!C1066</f>
        <v>HOSPITAL PELÓPIDAS SILVEIRA - CG Nº 017/2022</v>
      </c>
      <c r="C1057" s="10"/>
      <c r="D1057" s="11" t="str">
        <f>'[1]TCE - ANEXO III - Preencher'!E1066</f>
        <v>PRISCILA PADUA DE SOUZA SILVA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5211-30</v>
      </c>
      <c r="G1057" s="13" t="str">
        <f>IF('[1]TCE - ANEXO III - Preencher'!H1066="","",'[1]TCE - ANEXO III - Preencher'!H1066)</f>
        <v>08/2026</v>
      </c>
      <c r="H1057" s="14">
        <f>'[1]TCE - ANEXO III - Preencher'!I1066</f>
        <v>0</v>
      </c>
      <c r="I1057" s="14">
        <f>'[1]TCE - ANEXO III - Preencher'!J1066</f>
        <v>147.27199999999999</v>
      </c>
      <c r="J1057" s="14">
        <f>'[1]TCE - ANEXO III - Preencher'!K1066</f>
        <v>0</v>
      </c>
      <c r="K1057" s="15">
        <f>'[1]TCE - ANEXO III - Preencher'!L1066</f>
        <v>199.55</v>
      </c>
      <c r="L1057" s="15">
        <f>'[1]TCE - ANEXO III - Preencher'!M1066</f>
        <v>36.82</v>
      </c>
      <c r="M1057" s="15">
        <f t="shared" si="97"/>
        <v>162.73000000000002</v>
      </c>
      <c r="N1057" s="15">
        <f>'[1]TCE - ANEXO III - Preencher'!O1066</f>
        <v>32.425933202357562</v>
      </c>
      <c r="O1057" s="15">
        <f>'[1]TCE - ANEXO III - Preencher'!P1066</f>
        <v>0</v>
      </c>
      <c r="P1057" s="16">
        <f t="shared" si="98"/>
        <v>32.425933202357562</v>
      </c>
      <c r="Q1057" s="15">
        <f>'[1]TCE - ANEXO III - Preencher'!R1066</f>
        <v>279.27547381429611</v>
      </c>
      <c r="R1057" s="15">
        <f>'[1]TCE - ANEXO III - Preencher'!S1066</f>
        <v>110.45</v>
      </c>
      <c r="S1057" s="16">
        <f t="shared" si="99"/>
        <v>168.82547381429612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>-</v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511.25340701665368</v>
      </c>
    </row>
    <row r="1058" spans="1:28" x14ac:dyDescent="0.25">
      <c r="A1058" s="8">
        <f>IFERROR(VLOOKUP(B1058,'[1]DADOS (OCULTAR)'!$Q$3:$S$136,3,0),"")</f>
        <v>9039744002723</v>
      </c>
      <c r="B1058" s="9" t="str">
        <f>'[1]TCE - ANEXO III - Preencher'!C1067</f>
        <v>HOSPITAL PELÓPIDAS SILVEIRA - CG Nº 017/2022</v>
      </c>
      <c r="C1058" s="10"/>
      <c r="D1058" s="11" t="str">
        <f>'[1]TCE - ANEXO III - Preencher'!E1067</f>
        <v>PRISCILA RODRIGUES DA SILVA</v>
      </c>
      <c r="E1058" s="9" t="str">
        <f>IF('[1]TCE - ANEXO III - Preencher'!F1067="4 - Assistência Odontológica","2 - Outros Profissionais da Saúde",'[1]TCE - ANEXO III - Preencher'!F1067)</f>
        <v>2 - Outros Profissionais da Saúde</v>
      </c>
      <c r="F1058" s="12" t="str">
        <f>'[1]TCE - ANEXO III - Preencher'!G1067</f>
        <v>3222-05</v>
      </c>
      <c r="G1058" s="13" t="str">
        <f>IF('[1]TCE - ANEXO III - Preencher'!H1067="","",'[1]TCE - ANEXO III - Preencher'!H1067)</f>
        <v>08/2026</v>
      </c>
      <c r="H1058" s="14">
        <f>'[1]TCE - ANEXO III - Preencher'!I1067</f>
        <v>0</v>
      </c>
      <c r="I1058" s="14">
        <f>'[1]TCE - ANEXO III - Preencher'!J1067</f>
        <v>281.83839999999998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2.5299999999999998</v>
      </c>
      <c r="O1058" s="15">
        <f>'[1]TCE - ANEXO III - Preencher'!P1067</f>
        <v>0</v>
      </c>
      <c r="P1058" s="16">
        <f t="shared" si="98"/>
        <v>2.5299999999999998</v>
      </c>
      <c r="Q1058" s="15">
        <f>'[1]TCE - ANEXO III - Preencher'!R1067</f>
        <v>196.24909637588965</v>
      </c>
      <c r="R1058" s="15">
        <f>'[1]TCE - ANEXO III - Preencher'!S1067</f>
        <v>97.26</v>
      </c>
      <c r="S1058" s="16">
        <f t="shared" si="99"/>
        <v>98.989096375889645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>-</v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383.35749637588958</v>
      </c>
    </row>
    <row r="1059" spans="1:28" x14ac:dyDescent="0.25">
      <c r="A1059" s="8">
        <f>IFERROR(VLOOKUP(B1059,'[1]DADOS (OCULTAR)'!$Q$3:$S$136,3,0),"")</f>
        <v>9039744002723</v>
      </c>
      <c r="B1059" s="9" t="str">
        <f>'[1]TCE - ANEXO III - Preencher'!C1068</f>
        <v>HOSPITAL PELÓPIDAS SILVEIRA - CG Nº 017/2022</v>
      </c>
      <c r="C1059" s="10"/>
      <c r="D1059" s="11" t="str">
        <f>'[1]TCE - ANEXO III - Preencher'!E1068</f>
        <v>PRISCILLA ALICE BEZERRA DO MONTE GUERRA</v>
      </c>
      <c r="E1059" s="9" t="str">
        <f>IF('[1]TCE - ANEXO III - Preencher'!F1068="4 - Assistência Odontológica","2 - Outros Profissionais da Saúde",'[1]TCE - ANEXO III - Preencher'!F1068)</f>
        <v>2 - Outros Profissionais da Saúde</v>
      </c>
      <c r="F1059" s="12" t="str">
        <f>'[1]TCE - ANEXO III - Preencher'!G1068</f>
        <v>3222-05</v>
      </c>
      <c r="G1059" s="13" t="str">
        <f>IF('[1]TCE - ANEXO III - Preencher'!H1068="","",'[1]TCE - ANEXO III - Preencher'!H1068)</f>
        <v>08/2026</v>
      </c>
      <c r="H1059" s="14">
        <f>'[1]TCE - ANEXO III - Preencher'!I1068</f>
        <v>0</v>
      </c>
      <c r="I1059" s="14">
        <f>'[1]TCE - ANEXO III - Preencher'!J1068</f>
        <v>193.65600000000001</v>
      </c>
      <c r="J1059" s="14">
        <f>'[1]TCE - ANEXO III - Preencher'!K1068</f>
        <v>0</v>
      </c>
      <c r="K1059" s="15">
        <f>'[1]TCE - ANEXO III - Preencher'!L1068</f>
        <v>199.55</v>
      </c>
      <c r="L1059" s="15">
        <f>'[1]TCE - ANEXO III - Preencher'!M1068</f>
        <v>32.42</v>
      </c>
      <c r="M1059" s="15">
        <f t="shared" si="97"/>
        <v>167.13</v>
      </c>
      <c r="N1059" s="15">
        <f>'[1]TCE - ANEXO III - Preencher'!O1068</f>
        <v>2.5299999999999998</v>
      </c>
      <c r="O1059" s="15">
        <f>'[1]TCE - ANEXO III - Preencher'!P1068</f>
        <v>0</v>
      </c>
      <c r="P1059" s="16">
        <f t="shared" si="98"/>
        <v>2.5299999999999998</v>
      </c>
      <c r="Q1059" s="15">
        <f>'[1]TCE - ANEXO III - Preencher'!R1068</f>
        <v>0</v>
      </c>
      <c r="R1059" s="15">
        <f>'[1]TCE - ANEXO III - Preencher'!S1068</f>
        <v>42.15</v>
      </c>
      <c r="S1059" s="16">
        <f t="shared" si="99"/>
        <v>-42.15</v>
      </c>
      <c r="T1059" s="15">
        <f>'[1]TCE - ANEXO III - Preencher'!U1068</f>
        <v>35.11</v>
      </c>
      <c r="U1059" s="15">
        <f>'[1]TCE - ANEXO III - Preencher'!V1068</f>
        <v>0</v>
      </c>
      <c r="V1059" s="16">
        <f t="shared" si="100"/>
        <v>35.11</v>
      </c>
      <c r="W1059" s="17" t="str">
        <f>IF('[1]TCE - ANEXO III - Preencher'!X1068="","",'[1]TCE - ANEXO III - Preencher'!X1068)</f>
        <v>Auxílio Básico</v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356.27600000000001</v>
      </c>
    </row>
    <row r="1060" spans="1:28" x14ac:dyDescent="0.25">
      <c r="A1060" s="8">
        <f>IFERROR(VLOOKUP(B1060,'[1]DADOS (OCULTAR)'!$Q$3:$S$136,3,0),"")</f>
        <v>9039744002723</v>
      </c>
      <c r="B1060" s="9" t="str">
        <f>'[1]TCE - ANEXO III - Preencher'!C1069</f>
        <v>HOSPITAL PELÓPIDAS SILVEIRA - CG Nº 017/2022</v>
      </c>
      <c r="C1060" s="10"/>
      <c r="D1060" s="11" t="str">
        <f>'[1]TCE - ANEXO III - Preencher'!E1069</f>
        <v>PRISCILLA IZABEL DE ANDRADE PAIVA HERCULANO</v>
      </c>
      <c r="E1060" s="9" t="str">
        <f>IF('[1]TCE - ANEXO III - Preencher'!F1069="4 - Assistência Odontológica","2 - Outros Profissionais da Saúde",'[1]TCE - ANEXO III - Preencher'!F1069)</f>
        <v>2 - Outros Profissionais da Saúde</v>
      </c>
      <c r="F1060" s="12" t="str">
        <f>'[1]TCE - ANEXO III - Preencher'!G1069</f>
        <v>3222-05</v>
      </c>
      <c r="G1060" s="13" t="str">
        <f>IF('[1]TCE - ANEXO III - Preencher'!H1069="","",'[1]TCE - ANEXO III - Preencher'!H1069)</f>
        <v>08/2026</v>
      </c>
      <c r="H1060" s="14">
        <f>'[1]TCE - ANEXO III - Preencher'!I1069</f>
        <v>0</v>
      </c>
      <c r="I1060" s="14">
        <f>'[1]TCE - ANEXO III - Preencher'!J1069</f>
        <v>309.69040000000001</v>
      </c>
      <c r="J1060" s="14">
        <f>'[1]TCE - ANEXO III - Preencher'!K1069</f>
        <v>0</v>
      </c>
      <c r="K1060" s="15">
        <f>'[1]TCE - ANEXO III - Preencher'!L1069</f>
        <v>199.55</v>
      </c>
      <c r="L1060" s="15">
        <f>'[1]TCE - ANEXO III - Preencher'!M1069</f>
        <v>32.42</v>
      </c>
      <c r="M1060" s="15">
        <f t="shared" si="97"/>
        <v>167.13</v>
      </c>
      <c r="N1060" s="15">
        <f>'[1]TCE - ANEXO III - Preencher'!O1069</f>
        <v>2.5299999999999998</v>
      </c>
      <c r="O1060" s="15">
        <f>'[1]TCE - ANEXO III - Preencher'!P1069</f>
        <v>0</v>
      </c>
      <c r="P1060" s="16">
        <f t="shared" si="98"/>
        <v>2.5299999999999998</v>
      </c>
      <c r="Q1060" s="15">
        <f>'[1]TCE - ANEXO III - Preencher'!R1069</f>
        <v>279.27547381429611</v>
      </c>
      <c r="R1060" s="15">
        <f>'[1]TCE - ANEXO III - Preencher'!S1069</f>
        <v>89.48</v>
      </c>
      <c r="S1060" s="16">
        <f t="shared" si="99"/>
        <v>189.79547381429609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>-</v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669.14587381429601</v>
      </c>
    </row>
    <row r="1061" spans="1:28" x14ac:dyDescent="0.25">
      <c r="A1061" s="8">
        <f>IFERROR(VLOOKUP(B1061,'[1]DADOS (OCULTAR)'!$Q$3:$S$136,3,0),"")</f>
        <v>9039744002723</v>
      </c>
      <c r="B1061" s="9" t="str">
        <f>'[1]TCE - ANEXO III - Preencher'!C1070</f>
        <v>HOSPITAL PELÓPIDAS SILVEIRA - CG Nº 017/2022</v>
      </c>
      <c r="C1061" s="10"/>
      <c r="D1061" s="11" t="str">
        <f>'[1]TCE - ANEXO III - Preencher'!E1070</f>
        <v>QUENIA LARISSA DA SILVA PEREIRA</v>
      </c>
      <c r="E1061" s="9" t="str">
        <f>IF('[1]TCE - ANEXO III - Preencher'!F1070="4 - Assistência Odontológica","2 - Outros Profissionais da Saúde",'[1]TCE - ANEXO III - Preencher'!F1070)</f>
        <v>2 - Outros Profissionais da Saúde</v>
      </c>
      <c r="F1061" s="12" t="str">
        <f>'[1]TCE - ANEXO III - Preencher'!G1070</f>
        <v>3222-05</v>
      </c>
      <c r="G1061" s="13" t="str">
        <f>IF('[1]TCE - ANEXO III - Preencher'!H1070="","",'[1]TCE - ANEXO III - Preencher'!H1070)</f>
        <v>08/2026</v>
      </c>
      <c r="H1061" s="14">
        <f>'[1]TCE - ANEXO III - Preencher'!I1070</f>
        <v>0</v>
      </c>
      <c r="I1061" s="14">
        <f>'[1]TCE - ANEXO III - Preencher'!J1070</f>
        <v>316.43680000000001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2.5299999999999998</v>
      </c>
      <c r="O1061" s="15">
        <f>'[1]TCE - ANEXO III - Preencher'!P1070</f>
        <v>0</v>
      </c>
      <c r="P1061" s="16">
        <f t="shared" si="98"/>
        <v>2.5299999999999998</v>
      </c>
      <c r="Q1061" s="15">
        <f>'[1]TCE - ANEXO III - Preencher'!R1070</f>
        <v>210.0868259489574</v>
      </c>
      <c r="R1061" s="15">
        <f>'[1]TCE - ANEXO III - Preencher'!S1070</f>
        <v>88.83</v>
      </c>
      <c r="S1061" s="16">
        <f t="shared" si="99"/>
        <v>121.2568259489574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>-</v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440.22362594895736</v>
      </c>
    </row>
    <row r="1062" spans="1:28" x14ac:dyDescent="0.25">
      <c r="A1062" s="8">
        <f>IFERROR(VLOOKUP(B1062,'[1]DADOS (OCULTAR)'!$Q$3:$S$136,3,0),"")</f>
        <v>9039744002723</v>
      </c>
      <c r="B1062" s="9" t="str">
        <f>'[1]TCE - ANEXO III - Preencher'!C1071</f>
        <v>HOSPITAL PELÓPIDAS SILVEIRA - CG Nº 017/2022</v>
      </c>
      <c r="C1062" s="10"/>
      <c r="D1062" s="11" t="str">
        <f>'[1]TCE - ANEXO III - Preencher'!E1071</f>
        <v>RACHEL LIDIA DE OLIVEIRA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2235-05</v>
      </c>
      <c r="G1062" s="13" t="str">
        <f>IF('[1]TCE - ANEXO III - Preencher'!H1071="","",'[1]TCE - ANEXO III - Preencher'!H1071)</f>
        <v>08/2026</v>
      </c>
      <c r="H1062" s="14">
        <f>'[1]TCE - ANEXO III - Preencher'!I1071</f>
        <v>0</v>
      </c>
      <c r="I1062" s="14">
        <f>'[1]TCE - ANEXO III - Preencher'!J1071</f>
        <v>415.44959999999998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5.31</v>
      </c>
      <c r="O1062" s="15">
        <f>'[1]TCE - ANEXO III - Preencher'!P1071</f>
        <v>0</v>
      </c>
      <c r="P1062" s="16">
        <f t="shared" si="98"/>
        <v>5.31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>-</v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420.75959999999998</v>
      </c>
    </row>
    <row r="1063" spans="1:28" x14ac:dyDescent="0.25">
      <c r="A1063" s="8">
        <f>IFERROR(VLOOKUP(B1063,'[1]DADOS (OCULTAR)'!$Q$3:$S$136,3,0),"")</f>
        <v>9039744002723</v>
      </c>
      <c r="B1063" s="9" t="str">
        <f>'[1]TCE - ANEXO III - Preencher'!C1072</f>
        <v>HOSPITAL PELÓPIDAS SILVEIRA - CG Nº 017/2022</v>
      </c>
      <c r="C1063" s="10"/>
      <c r="D1063" s="11" t="str">
        <f>'[1]TCE - ANEXO III - Preencher'!E1072</f>
        <v>RACHEL MINERVINO SIQUEIRA DE MORAIS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2235-05</v>
      </c>
      <c r="G1063" s="13" t="str">
        <f>IF('[1]TCE - ANEXO III - Preencher'!H1072="","",'[1]TCE - ANEXO III - Preencher'!H1072)</f>
        <v>08/2026</v>
      </c>
      <c r="H1063" s="14">
        <f>'[1]TCE - ANEXO III - Preencher'!I1072</f>
        <v>0</v>
      </c>
      <c r="I1063" s="14">
        <f>'[1]TCE - ANEXO III - Preencher'!J1072</f>
        <v>501.54079999999999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5.31</v>
      </c>
      <c r="O1063" s="15">
        <f>'[1]TCE - ANEXO III - Preencher'!P1072</f>
        <v>0</v>
      </c>
      <c r="P1063" s="16">
        <f t="shared" si="98"/>
        <v>5.31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>-</v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506.85079999999999</v>
      </c>
    </row>
    <row r="1064" spans="1:28" x14ac:dyDescent="0.25">
      <c r="A1064" s="8">
        <f>IFERROR(VLOOKUP(B1064,'[1]DADOS (OCULTAR)'!$Q$3:$S$136,3,0),"")</f>
        <v>9039744002723</v>
      </c>
      <c r="B1064" s="9" t="str">
        <f>'[1]TCE - ANEXO III - Preencher'!C1073</f>
        <v>HOSPITAL PELÓPIDAS SILVEIRA - CG Nº 017/2022</v>
      </c>
      <c r="C1064" s="10"/>
      <c r="D1064" s="11" t="str">
        <f>'[1]TCE - ANEXO III - Preencher'!E1073</f>
        <v>RAFAEL EDVALDO SILVA DOS SANTOS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5211-30</v>
      </c>
      <c r="G1064" s="13" t="str">
        <f>IF('[1]TCE - ANEXO III - Preencher'!H1073="","",'[1]TCE - ANEXO III - Preencher'!H1073)</f>
        <v>08/2026</v>
      </c>
      <c r="H1064" s="14">
        <f>'[1]TCE - ANEXO III - Preencher'!I1073</f>
        <v>0</v>
      </c>
      <c r="I1064" s="14">
        <f>'[1]TCE - ANEXO III - Preencher'!J1073</f>
        <v>147.27199999999999</v>
      </c>
      <c r="J1064" s="14">
        <f>'[1]TCE - ANEXO III - Preencher'!K1073</f>
        <v>0</v>
      </c>
      <c r="K1064" s="15">
        <f>'[1]TCE - ANEXO III - Preencher'!L1073</f>
        <v>199.55</v>
      </c>
      <c r="L1064" s="15">
        <f>'[1]TCE - ANEXO III - Preencher'!M1073</f>
        <v>36.82</v>
      </c>
      <c r="M1064" s="15">
        <f t="shared" si="97"/>
        <v>162.73000000000002</v>
      </c>
      <c r="N1064" s="15">
        <f>'[1]TCE - ANEXO III - Preencher'!O1073</f>
        <v>32.425933202357562</v>
      </c>
      <c r="O1064" s="15">
        <f>'[1]TCE - ANEXO III - Preencher'!P1073</f>
        <v>0</v>
      </c>
      <c r="P1064" s="16">
        <f t="shared" si="98"/>
        <v>32.425933202357562</v>
      </c>
      <c r="Q1064" s="15">
        <f>'[1]TCE - ANEXO III - Preencher'!R1073</f>
        <v>389.97731039883809</v>
      </c>
      <c r="R1064" s="15">
        <f>'[1]TCE - ANEXO III - Preencher'!S1073</f>
        <v>110.45</v>
      </c>
      <c r="S1064" s="16">
        <f t="shared" si="99"/>
        <v>279.5273103988381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>-</v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621.95524360119566</v>
      </c>
    </row>
    <row r="1065" spans="1:28" x14ac:dyDescent="0.25">
      <c r="A1065" s="8">
        <f>IFERROR(VLOOKUP(B1065,'[1]DADOS (OCULTAR)'!$Q$3:$S$136,3,0),"")</f>
        <v>9039744002723</v>
      </c>
      <c r="B1065" s="9" t="str">
        <f>'[1]TCE - ANEXO III - Preencher'!C1074</f>
        <v>HOSPITAL PELÓPIDAS SILVEIRA - CG Nº 017/2022</v>
      </c>
      <c r="C1065" s="10"/>
      <c r="D1065" s="11" t="str">
        <f>'[1]TCE - ANEXO III - Preencher'!E1074</f>
        <v>RAFAEL FERREIRA DOS SANTOS MACENA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2237-10</v>
      </c>
      <c r="G1065" s="13" t="str">
        <f>IF('[1]TCE - ANEXO III - Preencher'!H1074="","",'[1]TCE - ANEXO III - Preencher'!H1074)</f>
        <v>08/2026</v>
      </c>
      <c r="H1065" s="14">
        <f>'[1]TCE - ANEXO III - Preencher'!I1074</f>
        <v>0</v>
      </c>
      <c r="I1065" s="14">
        <f>'[1]TCE - ANEXO III - Preencher'!J1074</f>
        <v>479.36239999999998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2.5299999999999998</v>
      </c>
      <c r="O1065" s="15">
        <f>'[1]TCE - ANEXO III - Preencher'!P1074</f>
        <v>0</v>
      </c>
      <c r="P1065" s="16">
        <f t="shared" si="98"/>
        <v>2.5299999999999998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>-</v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481.89239999999995</v>
      </c>
    </row>
    <row r="1066" spans="1:28" x14ac:dyDescent="0.25">
      <c r="A1066" s="8">
        <f>IFERROR(VLOOKUP(B1066,'[1]DADOS (OCULTAR)'!$Q$3:$S$136,3,0),"")</f>
        <v>9039744002723</v>
      </c>
      <c r="B1066" s="9" t="str">
        <f>'[1]TCE - ANEXO III - Preencher'!C1075</f>
        <v>HOSPITAL PELÓPIDAS SILVEIRA - CG Nº 017/2022</v>
      </c>
      <c r="C1066" s="10"/>
      <c r="D1066" s="11" t="str">
        <f>'[1]TCE - ANEXO III - Preencher'!E1075</f>
        <v>RAFAEL FRANCISCO OLIVEIRA DE SANTANA</v>
      </c>
      <c r="E1066" s="9" t="str">
        <f>IF('[1]TCE - ANEXO III - Preencher'!F1075="4 - Assistência Odontológica","2 - Outros Profissionais da Saúde",'[1]TCE - ANEXO III - Preencher'!F1075)</f>
        <v>3 - Administrativo</v>
      </c>
      <c r="F1066" s="12" t="str">
        <f>'[1]TCE - ANEXO III - Preencher'!G1075</f>
        <v>5174-10</v>
      </c>
      <c r="G1066" s="13" t="str">
        <f>IF('[1]TCE - ANEXO III - Preencher'!H1075="","",'[1]TCE - ANEXO III - Preencher'!H1075)</f>
        <v>08/2026</v>
      </c>
      <c r="H1066" s="14">
        <f>'[1]TCE - ANEXO III - Preencher'!I1075</f>
        <v>0</v>
      </c>
      <c r="I1066" s="14">
        <f>'[1]TCE - ANEXO III - Preencher'!J1075</f>
        <v>199.70959999999999</v>
      </c>
      <c r="J1066" s="14">
        <f>'[1]TCE - ANEXO III - Preencher'!K1075</f>
        <v>0</v>
      </c>
      <c r="K1066" s="15">
        <f>'[1]TCE - ANEXO III - Preencher'!L1075</f>
        <v>199.55</v>
      </c>
      <c r="L1066" s="15">
        <f>'[1]TCE - ANEXO III - Preencher'!M1075</f>
        <v>33.340000000000003</v>
      </c>
      <c r="M1066" s="15">
        <f t="shared" si="97"/>
        <v>166.21</v>
      </c>
      <c r="N1066" s="15">
        <f>'[1]TCE - ANEXO III - Preencher'!O1075</f>
        <v>32.425933202357562</v>
      </c>
      <c r="O1066" s="15">
        <f>'[1]TCE - ANEXO III - Preencher'!P1075</f>
        <v>0</v>
      </c>
      <c r="P1066" s="16">
        <f t="shared" si="98"/>
        <v>32.425933202357562</v>
      </c>
      <c r="Q1066" s="15">
        <f>'[1]TCE - ANEXO III - Preencher'!R1075</f>
        <v>279.27547381429611</v>
      </c>
      <c r="R1066" s="15">
        <f>'[1]TCE - ANEXO III - Preencher'!S1075</f>
        <v>100.03</v>
      </c>
      <c r="S1066" s="16">
        <f t="shared" si="99"/>
        <v>179.2454738142961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>-</v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577.59100701665363</v>
      </c>
    </row>
    <row r="1067" spans="1:28" x14ac:dyDescent="0.25">
      <c r="A1067" s="8">
        <f>IFERROR(VLOOKUP(B1067,'[1]DADOS (OCULTAR)'!$Q$3:$S$136,3,0),"")</f>
        <v>9039744002723</v>
      </c>
      <c r="B1067" s="9" t="str">
        <f>'[1]TCE - ANEXO III - Preencher'!C1076</f>
        <v>HOSPITAL PELÓPIDAS SILVEIRA - CG Nº 017/2022</v>
      </c>
      <c r="C1067" s="10"/>
      <c r="D1067" s="11" t="str">
        <f>'[1]TCE - ANEXO III - Preencher'!E1076</f>
        <v>RAFAEL FRUTUOSO DE PAULA</v>
      </c>
      <c r="E1067" s="9" t="str">
        <f>IF('[1]TCE - ANEXO III - Preencher'!F1076="4 - Assistência Odontológica","2 - Outros Profissionais da Saúde",'[1]TCE - ANEXO III - Preencher'!F1076)</f>
        <v>3 - Administrativo</v>
      </c>
      <c r="F1067" s="12" t="str">
        <f>'[1]TCE - ANEXO III - Preencher'!G1076</f>
        <v>5174-10</v>
      </c>
      <c r="G1067" s="13" t="str">
        <f>IF('[1]TCE - ANEXO III - Preencher'!H1076="","",'[1]TCE - ANEXO III - Preencher'!H1076)</f>
        <v>08/2026</v>
      </c>
      <c r="H1067" s="14">
        <f>'[1]TCE - ANEXO III - Preencher'!I1076</f>
        <v>0</v>
      </c>
      <c r="I1067" s="14">
        <f>'[1]TCE - ANEXO III - Preencher'!J1076</f>
        <v>178.77279999999999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32.425933202357562</v>
      </c>
      <c r="O1067" s="15">
        <f>'[1]TCE - ANEXO III - Preencher'!P1076</f>
        <v>0</v>
      </c>
      <c r="P1067" s="16">
        <f t="shared" si="98"/>
        <v>32.425933202357562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>-</v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211.19873320235754</v>
      </c>
    </row>
    <row r="1068" spans="1:28" x14ac:dyDescent="0.25">
      <c r="A1068" s="8">
        <f>IFERROR(VLOOKUP(B1068,'[1]DADOS (OCULTAR)'!$Q$3:$S$136,3,0),"")</f>
        <v>9039744002723</v>
      </c>
      <c r="B1068" s="9" t="str">
        <f>'[1]TCE - ANEXO III - Preencher'!C1077</f>
        <v>HOSPITAL PELÓPIDAS SILVEIRA - CG Nº 017/2022</v>
      </c>
      <c r="C1068" s="10"/>
      <c r="D1068" s="11" t="str">
        <f>'[1]TCE - ANEXO III - Preencher'!E1077</f>
        <v>RAFAEL PERICLES DA SILVA SANTOS</v>
      </c>
      <c r="E1068" s="9" t="str">
        <f>IF('[1]TCE - ANEXO III - Preencher'!F1077="4 - Assistência Odontológica","2 - Outros Profissionais da Saúde",'[1]TCE - ANEXO III - Preencher'!F1077)</f>
        <v>1 - Médico</v>
      </c>
      <c r="F1068" s="12" t="str">
        <f>'[1]TCE - ANEXO III - Preencher'!G1077</f>
        <v>2212-05</v>
      </c>
      <c r="G1068" s="13" t="str">
        <f>IF('[1]TCE - ANEXO III - Preencher'!H1077="","",'[1]TCE - ANEXO III - Preencher'!H1077)</f>
        <v>08/2026</v>
      </c>
      <c r="H1068" s="14">
        <f>'[1]TCE - ANEXO III - Preencher'!I1077</f>
        <v>0</v>
      </c>
      <c r="I1068" s="14">
        <f>'[1]TCE - ANEXO III - Preencher'!J1077</f>
        <v>363.1848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2.5299999999999998</v>
      </c>
      <c r="O1068" s="15">
        <f>'[1]TCE - ANEXO III - Preencher'!P1077</f>
        <v>0</v>
      </c>
      <c r="P1068" s="16">
        <f t="shared" si="98"/>
        <v>2.5299999999999998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>-</v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365.71479999999997</v>
      </c>
    </row>
    <row r="1069" spans="1:28" x14ac:dyDescent="0.25">
      <c r="A1069" s="8">
        <f>IFERROR(VLOOKUP(B1069,'[1]DADOS (OCULTAR)'!$Q$3:$S$136,3,0),"")</f>
        <v>9039744002723</v>
      </c>
      <c r="B1069" s="9" t="str">
        <f>'[1]TCE - ANEXO III - Preencher'!C1078</f>
        <v>HOSPITAL PELÓPIDAS SILVEIRA - CG Nº 017/2022</v>
      </c>
      <c r="C1069" s="10"/>
      <c r="D1069" s="11" t="str">
        <f>'[1]TCE - ANEXO III - Preencher'!E1078</f>
        <v>RAFAELA CARNEIRO DOS SANTOS LIMA</v>
      </c>
      <c r="E1069" s="9" t="str">
        <f>IF('[1]TCE - ANEXO III - Preencher'!F1078="4 - Assistência Odontológica","2 - Outros Profissionais da Saúde",'[1]TCE - ANEXO III - Preencher'!F1078)</f>
        <v>2 - Outros Profissionais da Saúde</v>
      </c>
      <c r="F1069" s="12" t="str">
        <f>'[1]TCE - ANEXO III - Preencher'!G1078</f>
        <v>3222-05</v>
      </c>
      <c r="G1069" s="13" t="str">
        <f>IF('[1]TCE - ANEXO III - Preencher'!H1078="","",'[1]TCE - ANEXO III - Preencher'!H1078)</f>
        <v>08/2026</v>
      </c>
      <c r="H1069" s="14">
        <f>'[1]TCE - ANEXO III - Preencher'!I1078</f>
        <v>0</v>
      </c>
      <c r="I1069" s="14">
        <f>'[1]TCE - ANEXO III - Preencher'!J1078</f>
        <v>279.06799999999998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2.5299999999999998</v>
      </c>
      <c r="O1069" s="15">
        <f>'[1]TCE - ANEXO III - Preencher'!P1078</f>
        <v>0</v>
      </c>
      <c r="P1069" s="16">
        <f t="shared" si="98"/>
        <v>2.5299999999999998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70.22</v>
      </c>
      <c r="U1069" s="15">
        <f>'[1]TCE - ANEXO III - Preencher'!V1078</f>
        <v>0</v>
      </c>
      <c r="V1069" s="16">
        <f t="shared" si="100"/>
        <v>70.22</v>
      </c>
      <c r="W1069" s="17" t="str">
        <f>IF('[1]TCE - ANEXO III - Preencher'!X1078="","",'[1]TCE - ANEXO III - Preencher'!X1078)</f>
        <v>Auxílio Básico</v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351.81799999999998</v>
      </c>
    </row>
    <row r="1070" spans="1:28" x14ac:dyDescent="0.25">
      <c r="A1070" s="8">
        <f>IFERROR(VLOOKUP(B1070,'[1]DADOS (OCULTAR)'!$Q$3:$S$136,3,0),"")</f>
        <v>9039744002723</v>
      </c>
      <c r="B1070" s="9" t="str">
        <f>'[1]TCE - ANEXO III - Preencher'!C1079</f>
        <v>HOSPITAL PELÓPIDAS SILVEIRA - CG Nº 017/2022</v>
      </c>
      <c r="C1070" s="10"/>
      <c r="D1070" s="11" t="str">
        <f>'[1]TCE - ANEXO III - Preencher'!E1079</f>
        <v>RAFAELA CRISTINA DA COSTA AZEVEDO</v>
      </c>
      <c r="E1070" s="9" t="str">
        <f>IF('[1]TCE - ANEXO III - Preencher'!F1079="4 - Assistência Odontológica","2 - Outros Profissionais da Saúde",'[1]TCE - ANEXO III - Preencher'!F1079)</f>
        <v>2 - Outros Profissionais da Saúde</v>
      </c>
      <c r="F1070" s="12" t="str">
        <f>'[1]TCE - ANEXO III - Preencher'!G1079</f>
        <v>3222-05</v>
      </c>
      <c r="G1070" s="13" t="str">
        <f>IF('[1]TCE - ANEXO III - Preencher'!H1079="","",'[1]TCE - ANEXO III - Preencher'!H1079)</f>
        <v>08/2026</v>
      </c>
      <c r="H1070" s="14">
        <f>'[1]TCE - ANEXO III - Preencher'!I1079</f>
        <v>0</v>
      </c>
      <c r="I1070" s="14">
        <f>'[1]TCE - ANEXO III - Preencher'!J1079</f>
        <v>321.87599999999998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2.5299999999999998</v>
      </c>
      <c r="O1070" s="15">
        <f>'[1]TCE - ANEXO III - Preencher'!P1079</f>
        <v>0</v>
      </c>
      <c r="P1070" s="16">
        <f t="shared" si="98"/>
        <v>2.5299999999999998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>-</v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324.40599999999995</v>
      </c>
    </row>
    <row r="1071" spans="1:28" x14ac:dyDescent="0.25">
      <c r="A1071" s="8">
        <f>IFERROR(VLOOKUP(B1071,'[1]DADOS (OCULTAR)'!$Q$3:$S$136,3,0),"")</f>
        <v>9039744002723</v>
      </c>
      <c r="B1071" s="9" t="str">
        <f>'[1]TCE - ANEXO III - Preencher'!C1080</f>
        <v>HOSPITAL PELÓPIDAS SILVEIRA - CG Nº 017/2022</v>
      </c>
      <c r="C1071" s="10"/>
      <c r="D1071" s="11" t="str">
        <f>'[1]TCE - ANEXO III - Preencher'!E1080</f>
        <v>RAFAELA FONSECA DA SILVA</v>
      </c>
      <c r="E1071" s="9" t="str">
        <f>IF('[1]TCE - ANEXO III - Preencher'!F1080="4 - Assistência Odontológica","2 - Outros Profissionais da Saúde",'[1]TCE - ANEXO III - Preencher'!F1080)</f>
        <v>2 - Outros Profissionais da Saúde</v>
      </c>
      <c r="F1071" s="12" t="str">
        <f>'[1]TCE - ANEXO III - Preencher'!G1080</f>
        <v>3242-05</v>
      </c>
      <c r="G1071" s="13" t="str">
        <f>IF('[1]TCE - ANEXO III - Preencher'!H1080="","",'[1]TCE - ANEXO III - Preencher'!H1080)</f>
        <v>08/2026</v>
      </c>
      <c r="H1071" s="14">
        <f>'[1]TCE - ANEXO III - Preencher'!I1080</f>
        <v>0</v>
      </c>
      <c r="I1071" s="14">
        <f>'[1]TCE - ANEXO III - Preencher'!J1080</f>
        <v>275.35520000000002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2.5299999999999998</v>
      </c>
      <c r="O1071" s="15">
        <f>'[1]TCE - ANEXO III - Preencher'!P1080</f>
        <v>0</v>
      </c>
      <c r="P1071" s="16">
        <f t="shared" si="98"/>
        <v>2.5299999999999998</v>
      </c>
      <c r="Q1071" s="15">
        <f>'[1]TCE - ANEXO III - Preencher'!R1080</f>
        <v>103.99756588877133</v>
      </c>
      <c r="R1071" s="15">
        <f>'[1]TCE - ANEXO III - Preencher'!S1080</f>
        <v>99</v>
      </c>
      <c r="S1071" s="16">
        <f t="shared" si="99"/>
        <v>4.9975658887713337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>-</v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282.88276588877136</v>
      </c>
    </row>
    <row r="1072" spans="1:28" x14ac:dyDescent="0.25">
      <c r="A1072" s="8">
        <f>IFERROR(VLOOKUP(B1072,'[1]DADOS (OCULTAR)'!$Q$3:$S$136,3,0),"")</f>
        <v>9039744002723</v>
      </c>
      <c r="B1072" s="9" t="str">
        <f>'[1]TCE - ANEXO III - Preencher'!C1081</f>
        <v>HOSPITAL PELÓPIDAS SILVEIRA - CG Nº 017/2022</v>
      </c>
      <c r="C1072" s="10"/>
      <c r="D1072" s="11" t="str">
        <f>'[1]TCE - ANEXO III - Preencher'!E1081</f>
        <v>RAFAELLA GONZAGA DA SILVA LEMOS</v>
      </c>
      <c r="E1072" s="9" t="str">
        <f>IF('[1]TCE - ANEXO III - Preencher'!F1081="4 - Assistência Odontológica","2 - Outros Profissionais da Saúde",'[1]TCE - ANEXO III - Preencher'!F1081)</f>
        <v>2 - Outros Profissionais da Saúde</v>
      </c>
      <c r="F1072" s="12" t="str">
        <f>'[1]TCE - ANEXO III - Preencher'!G1081</f>
        <v>2235-05</v>
      </c>
      <c r="G1072" s="13" t="str">
        <f>IF('[1]TCE - ANEXO III - Preencher'!H1081="","",'[1]TCE - ANEXO III - Preencher'!H1081)</f>
        <v>08/2026</v>
      </c>
      <c r="H1072" s="14">
        <f>'[1]TCE - ANEXO III - Preencher'!I1081</f>
        <v>0</v>
      </c>
      <c r="I1072" s="14">
        <f>'[1]TCE - ANEXO III - Preencher'!J1081</f>
        <v>398.77760000000001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5.31</v>
      </c>
      <c r="O1072" s="15">
        <f>'[1]TCE - ANEXO III - Preencher'!P1081</f>
        <v>0</v>
      </c>
      <c r="P1072" s="16">
        <f t="shared" si="98"/>
        <v>5.31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>-</v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404.08760000000001</v>
      </c>
    </row>
    <row r="1073" spans="1:28" x14ac:dyDescent="0.25">
      <c r="A1073" s="8">
        <f>IFERROR(VLOOKUP(B1073,'[1]DADOS (OCULTAR)'!$Q$3:$S$136,3,0),"")</f>
        <v>9039744002723</v>
      </c>
      <c r="B1073" s="9" t="str">
        <f>'[1]TCE - ANEXO III - Preencher'!C1082</f>
        <v>HOSPITAL PELÓPIDAS SILVEIRA - CG Nº 017/2022</v>
      </c>
      <c r="C1073" s="10"/>
      <c r="D1073" s="11" t="str">
        <f>'[1]TCE - ANEXO III - Preencher'!E1082</f>
        <v>RAFAELLE FERREIRA LIMA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3222-05</v>
      </c>
      <c r="G1073" s="13" t="str">
        <f>IF('[1]TCE - ANEXO III - Preencher'!H1082="","",'[1]TCE - ANEXO III - Preencher'!H1082)</f>
        <v>08/2026</v>
      </c>
      <c r="H1073" s="14">
        <f>'[1]TCE - ANEXO III - Preencher'!I1082</f>
        <v>0</v>
      </c>
      <c r="I1073" s="14">
        <f>'[1]TCE - ANEXO III - Preencher'!J1082</f>
        <v>305.81920000000002</v>
      </c>
      <c r="J1073" s="14">
        <f>'[1]TCE - ANEXO III - Preencher'!K1082</f>
        <v>0</v>
      </c>
      <c r="K1073" s="15">
        <f>'[1]TCE - ANEXO III - Preencher'!L1082</f>
        <v>199.55</v>
      </c>
      <c r="L1073" s="15">
        <f>'[1]TCE - ANEXO III - Preencher'!M1082</f>
        <v>32.42</v>
      </c>
      <c r="M1073" s="15">
        <f t="shared" si="97"/>
        <v>167.13</v>
      </c>
      <c r="N1073" s="15">
        <f>'[1]TCE - ANEXO III - Preencher'!O1082</f>
        <v>2.5299999999999998</v>
      </c>
      <c r="O1073" s="15">
        <f>'[1]TCE - ANEXO III - Preencher'!P1082</f>
        <v>0</v>
      </c>
      <c r="P1073" s="16">
        <f t="shared" si="98"/>
        <v>2.5299999999999998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364.59</v>
      </c>
      <c r="U1073" s="15">
        <f>'[1]TCE - ANEXO III - Preencher'!V1082</f>
        <v>0</v>
      </c>
      <c r="V1073" s="16">
        <f t="shared" si="100"/>
        <v>364.59</v>
      </c>
      <c r="W1073" s="17" t="str">
        <f>IF('[1]TCE - ANEXO III - Preencher'!X1082="","",'[1]TCE - ANEXO III - Preencher'!X1082)</f>
        <v>Vale Refeição</v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840.06919999999991</v>
      </c>
    </row>
    <row r="1074" spans="1:28" x14ac:dyDescent="0.25">
      <c r="A1074" s="8">
        <f>IFERROR(VLOOKUP(B1074,'[1]DADOS (OCULTAR)'!$Q$3:$S$136,3,0),"")</f>
        <v>9039744002723</v>
      </c>
      <c r="B1074" s="9" t="str">
        <f>'[1]TCE - ANEXO III - Preencher'!C1083</f>
        <v>HOSPITAL PELÓPIDAS SILVEIRA - CG Nº 017/2022</v>
      </c>
      <c r="C1074" s="10"/>
      <c r="D1074" s="11" t="str">
        <f>'[1]TCE - ANEXO III - Preencher'!E1083</f>
        <v>RAIARA MARIA DAMAZIO DO CARMO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5211-30</v>
      </c>
      <c r="G1074" s="13" t="str">
        <f>IF('[1]TCE - ANEXO III - Preencher'!H1083="","",'[1]TCE - ANEXO III - Preencher'!H1083)</f>
        <v>08/2026</v>
      </c>
      <c r="H1074" s="14">
        <f>'[1]TCE - ANEXO III - Preencher'!I1083</f>
        <v>0</v>
      </c>
      <c r="I1074" s="14">
        <f>'[1]TCE - ANEXO III - Preencher'!J1083</f>
        <v>147.27199999999999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32.425933202357562</v>
      </c>
      <c r="O1074" s="15">
        <f>'[1]TCE - ANEXO III - Preencher'!P1083</f>
        <v>0</v>
      </c>
      <c r="P1074" s="16">
        <f t="shared" si="98"/>
        <v>32.425933202357562</v>
      </c>
      <c r="Q1074" s="15">
        <f>'[1]TCE - ANEXO III - Preencher'!R1083</f>
        <v>297.72577991171977</v>
      </c>
      <c r="R1074" s="15">
        <f>'[1]TCE - ANEXO III - Preencher'!S1083</f>
        <v>110.45</v>
      </c>
      <c r="S1074" s="16">
        <f t="shared" si="99"/>
        <v>187.27577991171978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>-</v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366.97371311407733</v>
      </c>
    </row>
    <row r="1075" spans="1:28" x14ac:dyDescent="0.25">
      <c r="A1075" s="8">
        <f>IFERROR(VLOOKUP(B1075,'[1]DADOS (OCULTAR)'!$Q$3:$S$136,3,0),"")</f>
        <v>9039744002723</v>
      </c>
      <c r="B1075" s="9" t="str">
        <f>'[1]TCE - ANEXO III - Preencher'!C1084</f>
        <v>HOSPITAL PELÓPIDAS SILVEIRA - CG Nº 017/2022</v>
      </c>
      <c r="C1075" s="10"/>
      <c r="D1075" s="11" t="str">
        <f>'[1]TCE - ANEXO III - Preencher'!E1084</f>
        <v>RAPHAELA MUNIZ PEREIRA DE MELO</v>
      </c>
      <c r="E1075" s="9" t="str">
        <f>IF('[1]TCE - ANEXO III - Preencher'!F1084="4 - Assistência Odontológica","2 - Outros Profissionais da Saúde",'[1]TCE - ANEXO III - Preencher'!F1084)</f>
        <v>3 - Administrativo</v>
      </c>
      <c r="F1075" s="12" t="str">
        <f>'[1]TCE - ANEXO III - Preencher'!G1084</f>
        <v>1312-05</v>
      </c>
      <c r="G1075" s="13" t="str">
        <f>IF('[1]TCE - ANEXO III - Preencher'!H1084="","",'[1]TCE - ANEXO III - Preencher'!H1084)</f>
        <v>08/2026</v>
      </c>
      <c r="H1075" s="14">
        <f>'[1]TCE - ANEXO III - Preencher'!I1084</f>
        <v>0</v>
      </c>
      <c r="I1075" s="14">
        <f>'[1]TCE - ANEXO III - Preencher'!J1084</f>
        <v>2137.9679999999998</v>
      </c>
      <c r="J1075" s="14">
        <f>'[1]TCE - ANEXO III - Preencher'!K1084</f>
        <v>0</v>
      </c>
      <c r="K1075" s="15">
        <f>'[1]TCE - ANEXO III - Preencher'!L1084</f>
        <v>199.55</v>
      </c>
      <c r="L1075" s="15">
        <f>'[1]TCE - ANEXO III - Preencher'!M1084</f>
        <v>44</v>
      </c>
      <c r="M1075" s="15">
        <f t="shared" si="97"/>
        <v>155.55000000000001</v>
      </c>
      <c r="N1075" s="15">
        <f>'[1]TCE - ANEXO III - Preencher'!O1084</f>
        <v>34.955933202357564</v>
      </c>
      <c r="O1075" s="15">
        <f>'[1]TCE - ANEXO III - Preencher'!P1084</f>
        <v>0</v>
      </c>
      <c r="P1075" s="16">
        <f t="shared" si="98"/>
        <v>34.955933202357564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>-</v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2328.4739332023578</v>
      </c>
    </row>
    <row r="1076" spans="1:28" x14ac:dyDescent="0.25">
      <c r="A1076" s="8">
        <f>IFERROR(VLOOKUP(B1076,'[1]DADOS (OCULTAR)'!$Q$3:$S$136,3,0),"")</f>
        <v>9039744002723</v>
      </c>
      <c r="B1076" s="9" t="str">
        <f>'[1]TCE - ANEXO III - Preencher'!C1085</f>
        <v>HOSPITAL PELÓPIDAS SILVEIRA - CG Nº 017/2022</v>
      </c>
      <c r="C1076" s="10"/>
      <c r="D1076" s="11" t="str">
        <f>'[1]TCE - ANEXO III - Preencher'!E1085</f>
        <v>RAQUEL MARIA PINTO</v>
      </c>
      <c r="E1076" s="9" t="str">
        <f>IF('[1]TCE - ANEXO III - Preencher'!F1085="4 - Assistência Odontológica","2 - Outros Profissionais da Saúde",'[1]TCE - ANEXO III - Preencher'!F1085)</f>
        <v>3 - Administrativo</v>
      </c>
      <c r="F1076" s="12" t="str">
        <f>'[1]TCE - ANEXO III - Preencher'!G1085</f>
        <v>5132-20</v>
      </c>
      <c r="G1076" s="13" t="str">
        <f>IF('[1]TCE - ANEXO III - Preencher'!H1085="","",'[1]TCE - ANEXO III - Preencher'!H1085)</f>
        <v>08/2026</v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32.425933202357562</v>
      </c>
      <c r="O1076" s="15">
        <f>'[1]TCE - ANEXO III - Preencher'!P1085</f>
        <v>0</v>
      </c>
      <c r="P1076" s="16">
        <f t="shared" si="98"/>
        <v>32.425933202357562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>-</v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32.425933202357562</v>
      </c>
    </row>
    <row r="1077" spans="1:28" x14ac:dyDescent="0.25">
      <c r="A1077" s="8">
        <f>IFERROR(VLOOKUP(B1077,'[1]DADOS (OCULTAR)'!$Q$3:$S$136,3,0),"")</f>
        <v>9039744002723</v>
      </c>
      <c r="B1077" s="9" t="str">
        <f>'[1]TCE - ANEXO III - Preencher'!C1086</f>
        <v>HOSPITAL PELÓPIDAS SILVEIRA - CG Nº 017/2022</v>
      </c>
      <c r="C1077" s="10"/>
      <c r="D1077" s="11" t="str">
        <f>'[1]TCE - ANEXO III - Preencher'!E1086</f>
        <v>RAUL ANDERSON VIEIRA</v>
      </c>
      <c r="E1077" s="9" t="str">
        <f>IF('[1]TCE - ANEXO III - Preencher'!F1086="4 - Assistência Odontológica","2 - Outros Profissionais da Saúde",'[1]TCE - ANEXO III - Preencher'!F1086)</f>
        <v>3 - Administrativo</v>
      </c>
      <c r="F1077" s="12" t="str">
        <f>'[1]TCE - ANEXO III - Preencher'!G1086</f>
        <v>3172-10</v>
      </c>
      <c r="G1077" s="13" t="str">
        <f>IF('[1]TCE - ANEXO III - Preencher'!H1086="","",'[1]TCE - ANEXO III - Preencher'!H1086)</f>
        <v>08/2026</v>
      </c>
      <c r="H1077" s="14">
        <f>'[1]TCE - ANEXO III - Preencher'!I1086</f>
        <v>0</v>
      </c>
      <c r="I1077" s="14">
        <f>'[1]TCE - ANEXO III - Preencher'!J1086</f>
        <v>233.77359999999999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32.425933202357562</v>
      </c>
      <c r="O1077" s="15">
        <f>'[1]TCE - ANEXO III - Preencher'!P1086</f>
        <v>0</v>
      </c>
      <c r="P1077" s="16">
        <f t="shared" si="98"/>
        <v>32.425933202357562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>-</v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266.19953320235754</v>
      </c>
    </row>
    <row r="1078" spans="1:28" x14ac:dyDescent="0.25">
      <c r="A1078" s="8">
        <f>IFERROR(VLOOKUP(B1078,'[1]DADOS (OCULTAR)'!$Q$3:$S$136,3,0),"")</f>
        <v>9039744002723</v>
      </c>
      <c r="B1078" s="9" t="str">
        <f>'[1]TCE - ANEXO III - Preencher'!C1087</f>
        <v>HOSPITAL PELÓPIDAS SILVEIRA - CG Nº 017/2022</v>
      </c>
      <c r="C1078" s="10"/>
      <c r="D1078" s="11" t="str">
        <f>'[1]TCE - ANEXO III - Preencher'!E1087</f>
        <v>RAY VIEIRA DA SILVA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3222-05</v>
      </c>
      <c r="G1078" s="13" t="str">
        <f>IF('[1]TCE - ANEXO III - Preencher'!H1087="","",'[1]TCE - ANEXO III - Preencher'!H1087)</f>
        <v>08/2026</v>
      </c>
      <c r="H1078" s="14">
        <f>'[1]TCE - ANEXO III - Preencher'!I1087</f>
        <v>0</v>
      </c>
      <c r="I1078" s="14">
        <f>'[1]TCE - ANEXO III - Preencher'!J1087</f>
        <v>292.24400000000003</v>
      </c>
      <c r="J1078" s="14">
        <f>'[1]TCE - ANEXO III - Preencher'!K1087</f>
        <v>0</v>
      </c>
      <c r="K1078" s="15">
        <f>'[1]TCE - ANEXO III - Preencher'!L1087</f>
        <v>199.55</v>
      </c>
      <c r="L1078" s="15">
        <f>'[1]TCE - ANEXO III - Preencher'!M1087</f>
        <v>32.42</v>
      </c>
      <c r="M1078" s="15">
        <f t="shared" si="97"/>
        <v>167.13</v>
      </c>
      <c r="N1078" s="15">
        <f>'[1]TCE - ANEXO III - Preencher'!O1087</f>
        <v>2.5299999999999998</v>
      </c>
      <c r="O1078" s="15">
        <f>'[1]TCE - ANEXO III - Preencher'!P1087</f>
        <v>0</v>
      </c>
      <c r="P1078" s="16">
        <f t="shared" si="98"/>
        <v>2.5299999999999998</v>
      </c>
      <c r="Q1078" s="15">
        <f>'[1]TCE - ANEXO III - Preencher'!R1087</f>
        <v>279.27547381429611</v>
      </c>
      <c r="R1078" s="15">
        <f>'[1]TCE - ANEXO III - Preencher'!S1087</f>
        <v>86.24</v>
      </c>
      <c r="S1078" s="16">
        <f t="shared" si="99"/>
        <v>193.0354738142961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>-</v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654.93947381429609</v>
      </c>
    </row>
    <row r="1079" spans="1:28" x14ac:dyDescent="0.25">
      <c r="A1079" s="8">
        <f>IFERROR(VLOOKUP(B1079,'[1]DADOS (OCULTAR)'!$Q$3:$S$136,3,0),"")</f>
        <v>9039744002723</v>
      </c>
      <c r="B1079" s="9" t="str">
        <f>'[1]TCE - ANEXO III - Preencher'!C1088</f>
        <v>HOSPITAL PELÓPIDAS SILVEIRA - CG Nº 017/2022</v>
      </c>
      <c r="C1079" s="10"/>
      <c r="D1079" s="11" t="str">
        <f>'[1]TCE - ANEXO III - Preencher'!E1088</f>
        <v>RAYANE DE ALBUQUERQUE MARTINS</v>
      </c>
      <c r="E1079" s="9" t="str">
        <f>IF('[1]TCE - ANEXO III - Preencher'!F1088="4 - Assistência Odontológica","2 - Outros Profissionais da Saúde",'[1]TCE - ANEXO III - Preencher'!F1088)</f>
        <v>3 - Administrativo</v>
      </c>
      <c r="F1079" s="12" t="str">
        <f>'[1]TCE - ANEXO III - Preencher'!G1088</f>
        <v>4110-10</v>
      </c>
      <c r="G1079" s="13" t="str">
        <f>IF('[1]TCE - ANEXO III - Preencher'!H1088="","",'[1]TCE - ANEXO III - Preencher'!H1088)</f>
        <v>08/2026</v>
      </c>
      <c r="H1079" s="14">
        <f>'[1]TCE - ANEXO III - Preencher'!I1088</f>
        <v>0</v>
      </c>
      <c r="I1079" s="14">
        <f>'[1]TCE - ANEXO III - Preencher'!J1088</f>
        <v>16.21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32.425933202357562</v>
      </c>
      <c r="O1079" s="15">
        <f>'[1]TCE - ANEXO III - Preencher'!P1088</f>
        <v>0</v>
      </c>
      <c r="P1079" s="16">
        <f t="shared" si="98"/>
        <v>32.425933202357562</v>
      </c>
      <c r="Q1079" s="15">
        <f>'[1]TCE - ANEXO III - Preencher'!R1088</f>
        <v>196.34354901960788</v>
      </c>
      <c r="R1079" s="15">
        <f>'[1]TCE - ANEXO III - Preencher'!S1088</f>
        <v>48.63</v>
      </c>
      <c r="S1079" s="16">
        <f t="shared" si="99"/>
        <v>147.71354901960788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>-</v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196.34948222196545</v>
      </c>
    </row>
    <row r="1080" spans="1:28" x14ac:dyDescent="0.25">
      <c r="A1080" s="8">
        <f>IFERROR(VLOOKUP(B1080,'[1]DADOS (OCULTAR)'!$Q$3:$S$136,3,0),"")</f>
        <v>9039744002723</v>
      </c>
      <c r="B1080" s="9" t="str">
        <f>'[1]TCE - ANEXO III - Preencher'!C1089</f>
        <v>HOSPITAL PELÓPIDAS SILVEIRA - CG Nº 017/2022</v>
      </c>
      <c r="C1080" s="10"/>
      <c r="D1080" s="11" t="str">
        <f>'[1]TCE - ANEXO III - Preencher'!E1089</f>
        <v>RAYANE KARINE SANTOS MENINO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2234-05</v>
      </c>
      <c r="G1080" s="13" t="str">
        <f>IF('[1]TCE - ANEXO III - Preencher'!H1089="","",'[1]TCE - ANEXO III - Preencher'!H1089)</f>
        <v>08/2026</v>
      </c>
      <c r="H1080" s="14">
        <f>'[1]TCE - ANEXO III - Preencher'!I1089</f>
        <v>0</v>
      </c>
      <c r="I1080" s="14">
        <f>'[1]TCE - ANEXO III - Preencher'!J1089</f>
        <v>405.05599999999998</v>
      </c>
      <c r="J1080" s="14">
        <f>'[1]TCE - ANEXO III - Preencher'!K1089</f>
        <v>0</v>
      </c>
      <c r="K1080" s="15">
        <f>'[1]TCE - ANEXO III - Preencher'!L1089</f>
        <v>199.55</v>
      </c>
      <c r="L1080" s="15">
        <f>'[1]TCE - ANEXO III - Preencher'!M1089</f>
        <v>21.15</v>
      </c>
      <c r="M1080" s="15">
        <f t="shared" si="97"/>
        <v>178.4</v>
      </c>
      <c r="N1080" s="15">
        <f>'[1]TCE - ANEXO III - Preencher'!O1089</f>
        <v>2.5299999999999998</v>
      </c>
      <c r="O1080" s="15">
        <f>'[1]TCE - ANEXO III - Preencher'!P1089</f>
        <v>0</v>
      </c>
      <c r="P1080" s="16">
        <f t="shared" si="98"/>
        <v>2.5299999999999998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>-</v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585.98599999999999</v>
      </c>
    </row>
    <row r="1081" spans="1:28" x14ac:dyDescent="0.25">
      <c r="A1081" s="8">
        <f>IFERROR(VLOOKUP(B1081,'[1]DADOS (OCULTAR)'!$Q$3:$S$136,3,0),"")</f>
        <v>9039744002723</v>
      </c>
      <c r="B1081" s="9" t="str">
        <f>'[1]TCE - ANEXO III - Preencher'!C1090</f>
        <v>HOSPITAL PELÓPIDAS SILVEIRA - CG Nº 017/2022</v>
      </c>
      <c r="C1081" s="10"/>
      <c r="D1081" s="11" t="str">
        <f>'[1]TCE - ANEXO III - Preencher'!E1090</f>
        <v>RAYANNE DE BARROS OLIVEIRA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3222-05</v>
      </c>
      <c r="G1081" s="13" t="str">
        <f>IF('[1]TCE - ANEXO III - Preencher'!H1090="","",'[1]TCE - ANEXO III - Preencher'!H1090)</f>
        <v>08/2026</v>
      </c>
      <c r="H1081" s="14">
        <f>'[1]TCE - ANEXO III - Preencher'!I1090</f>
        <v>0</v>
      </c>
      <c r="I1081" s="14">
        <f>'[1]TCE - ANEXO III - Preencher'!J1090</f>
        <v>294.35680000000002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2.5299999999999998</v>
      </c>
      <c r="O1081" s="15">
        <f>'[1]TCE - ANEXO III - Preencher'!P1090</f>
        <v>0</v>
      </c>
      <c r="P1081" s="16">
        <f t="shared" si="98"/>
        <v>2.5299999999999998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>-</v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296.88679999999999</v>
      </c>
    </row>
    <row r="1082" spans="1:28" x14ac:dyDescent="0.25">
      <c r="A1082" s="8">
        <f>IFERROR(VLOOKUP(B1082,'[1]DADOS (OCULTAR)'!$Q$3:$S$136,3,0),"")</f>
        <v>9039744002723</v>
      </c>
      <c r="B1082" s="9" t="str">
        <f>'[1]TCE - ANEXO III - Preencher'!C1091</f>
        <v>HOSPITAL PELÓPIDAS SILVEIRA - CG Nº 017/2022</v>
      </c>
      <c r="C1082" s="10"/>
      <c r="D1082" s="11" t="str">
        <f>'[1]TCE - ANEXO III - Preencher'!E1091</f>
        <v>RAYSSA CONCEICAO CHAVES DE SOUZA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2235-05</v>
      </c>
      <c r="G1082" s="13" t="str">
        <f>IF('[1]TCE - ANEXO III - Preencher'!H1091="","",'[1]TCE - ANEXO III - Preencher'!H1091)</f>
        <v>08/2026</v>
      </c>
      <c r="H1082" s="14">
        <f>'[1]TCE - ANEXO III - Preencher'!I1091</f>
        <v>0</v>
      </c>
      <c r="I1082" s="14">
        <f>'[1]TCE - ANEXO III - Preencher'!J1091</f>
        <v>477.20240000000001</v>
      </c>
      <c r="J1082" s="14">
        <f>'[1]TCE - ANEXO III - Preencher'!K1091</f>
        <v>0</v>
      </c>
      <c r="K1082" s="15">
        <f>'[1]TCE - ANEXO III - Preencher'!L1091</f>
        <v>199.55</v>
      </c>
      <c r="L1082" s="15">
        <f>'[1]TCE - ANEXO III - Preencher'!M1091</f>
        <v>3.33</v>
      </c>
      <c r="M1082" s="15">
        <f t="shared" si="97"/>
        <v>196.22</v>
      </c>
      <c r="N1082" s="15">
        <f>'[1]TCE - ANEXO III - Preencher'!O1091</f>
        <v>5.31</v>
      </c>
      <c r="O1082" s="15">
        <f>'[1]TCE - ANEXO III - Preencher'!P1091</f>
        <v>0</v>
      </c>
      <c r="P1082" s="16">
        <f t="shared" si="98"/>
        <v>5.31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>-</v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678.73239999999998</v>
      </c>
    </row>
    <row r="1083" spans="1:28" x14ac:dyDescent="0.25">
      <c r="A1083" s="8">
        <f>IFERROR(VLOOKUP(B1083,'[1]DADOS (OCULTAR)'!$Q$3:$S$136,3,0),"")</f>
        <v>9039744002723</v>
      </c>
      <c r="B1083" s="9" t="str">
        <f>'[1]TCE - ANEXO III - Preencher'!C1092</f>
        <v>HOSPITAL PELÓPIDAS SILVEIRA - CG Nº 017/2022</v>
      </c>
      <c r="C1083" s="10"/>
      <c r="D1083" s="11" t="str">
        <f>'[1]TCE - ANEXO III - Preencher'!E1092</f>
        <v>RAYSSA MEDEIROS ARAUJO</v>
      </c>
      <c r="E1083" s="9" t="str">
        <f>IF('[1]TCE - ANEXO III - Preencher'!F1092="4 - Assistência Odontológica","2 - Outros Profissionais da Saúde",'[1]TCE - ANEXO III - Preencher'!F1092)</f>
        <v>2 - Outros Profissionais da Saúde</v>
      </c>
      <c r="F1083" s="12" t="str">
        <f>'[1]TCE - ANEXO III - Preencher'!G1092</f>
        <v>2235-05</v>
      </c>
      <c r="G1083" s="13" t="str">
        <f>IF('[1]TCE - ANEXO III - Preencher'!H1092="","",'[1]TCE - ANEXO III - Preencher'!H1092)</f>
        <v>08/2026</v>
      </c>
      <c r="H1083" s="14">
        <f>'[1]TCE - ANEXO III - Preencher'!I1092</f>
        <v>0</v>
      </c>
      <c r="I1083" s="14">
        <f>'[1]TCE - ANEXO III - Preencher'!J1092</f>
        <v>475.26560000000001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5.31</v>
      </c>
      <c r="O1083" s="15">
        <f>'[1]TCE - ANEXO III - Preencher'!P1092</f>
        <v>0</v>
      </c>
      <c r="P1083" s="16">
        <f t="shared" si="98"/>
        <v>5.31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>-</v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480.57560000000001</v>
      </c>
    </row>
    <row r="1084" spans="1:28" x14ac:dyDescent="0.25">
      <c r="A1084" s="8">
        <f>IFERROR(VLOOKUP(B1084,'[1]DADOS (OCULTAR)'!$Q$3:$S$136,3,0),"")</f>
        <v>9039744002723</v>
      </c>
      <c r="B1084" s="9" t="str">
        <f>'[1]TCE - ANEXO III - Preencher'!C1093</f>
        <v>HOSPITAL PELÓPIDAS SILVEIRA - CG Nº 017/2022</v>
      </c>
      <c r="C1084" s="10"/>
      <c r="D1084" s="11" t="str">
        <f>'[1]TCE - ANEXO III - Preencher'!E1093</f>
        <v>RAYZA KELLY SILVA DE SANTANA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2235-05</v>
      </c>
      <c r="G1084" s="13" t="str">
        <f>IF('[1]TCE - ANEXO III - Preencher'!H1093="","",'[1]TCE - ANEXO III - Preencher'!H1093)</f>
        <v>08/2026</v>
      </c>
      <c r="H1084" s="14">
        <f>'[1]TCE - ANEXO III - Preencher'!I1093</f>
        <v>0</v>
      </c>
      <c r="I1084" s="14">
        <f>'[1]TCE - ANEXO III - Preencher'!J1093</f>
        <v>409.21359999999999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5.31</v>
      </c>
      <c r="O1084" s="15">
        <f>'[1]TCE - ANEXO III - Preencher'!P1093</f>
        <v>0</v>
      </c>
      <c r="P1084" s="16">
        <f t="shared" si="98"/>
        <v>5.31</v>
      </c>
      <c r="Q1084" s="15">
        <f>'[1]TCE - ANEXO III - Preencher'!R1093</f>
        <v>196.24909637588965</v>
      </c>
      <c r="R1084" s="15">
        <f>'[1]TCE - ANEXO III - Preencher'!S1093</f>
        <v>143.65</v>
      </c>
      <c r="S1084" s="16">
        <f t="shared" si="99"/>
        <v>52.599096375889644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>-</v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467.12269637588963</v>
      </c>
    </row>
    <row r="1085" spans="1:28" x14ac:dyDescent="0.25">
      <c r="A1085" s="8">
        <f>IFERROR(VLOOKUP(B1085,'[1]DADOS (OCULTAR)'!$Q$3:$S$136,3,0),"")</f>
        <v>9039744002723</v>
      </c>
      <c r="B1085" s="9" t="str">
        <f>'[1]TCE - ANEXO III - Preencher'!C1094</f>
        <v>HOSPITAL PELÓPIDAS SILVEIRA - CG Nº 017/2022</v>
      </c>
      <c r="C1085" s="10"/>
      <c r="D1085" s="11" t="str">
        <f>'[1]TCE - ANEXO III - Preencher'!E1094</f>
        <v>REBECA JULIANA MARIA FERREIRA</v>
      </c>
      <c r="E1085" s="9" t="str">
        <f>IF('[1]TCE - ANEXO III - Preencher'!F1094="4 - Assistência Odontológica","2 - Outros Profissionais da Saúde",'[1]TCE - ANEXO III - Preencher'!F1094)</f>
        <v>3 - Administrativo</v>
      </c>
      <c r="F1085" s="12" t="str">
        <f>'[1]TCE - ANEXO III - Preencher'!G1094</f>
        <v>4110-10</v>
      </c>
      <c r="G1085" s="13" t="str">
        <f>IF('[1]TCE - ANEXO III - Preencher'!H1094="","",'[1]TCE - ANEXO III - Preencher'!H1094)</f>
        <v>08/2026</v>
      </c>
      <c r="H1085" s="14">
        <f>'[1]TCE - ANEXO III - Preencher'!I1094</f>
        <v>0</v>
      </c>
      <c r="I1085" s="14">
        <f>'[1]TCE - ANEXO III - Preencher'!J1094</f>
        <v>154.79599999999999</v>
      </c>
      <c r="J1085" s="14">
        <f>'[1]TCE - ANEXO III - Preencher'!K1094</f>
        <v>0</v>
      </c>
      <c r="K1085" s="15">
        <f>'[1]TCE - ANEXO III - Preencher'!L1094</f>
        <v>199.55</v>
      </c>
      <c r="L1085" s="15">
        <f>'[1]TCE - ANEXO III - Preencher'!M1094</f>
        <v>33.340000000000003</v>
      </c>
      <c r="M1085" s="15">
        <f t="shared" si="97"/>
        <v>166.21</v>
      </c>
      <c r="N1085" s="15">
        <f>'[1]TCE - ANEXO III - Preencher'!O1094</f>
        <v>32.425933202357562</v>
      </c>
      <c r="O1085" s="15">
        <f>'[1]TCE - ANEXO III - Preencher'!P1094</f>
        <v>0</v>
      </c>
      <c r="P1085" s="16">
        <f t="shared" si="98"/>
        <v>32.425933202357562</v>
      </c>
      <c r="Q1085" s="15">
        <f>'[1]TCE - ANEXO III - Preencher'!R1094</f>
        <v>210.0868259489574</v>
      </c>
      <c r="R1085" s="15">
        <f>'[1]TCE - ANEXO III - Preencher'!S1094</f>
        <v>100.03</v>
      </c>
      <c r="S1085" s="16">
        <f t="shared" si="99"/>
        <v>110.0568259489574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>-</v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463.48875915131492</v>
      </c>
    </row>
    <row r="1086" spans="1:28" x14ac:dyDescent="0.25">
      <c r="A1086" s="8">
        <f>IFERROR(VLOOKUP(B1086,'[1]DADOS (OCULTAR)'!$Q$3:$S$136,3,0),"")</f>
        <v>9039744002723</v>
      </c>
      <c r="B1086" s="9" t="str">
        <f>'[1]TCE - ANEXO III - Preencher'!C1095</f>
        <v>HOSPITAL PELÓPIDAS SILVEIRA - CG Nº 017/2022</v>
      </c>
      <c r="C1086" s="10"/>
      <c r="D1086" s="11" t="str">
        <f>'[1]TCE - ANEXO III - Preencher'!E1095</f>
        <v>REBECA MATOS VELEZ DE ANDRADE LIMA</v>
      </c>
      <c r="E1086" s="9" t="str">
        <f>IF('[1]TCE - ANEXO III - Preencher'!F1095="4 - Assistência Odontológica","2 - Outros Profissionais da Saúde",'[1]TCE - ANEXO III - Preencher'!F1095)</f>
        <v>1 - Médico</v>
      </c>
      <c r="F1086" s="12" t="str">
        <f>'[1]TCE - ANEXO III - Preencher'!G1095</f>
        <v>2251-20</v>
      </c>
      <c r="G1086" s="13" t="str">
        <f>IF('[1]TCE - ANEXO III - Preencher'!H1095="","",'[1]TCE - ANEXO III - Preencher'!H1095)</f>
        <v>08/2026</v>
      </c>
      <c r="H1086" s="14">
        <f>'[1]TCE - ANEXO III - Preencher'!I1095</f>
        <v>0</v>
      </c>
      <c r="I1086" s="14">
        <f>'[1]TCE - ANEXO III - Preencher'!J1095</f>
        <v>326.87360000000001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20.239999999999998</v>
      </c>
      <c r="O1086" s="15">
        <f>'[1]TCE - ANEXO III - Preencher'!P1095</f>
        <v>0</v>
      </c>
      <c r="P1086" s="16">
        <f t="shared" si="98"/>
        <v>20.239999999999998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>-</v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347.11360000000002</v>
      </c>
    </row>
    <row r="1087" spans="1:28" x14ac:dyDescent="0.25">
      <c r="A1087" s="8">
        <f>IFERROR(VLOOKUP(B1087,'[1]DADOS (OCULTAR)'!$Q$3:$S$136,3,0),"")</f>
        <v>9039744002723</v>
      </c>
      <c r="B1087" s="9" t="str">
        <f>'[1]TCE - ANEXO III - Preencher'!C1096</f>
        <v>HOSPITAL PELÓPIDAS SILVEIRA - CG Nº 017/2022</v>
      </c>
      <c r="C1087" s="10"/>
      <c r="D1087" s="11" t="str">
        <f>'[1]TCE - ANEXO III - Preencher'!E1096</f>
        <v>REBECA TAMIRIS DE LIMA DA SILVA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3222-05</v>
      </c>
      <c r="G1087" s="13" t="str">
        <f>IF('[1]TCE - ANEXO III - Preencher'!H1096="","",'[1]TCE - ANEXO III - Preencher'!H1096)</f>
        <v>08/2026</v>
      </c>
      <c r="H1087" s="14">
        <f>'[1]TCE - ANEXO III - Preencher'!I1096</f>
        <v>0</v>
      </c>
      <c r="I1087" s="14">
        <f>'[1]TCE - ANEXO III - Preencher'!J1096</f>
        <v>301.1592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2.5299999999999998</v>
      </c>
      <c r="O1087" s="15">
        <f>'[1]TCE - ANEXO III - Preencher'!P1096</f>
        <v>0</v>
      </c>
      <c r="P1087" s="16">
        <f t="shared" si="98"/>
        <v>2.5299999999999998</v>
      </c>
      <c r="Q1087" s="15">
        <f>'[1]TCE - ANEXO III - Preencher'!R1096</f>
        <v>297.72577991171977</v>
      </c>
      <c r="R1087" s="15">
        <f>'[1]TCE - ANEXO III - Preencher'!S1096</f>
        <v>89.48</v>
      </c>
      <c r="S1087" s="16">
        <f t="shared" si="99"/>
        <v>208.24577991171975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>-</v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511.93497991171972</v>
      </c>
    </row>
    <row r="1088" spans="1:28" x14ac:dyDescent="0.25">
      <c r="A1088" s="8">
        <f>IFERROR(VLOOKUP(B1088,'[1]DADOS (OCULTAR)'!$Q$3:$S$136,3,0),"")</f>
        <v>9039744002723</v>
      </c>
      <c r="B1088" s="9" t="str">
        <f>'[1]TCE - ANEXO III - Preencher'!C1097</f>
        <v>HOSPITAL PELÓPIDAS SILVEIRA - CG Nº 017/2022</v>
      </c>
      <c r="C1088" s="10"/>
      <c r="D1088" s="11" t="str">
        <f>'[1]TCE - ANEXO III - Preencher'!E1097</f>
        <v>REBECCA BECKER TORRES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2235-05</v>
      </c>
      <c r="G1088" s="13" t="str">
        <f>IF('[1]TCE - ANEXO III - Preencher'!H1097="","",'[1]TCE - ANEXO III - Preencher'!H1097)</f>
        <v>08/2026</v>
      </c>
      <c r="H1088" s="14">
        <f>'[1]TCE - ANEXO III - Preencher'!I1097</f>
        <v>0</v>
      </c>
      <c r="I1088" s="14">
        <f>'[1]TCE - ANEXO III - Preencher'!J1097</f>
        <v>497.38080000000002</v>
      </c>
      <c r="J1088" s="14">
        <f>'[1]TCE - ANEXO III - Preencher'!K1097</f>
        <v>0</v>
      </c>
      <c r="K1088" s="15">
        <f>'[1]TCE - ANEXO III - Preencher'!L1097</f>
        <v>199.55</v>
      </c>
      <c r="L1088" s="15">
        <f>'[1]TCE - ANEXO III - Preencher'!M1097</f>
        <v>3.59</v>
      </c>
      <c r="M1088" s="15">
        <f t="shared" si="97"/>
        <v>195.96</v>
      </c>
      <c r="N1088" s="15">
        <f>'[1]TCE - ANEXO III - Preencher'!O1097</f>
        <v>5.31</v>
      </c>
      <c r="O1088" s="15">
        <f>'[1]TCE - ANEXO III - Preencher'!P1097</f>
        <v>0</v>
      </c>
      <c r="P1088" s="16">
        <f t="shared" si="98"/>
        <v>5.31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>-</v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698.6508</v>
      </c>
    </row>
    <row r="1089" spans="1:28" x14ac:dyDescent="0.25">
      <c r="A1089" s="8">
        <f>IFERROR(VLOOKUP(B1089,'[1]DADOS (OCULTAR)'!$Q$3:$S$136,3,0),"")</f>
        <v>9039744002723</v>
      </c>
      <c r="B1089" s="9" t="str">
        <f>'[1]TCE - ANEXO III - Preencher'!C1098</f>
        <v>HOSPITAL PELÓPIDAS SILVEIRA - CG Nº 017/2022</v>
      </c>
      <c r="C1089" s="10"/>
      <c r="D1089" s="11" t="str">
        <f>'[1]TCE - ANEXO III - Preencher'!E1098</f>
        <v>REBECK LAIS ALBINO FIGUEIREDO DA SILVA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 t="str">
        <f>IF('[1]TCE - ANEXO III - Preencher'!H1098="","",'[1]TCE - ANEXO III - Preencher'!H1098)</f>
        <v>08/2026</v>
      </c>
      <c r="H1089" s="14">
        <f>'[1]TCE - ANEXO III - Preencher'!I1098</f>
        <v>0</v>
      </c>
      <c r="I1089" s="14">
        <f>'[1]TCE - ANEXO III - Preencher'!J1098</f>
        <v>302.27600000000001</v>
      </c>
      <c r="J1089" s="14">
        <f>'[1]TCE - ANEXO III - Preencher'!K1098</f>
        <v>0</v>
      </c>
      <c r="K1089" s="15">
        <f>'[1]TCE - ANEXO III - Preencher'!L1098</f>
        <v>199.55</v>
      </c>
      <c r="L1089" s="15">
        <f>'[1]TCE - ANEXO III - Preencher'!M1098</f>
        <v>32.42</v>
      </c>
      <c r="M1089" s="15">
        <f t="shared" si="97"/>
        <v>167.13</v>
      </c>
      <c r="N1089" s="15">
        <f>'[1]TCE - ANEXO III - Preencher'!O1098</f>
        <v>2.5299999999999998</v>
      </c>
      <c r="O1089" s="15">
        <f>'[1]TCE - ANEXO III - Preencher'!P1098</f>
        <v>0</v>
      </c>
      <c r="P1089" s="16">
        <f t="shared" si="98"/>
        <v>2.5299999999999998</v>
      </c>
      <c r="Q1089" s="15">
        <f>'[1]TCE - ANEXO III - Preencher'!R1098</f>
        <v>7.1334588772970964</v>
      </c>
      <c r="R1089" s="15">
        <f>'[1]TCE - ANEXO III - Preencher'!S1098</f>
        <v>72</v>
      </c>
      <c r="S1089" s="16">
        <f t="shared" si="99"/>
        <v>-64.866541122702898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>-</v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407.06945887729705</v>
      </c>
    </row>
    <row r="1090" spans="1:28" x14ac:dyDescent="0.25">
      <c r="A1090" s="8">
        <f>IFERROR(VLOOKUP(B1090,'[1]DADOS (OCULTAR)'!$Q$3:$S$136,3,0),"")</f>
        <v>9039744002723</v>
      </c>
      <c r="B1090" s="9" t="str">
        <f>'[1]TCE - ANEXO III - Preencher'!C1099</f>
        <v>HOSPITAL PELÓPIDAS SILVEIRA - CG Nº 017/2022</v>
      </c>
      <c r="C1090" s="10"/>
      <c r="D1090" s="11" t="str">
        <f>'[1]TCE - ANEXO III - Preencher'!E1099</f>
        <v>REGINA CARVALHO SANTANA  DA SILVA</v>
      </c>
      <c r="E1090" s="9" t="str">
        <f>IF('[1]TCE - ANEXO III - Preencher'!F1099="4 - Assistência Odontológica","2 - Outros Profissionais da Saúde",'[1]TCE - ANEXO III - Preencher'!F1099)</f>
        <v>2 - Outros Profissionais da Saúde</v>
      </c>
      <c r="F1090" s="12" t="str">
        <f>'[1]TCE - ANEXO III - Preencher'!G1099</f>
        <v>3222-05</v>
      </c>
      <c r="G1090" s="13" t="str">
        <f>IF('[1]TCE - ANEXO III - Preencher'!H1099="","",'[1]TCE - ANEXO III - Preencher'!H1099)</f>
        <v>08/2026</v>
      </c>
      <c r="H1090" s="14">
        <f>'[1]TCE - ANEXO III - Preencher'!I1099</f>
        <v>0</v>
      </c>
      <c r="I1090" s="14">
        <f>'[1]TCE - ANEXO III - Preencher'!J1099</f>
        <v>284.4008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2.5299999999999998</v>
      </c>
      <c r="O1090" s="15">
        <f>'[1]TCE - ANEXO III - Preencher'!P1099</f>
        <v>0</v>
      </c>
      <c r="P1090" s="16">
        <f t="shared" si="98"/>
        <v>2.5299999999999998</v>
      </c>
      <c r="Q1090" s="15">
        <f>'[1]TCE - ANEXO III - Preencher'!R1099</f>
        <v>150.12333113233049</v>
      </c>
      <c r="R1090" s="15">
        <f>'[1]TCE - ANEXO III - Preencher'!S1099</f>
        <v>97.26</v>
      </c>
      <c r="S1090" s="16">
        <f t="shared" si="99"/>
        <v>52.863331132330487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>-</v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339.79413113233045</v>
      </c>
    </row>
    <row r="1091" spans="1:28" x14ac:dyDescent="0.25">
      <c r="A1091" s="8">
        <f>IFERROR(VLOOKUP(B1091,'[1]DADOS (OCULTAR)'!$Q$3:$S$136,3,0),"")</f>
        <v>9039744002723</v>
      </c>
      <c r="B1091" s="9" t="str">
        <f>'[1]TCE - ANEXO III - Preencher'!C1100</f>
        <v>HOSPITAL PELÓPIDAS SILVEIRA - CG Nº 017/2022</v>
      </c>
      <c r="C1091" s="10"/>
      <c r="D1091" s="11" t="str">
        <f>'[1]TCE - ANEXO III - Preencher'!E1100</f>
        <v>REGINA DE ALMEIDA E SILVA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3222-05</v>
      </c>
      <c r="G1091" s="13" t="str">
        <f>IF('[1]TCE - ANEXO III - Preencher'!H1100="","",'[1]TCE - ANEXO III - Preencher'!H1100)</f>
        <v>08/2026</v>
      </c>
      <c r="H1091" s="14">
        <f>'[1]TCE - ANEXO III - Preencher'!I1100</f>
        <v>0</v>
      </c>
      <c r="I1091" s="14">
        <f>'[1]TCE - ANEXO III - Preencher'!J1100</f>
        <v>281.83839999999998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2.5299999999999998</v>
      </c>
      <c r="O1091" s="15">
        <f>'[1]TCE - ANEXO III - Preencher'!P1100</f>
        <v>0</v>
      </c>
      <c r="P1091" s="16">
        <f t="shared" si="98"/>
        <v>2.5299999999999998</v>
      </c>
      <c r="Q1091" s="15">
        <f>'[1]TCE - ANEXO III - Preencher'!R1100</f>
        <v>0</v>
      </c>
      <c r="R1091" s="15">
        <f>'[1]TCE - ANEXO III - Preencher'!S1100</f>
        <v>94.67</v>
      </c>
      <c r="S1091" s="16">
        <f t="shared" si="99"/>
        <v>-94.67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>-</v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189.69839999999994</v>
      </c>
    </row>
    <row r="1092" spans="1:28" x14ac:dyDescent="0.25">
      <c r="A1092" s="8">
        <f>IFERROR(VLOOKUP(B1092,'[1]DADOS (OCULTAR)'!$Q$3:$S$136,3,0),"")</f>
        <v>9039744002723</v>
      </c>
      <c r="B1092" s="9" t="str">
        <f>'[1]TCE - ANEXO III - Preencher'!C1101</f>
        <v>HOSPITAL PELÓPIDAS SILVEIRA - CG Nº 017/2022</v>
      </c>
      <c r="C1092" s="10"/>
      <c r="D1092" s="11" t="str">
        <f>'[1]TCE - ANEXO III - Preencher'!E1101</f>
        <v>REGINA FRASAO MONTEIRO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2235-05</v>
      </c>
      <c r="G1092" s="13" t="str">
        <f>IF('[1]TCE - ANEXO III - Preencher'!H1101="","",'[1]TCE - ANEXO III - Preencher'!H1101)</f>
        <v>08/2026</v>
      </c>
      <c r="H1092" s="14">
        <f>'[1]TCE - ANEXO III - Preencher'!I1101</f>
        <v>0</v>
      </c>
      <c r="I1092" s="14">
        <f>'[1]TCE - ANEXO III - Preencher'!J1101</f>
        <v>287.93119999999999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5.31</v>
      </c>
      <c r="O1092" s="15">
        <f>'[1]TCE - ANEXO III - Preencher'!P1101</f>
        <v>0</v>
      </c>
      <c r="P1092" s="16">
        <f t="shared" ref="P1092:P1155" si="104">N1092-O1092</f>
        <v>5.31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>-</v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293.24119999999999</v>
      </c>
    </row>
    <row r="1093" spans="1:28" x14ac:dyDescent="0.25">
      <c r="A1093" s="8">
        <f>IFERROR(VLOOKUP(B1093,'[1]DADOS (OCULTAR)'!$Q$3:$S$136,3,0),"")</f>
        <v>9039744002723</v>
      </c>
      <c r="B1093" s="9" t="str">
        <f>'[1]TCE - ANEXO III - Preencher'!C1102</f>
        <v>HOSPITAL PELÓPIDAS SILVEIRA - CG Nº 017/2022</v>
      </c>
      <c r="C1093" s="10"/>
      <c r="D1093" s="11" t="str">
        <f>'[1]TCE - ANEXO III - Preencher'!E1102</f>
        <v>REGINA MARIA GOMES TAVARES</v>
      </c>
      <c r="E1093" s="9" t="str">
        <f>IF('[1]TCE - ANEXO III - Preencher'!F1102="4 - Assistência Odontológica","2 - Outros Profissionais da Saúde",'[1]TCE - ANEXO III - Preencher'!F1102)</f>
        <v>3 - Administrativo</v>
      </c>
      <c r="F1093" s="12" t="str">
        <f>'[1]TCE - ANEXO III - Preencher'!G1102</f>
        <v>5143-20</v>
      </c>
      <c r="G1093" s="13" t="str">
        <f>IF('[1]TCE - ANEXO III - Preencher'!H1102="","",'[1]TCE - ANEXO III - Preencher'!H1102)</f>
        <v>08/2026</v>
      </c>
      <c r="H1093" s="14">
        <f>'[1]TCE - ANEXO III - Preencher'!I1102</f>
        <v>0</v>
      </c>
      <c r="I1093" s="14">
        <f>'[1]TCE - ANEXO III - Preencher'!J1102</f>
        <v>208.92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32.425933202357562</v>
      </c>
      <c r="O1093" s="15">
        <f>'[1]TCE - ANEXO III - Preencher'!P1102</f>
        <v>0</v>
      </c>
      <c r="P1093" s="16">
        <f t="shared" si="104"/>
        <v>32.425933202357562</v>
      </c>
      <c r="Q1093" s="15">
        <f>'[1]TCE - ANEXO III - Preencher'!R1102</f>
        <v>279.27547381429611</v>
      </c>
      <c r="R1093" s="15">
        <f>'[1]TCE - ANEXO III - Preencher'!S1102</f>
        <v>100.03</v>
      </c>
      <c r="S1093" s="16">
        <f t="shared" si="105"/>
        <v>179.2454738142961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>-</v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420.59140701665365</v>
      </c>
    </row>
    <row r="1094" spans="1:28" x14ac:dyDescent="0.25">
      <c r="A1094" s="8">
        <f>IFERROR(VLOOKUP(B1094,'[1]DADOS (OCULTAR)'!$Q$3:$S$136,3,0),"")</f>
        <v>9039744002723</v>
      </c>
      <c r="B1094" s="9" t="str">
        <f>'[1]TCE - ANEXO III - Preencher'!C1103</f>
        <v>HOSPITAL PELÓPIDAS SILVEIRA - CG Nº 017/2022</v>
      </c>
      <c r="C1094" s="10"/>
      <c r="D1094" s="11" t="str">
        <f>'[1]TCE - ANEXO III - Preencher'!E1103</f>
        <v>REJANE EDUARDO DA SILVA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 t="str">
        <f>IF('[1]TCE - ANEXO III - Preencher'!H1103="","",'[1]TCE - ANEXO III - Preencher'!H1103)</f>
        <v>08/2026</v>
      </c>
      <c r="H1094" s="14">
        <f>'[1]TCE - ANEXO III - Preencher'!I1103</f>
        <v>0</v>
      </c>
      <c r="I1094" s="14">
        <f>'[1]TCE - ANEXO III - Preencher'!J1103</f>
        <v>301.15359999999998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2.5299999999999998</v>
      </c>
      <c r="O1094" s="15">
        <f>'[1]TCE - ANEXO III - Preencher'!P1103</f>
        <v>0</v>
      </c>
      <c r="P1094" s="16">
        <f t="shared" si="104"/>
        <v>2.5299999999999998</v>
      </c>
      <c r="Q1094" s="15">
        <f>'[1]TCE - ANEXO III - Preencher'!R1103</f>
        <v>223.92455552202514</v>
      </c>
      <c r="R1094" s="15">
        <f>'[1]TCE - ANEXO III - Preencher'!S1103</f>
        <v>91.42</v>
      </c>
      <c r="S1094" s="16">
        <f t="shared" si="105"/>
        <v>132.50455552202516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>-</v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436.18815552202511</v>
      </c>
    </row>
    <row r="1095" spans="1:28" x14ac:dyDescent="0.25">
      <c r="A1095" s="8">
        <f>IFERROR(VLOOKUP(B1095,'[1]DADOS (OCULTAR)'!$Q$3:$S$136,3,0),"")</f>
        <v>9039744002723</v>
      </c>
      <c r="B1095" s="9" t="str">
        <f>'[1]TCE - ANEXO III - Preencher'!C1104</f>
        <v>HOSPITAL PELÓPIDAS SILVEIRA - CG Nº 017/2022</v>
      </c>
      <c r="C1095" s="10"/>
      <c r="D1095" s="11" t="str">
        <f>'[1]TCE - ANEXO III - Preencher'!E1104</f>
        <v>REJANE HONORIO DOS SANTOS</v>
      </c>
      <c r="E1095" s="9" t="str">
        <f>IF('[1]TCE - ANEXO III - Preencher'!F1104="4 - Assistência Odontológica","2 - Outros Profissionais da Saúde",'[1]TCE - ANEXO III - Preencher'!F1104)</f>
        <v>3 - Administrativo</v>
      </c>
      <c r="F1095" s="12" t="str">
        <f>'[1]TCE - ANEXO III - Preencher'!G1104</f>
        <v>5143-20</v>
      </c>
      <c r="G1095" s="13" t="str">
        <f>IF('[1]TCE - ANEXO III - Preencher'!H1104="","",'[1]TCE - ANEXO III - Preencher'!H1104)</f>
        <v>08/2026</v>
      </c>
      <c r="H1095" s="14">
        <f>'[1]TCE - ANEXO III - Preencher'!I1104</f>
        <v>0</v>
      </c>
      <c r="I1095" s="14">
        <f>'[1]TCE - ANEXO III - Preencher'!J1104</f>
        <v>257.70639999999997</v>
      </c>
      <c r="J1095" s="14">
        <f>'[1]TCE - ANEXO III - Preencher'!K1104</f>
        <v>0</v>
      </c>
      <c r="K1095" s="15">
        <f>'[1]TCE - ANEXO III - Preencher'!L1104</f>
        <v>199.55</v>
      </c>
      <c r="L1095" s="15">
        <f>'[1]TCE - ANEXO III - Preencher'!M1104</f>
        <v>33.340000000000003</v>
      </c>
      <c r="M1095" s="15">
        <f t="shared" si="103"/>
        <v>166.21</v>
      </c>
      <c r="N1095" s="15">
        <f>'[1]TCE - ANEXO III - Preencher'!O1104</f>
        <v>32.425933202357562</v>
      </c>
      <c r="O1095" s="15">
        <f>'[1]TCE - ANEXO III - Preencher'!P1104</f>
        <v>0</v>
      </c>
      <c r="P1095" s="16">
        <f t="shared" si="104"/>
        <v>32.425933202357562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>-</v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456.34233320235751</v>
      </c>
    </row>
    <row r="1096" spans="1:28" x14ac:dyDescent="0.25">
      <c r="A1096" s="8">
        <f>IFERROR(VLOOKUP(B1096,'[1]DADOS (OCULTAR)'!$Q$3:$S$136,3,0),"")</f>
        <v>9039744002723</v>
      </c>
      <c r="B1096" s="9" t="str">
        <f>'[1]TCE - ANEXO III - Preencher'!C1105</f>
        <v>HOSPITAL PELÓPIDAS SILVEIRA - CG Nº 017/2022</v>
      </c>
      <c r="C1096" s="10"/>
      <c r="D1096" s="11" t="str">
        <f>'[1]TCE - ANEXO III - Preencher'!E1105</f>
        <v>REJANE MARCELINO DE LEMOS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3222-05</v>
      </c>
      <c r="G1096" s="13" t="str">
        <f>IF('[1]TCE - ANEXO III - Preencher'!H1105="","",'[1]TCE - ANEXO III - Preencher'!H1105)</f>
        <v>08/2026</v>
      </c>
      <c r="H1096" s="14">
        <f>'[1]TCE - ANEXO III - Preencher'!I1105</f>
        <v>0</v>
      </c>
      <c r="I1096" s="14">
        <f>'[1]TCE - ANEXO III - Preencher'!J1105</f>
        <v>304.3184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2.5299999999999998</v>
      </c>
      <c r="O1096" s="15">
        <f>'[1]TCE - ANEXO III - Preencher'!P1105</f>
        <v>0</v>
      </c>
      <c r="P1096" s="16">
        <f t="shared" si="104"/>
        <v>2.5299999999999998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>-</v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306.84839999999997</v>
      </c>
    </row>
    <row r="1097" spans="1:28" x14ac:dyDescent="0.25">
      <c r="A1097" s="8">
        <f>IFERROR(VLOOKUP(B1097,'[1]DADOS (OCULTAR)'!$Q$3:$S$136,3,0),"")</f>
        <v>9039744002723</v>
      </c>
      <c r="B1097" s="9" t="str">
        <f>'[1]TCE - ANEXO III - Preencher'!C1106</f>
        <v>HOSPITAL PELÓPIDAS SILVEIRA - CG Nº 017/2022</v>
      </c>
      <c r="C1097" s="10"/>
      <c r="D1097" s="11" t="str">
        <f>'[1]TCE - ANEXO III - Preencher'!E1106</f>
        <v>RENATA AMARAL ANDRADE DE MENDONCA</v>
      </c>
      <c r="E1097" s="9" t="str">
        <f>IF('[1]TCE - ANEXO III - Preencher'!F1106="4 - Assistência Odontológica","2 - Outros Profissionais da Saúde",'[1]TCE - ANEXO III - Preencher'!F1106)</f>
        <v>1 - Médico</v>
      </c>
      <c r="F1097" s="12" t="str">
        <f>'[1]TCE - ANEXO III - Preencher'!G1106</f>
        <v>2251-25</v>
      </c>
      <c r="G1097" s="13" t="str">
        <f>IF('[1]TCE - ANEXO III - Preencher'!H1106="","",'[1]TCE - ANEXO III - Preencher'!H1106)</f>
        <v>08/2026</v>
      </c>
      <c r="H1097" s="14">
        <f>'[1]TCE - ANEXO III - Preencher'!I1106</f>
        <v>0</v>
      </c>
      <c r="I1097" s="14">
        <f>'[1]TCE - ANEXO III - Preencher'!J1106</f>
        <v>666.01279999999997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20.239999999999998</v>
      </c>
      <c r="O1097" s="15">
        <f>'[1]TCE - ANEXO III - Preencher'!P1106</f>
        <v>0</v>
      </c>
      <c r="P1097" s="16">
        <f t="shared" si="104"/>
        <v>20.239999999999998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>-</v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686.25279999999998</v>
      </c>
    </row>
    <row r="1098" spans="1:28" x14ac:dyDescent="0.25">
      <c r="A1098" s="8">
        <f>IFERROR(VLOOKUP(B1098,'[1]DADOS (OCULTAR)'!$Q$3:$S$136,3,0),"")</f>
        <v>9039744002723</v>
      </c>
      <c r="B1098" s="9" t="str">
        <f>'[1]TCE - ANEXO III - Preencher'!C1107</f>
        <v>HOSPITAL PELÓPIDAS SILVEIRA - CG Nº 017/2022</v>
      </c>
      <c r="C1098" s="10"/>
      <c r="D1098" s="11" t="str">
        <f>'[1]TCE - ANEXO III - Preencher'!E1107</f>
        <v>RENATA ELLEN MARIA DE CARVALHO DUTRA</v>
      </c>
      <c r="E1098" s="9" t="str">
        <f>IF('[1]TCE - ANEXO III - Preencher'!F1107="4 - Assistência Odontológica","2 - Outros Profissionais da Saúde",'[1]TCE - ANEXO III - Preencher'!F1107)</f>
        <v>1 - Médico</v>
      </c>
      <c r="F1098" s="12" t="str">
        <f>'[1]TCE - ANEXO III - Preencher'!G1107</f>
        <v>2251-25</v>
      </c>
      <c r="G1098" s="13" t="str">
        <f>IF('[1]TCE - ANEXO III - Preencher'!H1107="","",'[1]TCE - ANEXO III - Preencher'!H1107)</f>
        <v>08/2026</v>
      </c>
      <c r="H1098" s="14">
        <f>'[1]TCE - ANEXO III - Preencher'!I1107</f>
        <v>0</v>
      </c>
      <c r="I1098" s="14">
        <f>'[1]TCE - ANEXO III - Preencher'!J1107</f>
        <v>620.02080000000001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20.239999999999998</v>
      </c>
      <c r="O1098" s="15">
        <f>'[1]TCE - ANEXO III - Preencher'!P1107</f>
        <v>0</v>
      </c>
      <c r="P1098" s="16">
        <f t="shared" si="104"/>
        <v>20.239999999999998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>-</v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640.26080000000002</v>
      </c>
    </row>
    <row r="1099" spans="1:28" x14ac:dyDescent="0.25">
      <c r="A1099" s="8">
        <f>IFERROR(VLOOKUP(B1099,'[1]DADOS (OCULTAR)'!$Q$3:$S$136,3,0),"")</f>
        <v>9039744002723</v>
      </c>
      <c r="B1099" s="9" t="str">
        <f>'[1]TCE - ANEXO III - Preencher'!C1108</f>
        <v>HOSPITAL PELÓPIDAS SILVEIRA - CG Nº 017/2022</v>
      </c>
      <c r="C1099" s="10"/>
      <c r="D1099" s="11" t="str">
        <f>'[1]TCE - ANEXO III - Preencher'!E1108</f>
        <v>RENATA FERNANDA CUMARU SILVA</v>
      </c>
      <c r="E1099" s="9" t="str">
        <f>IF('[1]TCE - ANEXO III - Preencher'!F1108="4 - Assistência Odontológica","2 - Outros Profissionais da Saúde",'[1]TCE - ANEXO III - Preencher'!F1108)</f>
        <v>2 - Outros Profissionais da Saúde</v>
      </c>
      <c r="F1099" s="12" t="str">
        <f>'[1]TCE - ANEXO III - Preencher'!G1108</f>
        <v>2235-05</v>
      </c>
      <c r="G1099" s="13" t="str">
        <f>IF('[1]TCE - ANEXO III - Preencher'!H1108="","",'[1]TCE - ANEXO III - Preencher'!H1108)</f>
        <v>08/2026</v>
      </c>
      <c r="H1099" s="14">
        <f>'[1]TCE - ANEXO III - Preencher'!I1108</f>
        <v>0</v>
      </c>
      <c r="I1099" s="14">
        <f>'[1]TCE - ANEXO III - Preencher'!J1108</f>
        <v>643.17039999999997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5.31</v>
      </c>
      <c r="O1099" s="15">
        <f>'[1]TCE - ANEXO III - Preencher'!P1108</f>
        <v>0</v>
      </c>
      <c r="P1099" s="16">
        <f t="shared" si="104"/>
        <v>5.31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>-</v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648.48039999999992</v>
      </c>
    </row>
    <row r="1100" spans="1:28" x14ac:dyDescent="0.25">
      <c r="A1100" s="8">
        <f>IFERROR(VLOOKUP(B1100,'[1]DADOS (OCULTAR)'!$Q$3:$S$136,3,0),"")</f>
        <v>9039744002723</v>
      </c>
      <c r="B1100" s="9" t="str">
        <f>'[1]TCE - ANEXO III - Preencher'!C1109</f>
        <v>HOSPITAL PELÓPIDAS SILVEIRA - CG Nº 017/2022</v>
      </c>
      <c r="C1100" s="10"/>
      <c r="D1100" s="11" t="str">
        <f>'[1]TCE - ANEXO III - Preencher'!E1109</f>
        <v>RENATA HENRIQUE DA SILVA</v>
      </c>
      <c r="E1100" s="9" t="str">
        <f>IF('[1]TCE - ANEXO III - Preencher'!F1109="4 - Assistência Odontológica","2 - Outros Profissionais da Saúde",'[1]TCE - ANEXO III - Preencher'!F1109)</f>
        <v>2 - Outros Profissionais da Saúde</v>
      </c>
      <c r="F1100" s="12" t="str">
        <f>'[1]TCE - ANEXO III - Preencher'!G1109</f>
        <v>2237-10</v>
      </c>
      <c r="G1100" s="13" t="str">
        <f>IF('[1]TCE - ANEXO III - Preencher'!H1109="","",'[1]TCE - ANEXO III - Preencher'!H1109)</f>
        <v>08/2026</v>
      </c>
      <c r="H1100" s="14">
        <f>'[1]TCE - ANEXO III - Preencher'!I1109</f>
        <v>0</v>
      </c>
      <c r="I1100" s="14">
        <f>'[1]TCE - ANEXO III - Preencher'!J1109</f>
        <v>368.52719999999999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2.5299999999999998</v>
      </c>
      <c r="O1100" s="15">
        <f>'[1]TCE - ANEXO III - Preencher'!P1109</f>
        <v>0</v>
      </c>
      <c r="P1100" s="16">
        <f t="shared" si="104"/>
        <v>2.5299999999999998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>-</v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371.05719999999997</v>
      </c>
    </row>
    <row r="1101" spans="1:28" x14ac:dyDescent="0.25">
      <c r="A1101" s="8">
        <f>IFERROR(VLOOKUP(B1101,'[1]DADOS (OCULTAR)'!$Q$3:$S$136,3,0),"")</f>
        <v>9039744002723</v>
      </c>
      <c r="B1101" s="9" t="str">
        <f>'[1]TCE - ANEXO III - Preencher'!C1110</f>
        <v>HOSPITAL PELÓPIDAS SILVEIRA - CG Nº 017/2022</v>
      </c>
      <c r="C1101" s="10"/>
      <c r="D1101" s="11" t="str">
        <f>'[1]TCE - ANEXO III - Preencher'!E1110</f>
        <v>RENATA KELLE GOMES DA SILVA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3222-05</v>
      </c>
      <c r="G1101" s="13" t="str">
        <f>IF('[1]TCE - ANEXO III - Preencher'!H1110="","",'[1]TCE - ANEXO III - Preencher'!H1110)</f>
        <v>08/2026</v>
      </c>
      <c r="H1101" s="14">
        <f>'[1]TCE - ANEXO III - Preencher'!I1110</f>
        <v>0</v>
      </c>
      <c r="I1101" s="14">
        <f>'[1]TCE - ANEXO III - Preencher'!J1110</f>
        <v>418.66719999999998</v>
      </c>
      <c r="J1101" s="14">
        <f>'[1]TCE - ANEXO III - Preencher'!K1110</f>
        <v>0</v>
      </c>
      <c r="K1101" s="15">
        <f>'[1]TCE - ANEXO III - Preencher'!L1110</f>
        <v>199.55</v>
      </c>
      <c r="L1101" s="15">
        <f>'[1]TCE - ANEXO III - Preencher'!M1110</f>
        <v>32.42</v>
      </c>
      <c r="M1101" s="15">
        <f t="shared" si="103"/>
        <v>167.13</v>
      </c>
      <c r="N1101" s="15">
        <f>'[1]TCE - ANEXO III - Preencher'!O1110</f>
        <v>2.5299999999999998</v>
      </c>
      <c r="O1101" s="15">
        <f>'[1]TCE - ANEXO III - Preencher'!P1110</f>
        <v>0</v>
      </c>
      <c r="P1101" s="16">
        <f t="shared" si="104"/>
        <v>2.5299999999999998</v>
      </c>
      <c r="Q1101" s="15">
        <f>'[1]TCE - ANEXO III - Preencher'!R1110</f>
        <v>0</v>
      </c>
      <c r="R1101" s="15">
        <f>'[1]TCE - ANEXO III - Preencher'!S1110</f>
        <v>0.65</v>
      </c>
      <c r="S1101" s="16">
        <f t="shared" si="105"/>
        <v>-0.65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>-</v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587.67719999999997</v>
      </c>
    </row>
    <row r="1102" spans="1:28" x14ac:dyDescent="0.25">
      <c r="A1102" s="8">
        <f>IFERROR(VLOOKUP(B1102,'[1]DADOS (OCULTAR)'!$Q$3:$S$136,3,0),"")</f>
        <v>9039744002723</v>
      </c>
      <c r="B1102" s="9" t="str">
        <f>'[1]TCE - ANEXO III - Preencher'!C1111</f>
        <v>HOSPITAL PELÓPIDAS SILVEIRA - CG Nº 017/2022</v>
      </c>
      <c r="C1102" s="10"/>
      <c r="D1102" s="11" t="str">
        <f>'[1]TCE - ANEXO III - Preencher'!E1111</f>
        <v>RENATA LOPES DA SILVA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5211-30</v>
      </c>
      <c r="G1102" s="13" t="str">
        <f>IF('[1]TCE - ANEXO III - Preencher'!H1111="","",'[1]TCE - ANEXO III - Preencher'!H1111)</f>
        <v>08/2026</v>
      </c>
      <c r="H1102" s="14">
        <f>'[1]TCE - ANEXO III - Preencher'!I1111</f>
        <v>0</v>
      </c>
      <c r="I1102" s="14">
        <f>'[1]TCE - ANEXO III - Preencher'!J1111</f>
        <v>167.8552</v>
      </c>
      <c r="J1102" s="14">
        <f>'[1]TCE - ANEXO III - Preencher'!K1111</f>
        <v>0</v>
      </c>
      <c r="K1102" s="15">
        <f>'[1]TCE - ANEXO III - Preencher'!L1111</f>
        <v>199.55</v>
      </c>
      <c r="L1102" s="15">
        <f>'[1]TCE - ANEXO III - Preencher'!M1111</f>
        <v>36.82</v>
      </c>
      <c r="M1102" s="15">
        <f t="shared" si="103"/>
        <v>162.73000000000002</v>
      </c>
      <c r="N1102" s="15">
        <f>'[1]TCE - ANEXO III - Preencher'!O1111</f>
        <v>32.425933202357562</v>
      </c>
      <c r="O1102" s="15">
        <f>'[1]TCE - ANEXO III - Preencher'!P1111</f>
        <v>0</v>
      </c>
      <c r="P1102" s="16">
        <f t="shared" si="104"/>
        <v>32.425933202357562</v>
      </c>
      <c r="Q1102" s="15">
        <f>'[1]TCE - ANEXO III - Preencher'!R1111</f>
        <v>279.27547381429611</v>
      </c>
      <c r="R1102" s="15">
        <f>'[1]TCE - ANEXO III - Preencher'!S1111</f>
        <v>110.45</v>
      </c>
      <c r="S1102" s="16">
        <f t="shared" si="105"/>
        <v>168.82547381429612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>-</v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531.83660701665372</v>
      </c>
    </row>
    <row r="1103" spans="1:28" x14ac:dyDescent="0.25">
      <c r="A1103" s="8">
        <f>IFERROR(VLOOKUP(B1103,'[1]DADOS (OCULTAR)'!$Q$3:$S$136,3,0),"")</f>
        <v>9039744002723</v>
      </c>
      <c r="B1103" s="9" t="str">
        <f>'[1]TCE - ANEXO III - Preencher'!C1112</f>
        <v>HOSPITAL PELÓPIDAS SILVEIRA - CG Nº 017/2022</v>
      </c>
      <c r="C1103" s="10"/>
      <c r="D1103" s="11" t="str">
        <f>'[1]TCE - ANEXO III - Preencher'!E1112</f>
        <v>RENATA SUELY BEZERRA DE LIMA</v>
      </c>
      <c r="E1103" s="9" t="str">
        <f>IF('[1]TCE - ANEXO III - Preencher'!F1112="4 - Assistência Odontológica","2 - Outros Profissionais da Saúde",'[1]TCE - ANEXO III - Preencher'!F1112)</f>
        <v>2 - Outros Profissionais da Saúde</v>
      </c>
      <c r="F1103" s="12" t="str">
        <f>'[1]TCE - ANEXO III - Preencher'!G1112</f>
        <v>3222-05</v>
      </c>
      <c r="G1103" s="13" t="str">
        <f>IF('[1]TCE - ANEXO III - Preencher'!H1112="","",'[1]TCE - ANEXO III - Preencher'!H1112)</f>
        <v>08/2026</v>
      </c>
      <c r="H1103" s="14">
        <f>'[1]TCE - ANEXO III - Preencher'!I1112</f>
        <v>0</v>
      </c>
      <c r="I1103" s="14">
        <f>'[1]TCE - ANEXO III - Preencher'!J1112</f>
        <v>281.83839999999998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2.5299999999999998</v>
      </c>
      <c r="O1103" s="15">
        <f>'[1]TCE - ANEXO III - Preencher'!P1112</f>
        <v>0</v>
      </c>
      <c r="P1103" s="16">
        <f t="shared" si="104"/>
        <v>2.5299999999999998</v>
      </c>
      <c r="Q1103" s="15">
        <f>'[1]TCE - ANEXO III - Preencher'!R1112</f>
        <v>0</v>
      </c>
      <c r="R1103" s="15">
        <f>'[1]TCE - ANEXO III - Preencher'!S1112</f>
        <v>97.26</v>
      </c>
      <c r="S1103" s="16">
        <f t="shared" si="105"/>
        <v>-97.26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>-</v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187.10839999999996</v>
      </c>
    </row>
    <row r="1104" spans="1:28" x14ac:dyDescent="0.25">
      <c r="A1104" s="8">
        <f>IFERROR(VLOOKUP(B1104,'[1]DADOS (OCULTAR)'!$Q$3:$S$136,3,0),"")</f>
        <v>9039744002723</v>
      </c>
      <c r="B1104" s="9" t="str">
        <f>'[1]TCE - ANEXO III - Preencher'!C1113</f>
        <v>HOSPITAL PELÓPIDAS SILVEIRA - CG Nº 017/2022</v>
      </c>
      <c r="C1104" s="10"/>
      <c r="D1104" s="11" t="str">
        <f>'[1]TCE - ANEXO III - Preencher'!E1113</f>
        <v>RENATA TATIANE COSTA DE LIMA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5152-05</v>
      </c>
      <c r="G1104" s="13" t="str">
        <f>IF('[1]TCE - ANEXO III - Preencher'!H1113="","",'[1]TCE - ANEXO III - Preencher'!H1113)</f>
        <v>08/2026</v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199.55</v>
      </c>
      <c r="L1104" s="15">
        <f>'[1]TCE - ANEXO III - Preencher'!M1113</f>
        <v>32.42</v>
      </c>
      <c r="M1104" s="15">
        <f t="shared" si="103"/>
        <v>167.13</v>
      </c>
      <c r="N1104" s="15">
        <f>'[1]TCE - ANEXO III - Preencher'!O1113</f>
        <v>34.955933202357564</v>
      </c>
      <c r="O1104" s="15">
        <f>'[1]TCE - ANEXO III - Preencher'!P1113</f>
        <v>0</v>
      </c>
      <c r="P1104" s="16">
        <f t="shared" si="104"/>
        <v>34.955933202357564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68.17</v>
      </c>
      <c r="U1104" s="15">
        <f>'[1]TCE - ANEXO III - Preencher'!V1113</f>
        <v>0</v>
      </c>
      <c r="V1104" s="16">
        <f t="shared" si="106"/>
        <v>68.17</v>
      </c>
      <c r="W1104" s="17" t="str">
        <f>IF('[1]TCE - ANEXO III - Preencher'!X1113="","",'[1]TCE - ANEXO III - Preencher'!X1113)</f>
        <v>Auxílio Básico</v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270.25593320235754</v>
      </c>
    </row>
    <row r="1105" spans="1:28" x14ac:dyDescent="0.25">
      <c r="A1105" s="8">
        <f>IFERROR(VLOOKUP(B1105,'[1]DADOS (OCULTAR)'!$Q$3:$S$136,3,0),"")</f>
        <v>9039744002723</v>
      </c>
      <c r="B1105" s="9" t="str">
        <f>'[1]TCE - ANEXO III - Preencher'!C1114</f>
        <v>HOSPITAL PELÓPIDAS SILVEIRA - CG Nº 017/2022</v>
      </c>
      <c r="C1105" s="10"/>
      <c r="D1105" s="11" t="str">
        <f>'[1]TCE - ANEXO III - Preencher'!E1114</f>
        <v>RENATA VENTURA GUERRA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2235-05</v>
      </c>
      <c r="G1105" s="13" t="str">
        <f>IF('[1]TCE - ANEXO III - Preencher'!H1114="","",'[1]TCE - ANEXO III - Preencher'!H1114)</f>
        <v>08/2026</v>
      </c>
      <c r="H1105" s="14">
        <f>'[1]TCE - ANEXO III - Preencher'!I1114</f>
        <v>0</v>
      </c>
      <c r="I1105" s="14">
        <f>'[1]TCE - ANEXO III - Preencher'!J1114</f>
        <v>477.22399999999999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5.31</v>
      </c>
      <c r="O1105" s="15">
        <f>'[1]TCE - ANEXO III - Preencher'!P1114</f>
        <v>0</v>
      </c>
      <c r="P1105" s="16">
        <f t="shared" si="104"/>
        <v>5.31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>-</v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482.53399999999999</v>
      </c>
    </row>
    <row r="1106" spans="1:28" x14ac:dyDescent="0.25">
      <c r="A1106" s="8">
        <f>IFERROR(VLOOKUP(B1106,'[1]DADOS (OCULTAR)'!$Q$3:$S$136,3,0),"")</f>
        <v>9039744002723</v>
      </c>
      <c r="B1106" s="9" t="str">
        <f>'[1]TCE - ANEXO III - Preencher'!C1115</f>
        <v>HOSPITAL PELÓPIDAS SILVEIRA - CG Nº 017/2022</v>
      </c>
      <c r="C1106" s="10"/>
      <c r="D1106" s="11" t="str">
        <f>'[1]TCE - ANEXO III - Preencher'!E1115</f>
        <v>RENATO FABIO ALBERTO DELLA SANTA NETO</v>
      </c>
      <c r="E1106" s="9" t="str">
        <f>IF('[1]TCE - ANEXO III - Preencher'!F1115="4 - Assistência Odontológica","2 - Outros Profissionais da Saúde",'[1]TCE - ANEXO III - Preencher'!F1115)</f>
        <v>1 - Médico</v>
      </c>
      <c r="F1106" s="12" t="str">
        <f>'[1]TCE - ANEXO III - Preencher'!G1115</f>
        <v>2251-25</v>
      </c>
      <c r="G1106" s="13" t="str">
        <f>IF('[1]TCE - ANEXO III - Preencher'!H1115="","",'[1]TCE - ANEXO III - Preencher'!H1115)</f>
        <v>08/2026</v>
      </c>
      <c r="H1106" s="14">
        <f>'[1]TCE - ANEXO III - Preencher'!I1115</f>
        <v>0</v>
      </c>
      <c r="I1106" s="14">
        <f>'[1]TCE - ANEXO III - Preencher'!J1115</f>
        <v>1000.6208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20.239999999999998</v>
      </c>
      <c r="O1106" s="15">
        <f>'[1]TCE - ANEXO III - Preencher'!P1115</f>
        <v>0</v>
      </c>
      <c r="P1106" s="16">
        <f t="shared" si="104"/>
        <v>20.239999999999998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>-</v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1020.8608</v>
      </c>
    </row>
    <row r="1107" spans="1:28" x14ac:dyDescent="0.25">
      <c r="A1107" s="8">
        <f>IFERROR(VLOOKUP(B1107,'[1]DADOS (OCULTAR)'!$Q$3:$S$136,3,0),"")</f>
        <v>9039744002723</v>
      </c>
      <c r="B1107" s="9" t="str">
        <f>'[1]TCE - ANEXO III - Preencher'!C1116</f>
        <v>HOSPITAL PELÓPIDAS SILVEIRA - CG Nº 017/2022</v>
      </c>
      <c r="C1107" s="10"/>
      <c r="D1107" s="11" t="str">
        <f>'[1]TCE - ANEXO III - Preencher'!E1116</f>
        <v>RENATO ITALO DE FRANCA SILVA</v>
      </c>
      <c r="E1107" s="9" t="str">
        <f>IF('[1]TCE - ANEXO III - Preencher'!F1116="4 - Assistência Odontológica","2 - Outros Profissionais da Saúde",'[1]TCE - ANEXO III - Preencher'!F1116)</f>
        <v>2 - Outros Profissionais da Saúde</v>
      </c>
      <c r="F1107" s="12" t="str">
        <f>'[1]TCE - ANEXO III - Preencher'!G1116</f>
        <v>3222-05</v>
      </c>
      <c r="G1107" s="13" t="str">
        <f>IF('[1]TCE - ANEXO III - Preencher'!H1116="","",'[1]TCE - ANEXO III - Preencher'!H1116)</f>
        <v>08/2026</v>
      </c>
      <c r="H1107" s="14">
        <f>'[1]TCE - ANEXO III - Preencher'!I1116</f>
        <v>0</v>
      </c>
      <c r="I1107" s="14">
        <f>'[1]TCE - ANEXO III - Preencher'!J1116</f>
        <v>287.35840000000002</v>
      </c>
      <c r="J1107" s="14">
        <f>'[1]TCE - ANEXO III - Preencher'!K1116</f>
        <v>0</v>
      </c>
      <c r="K1107" s="15">
        <f>'[1]TCE - ANEXO III - Preencher'!L1116</f>
        <v>199.55</v>
      </c>
      <c r="L1107" s="15">
        <f>'[1]TCE - ANEXO III - Preencher'!M1116</f>
        <v>32.42</v>
      </c>
      <c r="M1107" s="15">
        <f t="shared" si="103"/>
        <v>167.13</v>
      </c>
      <c r="N1107" s="15">
        <f>'[1]TCE - ANEXO III - Preencher'!O1116</f>
        <v>2.5299999999999998</v>
      </c>
      <c r="O1107" s="15">
        <f>'[1]TCE - ANEXO III - Preencher'!P1116</f>
        <v>0</v>
      </c>
      <c r="P1107" s="16">
        <f t="shared" si="104"/>
        <v>2.5299999999999998</v>
      </c>
      <c r="Q1107" s="15">
        <f>'[1]TCE - ANEXO III - Preencher'!R1116</f>
        <v>150.12333113233049</v>
      </c>
      <c r="R1107" s="15">
        <f>'[1]TCE - ANEXO III - Preencher'!S1116</f>
        <v>91.42</v>
      </c>
      <c r="S1107" s="16">
        <f t="shared" si="105"/>
        <v>58.70333113233049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>-</v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515.72173113233043</v>
      </c>
    </row>
    <row r="1108" spans="1:28" x14ac:dyDescent="0.25">
      <c r="A1108" s="8">
        <f>IFERROR(VLOOKUP(B1108,'[1]DADOS (OCULTAR)'!$Q$3:$S$136,3,0),"")</f>
        <v>9039744002723</v>
      </c>
      <c r="B1108" s="9" t="str">
        <f>'[1]TCE - ANEXO III - Preencher'!C1117</f>
        <v>HOSPITAL PELÓPIDAS SILVEIRA - CG Nº 017/2022</v>
      </c>
      <c r="C1108" s="10"/>
      <c r="D1108" s="11" t="str">
        <f>'[1]TCE - ANEXO III - Preencher'!E1117</f>
        <v>RENATO TELES DE MEDEIROS</v>
      </c>
      <c r="E1108" s="9" t="str">
        <f>IF('[1]TCE - ANEXO III - Preencher'!F1117="4 - Assistência Odontológica","2 - Outros Profissionais da Saúde",'[1]TCE - ANEXO III - Preencher'!F1117)</f>
        <v>2 - Outros Profissionais da Saúde</v>
      </c>
      <c r="F1108" s="12" t="str">
        <f>'[1]TCE - ANEXO III - Preencher'!G1117</f>
        <v>3222-05</v>
      </c>
      <c r="G1108" s="13" t="str">
        <f>IF('[1]TCE - ANEXO III - Preencher'!H1117="","",'[1]TCE - ANEXO III - Preencher'!H1117)</f>
        <v>08/2026</v>
      </c>
      <c r="H1108" s="14">
        <f>'[1]TCE - ANEXO III - Preencher'!I1117</f>
        <v>0</v>
      </c>
      <c r="I1108" s="14">
        <f>'[1]TCE - ANEXO III - Preencher'!J1117</f>
        <v>257.78320000000002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2.5299999999999998</v>
      </c>
      <c r="O1108" s="15">
        <f>'[1]TCE - ANEXO III - Preencher'!P1117</f>
        <v>0</v>
      </c>
      <c r="P1108" s="16">
        <f t="shared" si="104"/>
        <v>2.5299999999999998</v>
      </c>
      <c r="Q1108" s="15">
        <f>'[1]TCE - ANEXO III - Preencher'!R1117</f>
        <v>140.89817808361866</v>
      </c>
      <c r="R1108" s="15">
        <f>'[1]TCE - ANEXO III - Preencher'!S1117</f>
        <v>65.33</v>
      </c>
      <c r="S1108" s="16">
        <f t="shared" si="105"/>
        <v>75.568178083618662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>-</v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335.88137808361864</v>
      </c>
    </row>
    <row r="1109" spans="1:28" x14ac:dyDescent="0.25">
      <c r="A1109" s="8">
        <f>IFERROR(VLOOKUP(B1109,'[1]DADOS (OCULTAR)'!$Q$3:$S$136,3,0),"")</f>
        <v>9039744002723</v>
      </c>
      <c r="B1109" s="9" t="str">
        <f>'[1]TCE - ANEXO III - Preencher'!C1118</f>
        <v>HOSPITAL PELÓPIDAS SILVEIRA - CG Nº 017/2022</v>
      </c>
      <c r="C1109" s="10"/>
      <c r="D1109" s="11" t="str">
        <f>'[1]TCE - ANEXO III - Preencher'!E1118</f>
        <v>RENATO VITOR DE FREITAS CARDOSO</v>
      </c>
      <c r="E1109" s="9" t="str">
        <f>IF('[1]TCE - ANEXO III - Preencher'!F1118="4 - Assistência Odontológica","2 - Outros Profissionais da Saúde",'[1]TCE - ANEXO III - Preencher'!F1118)</f>
        <v>2 - Outros Profissionais da Saúde</v>
      </c>
      <c r="F1109" s="12" t="str">
        <f>'[1]TCE - ANEXO III - Preencher'!G1118</f>
        <v>3222-05</v>
      </c>
      <c r="G1109" s="13" t="str">
        <f>IF('[1]TCE - ANEXO III - Preencher'!H1118="","",'[1]TCE - ANEXO III - Preencher'!H1118)</f>
        <v>08/2026</v>
      </c>
      <c r="H1109" s="14">
        <f>'[1]TCE - ANEXO III - Preencher'!I1118</f>
        <v>0</v>
      </c>
      <c r="I1109" s="14">
        <f>'[1]TCE - ANEXO III - Preencher'!J1118</f>
        <v>331.98160000000001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2.5299999999999998</v>
      </c>
      <c r="O1109" s="15">
        <f>'[1]TCE - ANEXO III - Preencher'!P1118</f>
        <v>0</v>
      </c>
      <c r="P1109" s="16">
        <f t="shared" si="104"/>
        <v>2.5299999999999998</v>
      </c>
      <c r="Q1109" s="15">
        <f>'[1]TCE - ANEXO III - Preencher'!R1118</f>
        <v>0</v>
      </c>
      <c r="R1109" s="15">
        <f>'[1]TCE - ANEXO III - Preencher'!S1118</f>
        <v>3.24</v>
      </c>
      <c r="S1109" s="16">
        <f t="shared" si="105"/>
        <v>-3.24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>-</v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331.27159999999998</v>
      </c>
    </row>
    <row r="1110" spans="1:28" x14ac:dyDescent="0.25">
      <c r="A1110" s="8">
        <f>IFERROR(VLOOKUP(B1110,'[1]DADOS (OCULTAR)'!$Q$3:$S$136,3,0),"")</f>
        <v>9039744002723</v>
      </c>
      <c r="B1110" s="9" t="str">
        <f>'[1]TCE - ANEXO III - Preencher'!C1119</f>
        <v>HOSPITAL PELÓPIDAS SILVEIRA - CG Nº 017/2022</v>
      </c>
      <c r="C1110" s="10"/>
      <c r="D1110" s="11" t="str">
        <f>'[1]TCE - ANEXO III - Preencher'!E1119</f>
        <v>RENILDA DOS SANTOS</v>
      </c>
      <c r="E1110" s="9" t="str">
        <f>IF('[1]TCE - ANEXO III - Preencher'!F1119="4 - Assistência Odontológica","2 - Outros Profissionais da Saúde",'[1]TCE - ANEXO III - Preencher'!F1119)</f>
        <v>3 - Administrativo</v>
      </c>
      <c r="F1110" s="12" t="str">
        <f>'[1]TCE - ANEXO III - Preencher'!G1119</f>
        <v>5143-20</v>
      </c>
      <c r="G1110" s="13" t="str">
        <f>IF('[1]TCE - ANEXO III - Preencher'!H1119="","",'[1]TCE - ANEXO III - Preencher'!H1119)</f>
        <v>08/2026</v>
      </c>
      <c r="H1110" s="14">
        <f>'[1]TCE - ANEXO III - Preencher'!I1119</f>
        <v>0</v>
      </c>
      <c r="I1110" s="14">
        <f>'[1]TCE - ANEXO III - Preencher'!J1119</f>
        <v>236.2328</v>
      </c>
      <c r="J1110" s="14">
        <f>'[1]TCE - ANEXO III - Preencher'!K1119</f>
        <v>0</v>
      </c>
      <c r="K1110" s="15">
        <f>'[1]TCE - ANEXO III - Preencher'!L1119</f>
        <v>199.55</v>
      </c>
      <c r="L1110" s="15">
        <f>'[1]TCE - ANEXO III - Preencher'!M1119</f>
        <v>33.340000000000003</v>
      </c>
      <c r="M1110" s="15">
        <f t="shared" si="103"/>
        <v>166.21</v>
      </c>
      <c r="N1110" s="15">
        <f>'[1]TCE - ANEXO III - Preencher'!O1119</f>
        <v>32.425933202357562</v>
      </c>
      <c r="O1110" s="15">
        <f>'[1]TCE - ANEXO III - Preencher'!P1119</f>
        <v>0</v>
      </c>
      <c r="P1110" s="16">
        <f t="shared" si="104"/>
        <v>32.425933202357562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>-</v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434.86873320235759</v>
      </c>
    </row>
    <row r="1111" spans="1:28" x14ac:dyDescent="0.25">
      <c r="A1111" s="8">
        <f>IFERROR(VLOOKUP(B1111,'[1]DADOS (OCULTAR)'!$Q$3:$S$136,3,0),"")</f>
        <v>9039744002723</v>
      </c>
      <c r="B1111" s="9" t="str">
        <f>'[1]TCE - ANEXO III - Preencher'!C1120</f>
        <v>HOSPITAL PELÓPIDAS SILVEIRA - CG Nº 017/2022</v>
      </c>
      <c r="C1111" s="10"/>
      <c r="D1111" s="11" t="str">
        <f>'[1]TCE - ANEXO III - Preencher'!E1120</f>
        <v>RHANA CORREIA DA SILVA</v>
      </c>
      <c r="E1111" s="9" t="str">
        <f>IF('[1]TCE - ANEXO III - Preencher'!F1120="4 - Assistência Odontológica","2 - Outros Profissionais da Saúde",'[1]TCE - ANEXO III - Preencher'!F1120)</f>
        <v>2 - Outros Profissionais da Saúde</v>
      </c>
      <c r="F1111" s="12" t="str">
        <f>'[1]TCE - ANEXO III - Preencher'!G1120</f>
        <v>3222-05</v>
      </c>
      <c r="G1111" s="13" t="str">
        <f>IF('[1]TCE - ANEXO III - Preencher'!H1120="","",'[1]TCE - ANEXO III - Preencher'!H1120)</f>
        <v>08/2026</v>
      </c>
      <c r="H1111" s="14">
        <f>'[1]TCE - ANEXO III - Preencher'!I1120</f>
        <v>0</v>
      </c>
      <c r="I1111" s="14">
        <f>'[1]TCE - ANEXO III - Preencher'!J1120</f>
        <v>316.08640000000003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2.5299999999999998</v>
      </c>
      <c r="O1111" s="15">
        <f>'[1]TCE - ANEXO III - Preencher'!P1120</f>
        <v>0</v>
      </c>
      <c r="P1111" s="16">
        <f t="shared" si="104"/>
        <v>2.5299999999999998</v>
      </c>
      <c r="Q1111" s="15">
        <f>'[1]TCE - ANEXO III - Preencher'!R1120</f>
        <v>279.27547381429611</v>
      </c>
      <c r="R1111" s="15">
        <f>'[1]TCE - ANEXO III - Preencher'!S1120</f>
        <v>81.7</v>
      </c>
      <c r="S1111" s="16">
        <f t="shared" si="105"/>
        <v>197.57547381429612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>-</v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516.19187381429606</v>
      </c>
    </row>
    <row r="1112" spans="1:28" x14ac:dyDescent="0.25">
      <c r="A1112" s="8">
        <f>IFERROR(VLOOKUP(B1112,'[1]DADOS (OCULTAR)'!$Q$3:$S$136,3,0),"")</f>
        <v>9039744002723</v>
      </c>
      <c r="B1112" s="9" t="str">
        <f>'[1]TCE - ANEXO III - Preencher'!C1121</f>
        <v>HOSPITAL PELÓPIDAS SILVEIRA - CG Nº 017/2022</v>
      </c>
      <c r="C1112" s="10"/>
      <c r="D1112" s="11" t="str">
        <f>'[1]TCE - ANEXO III - Preencher'!E1121</f>
        <v>RICARDO ALEXANDRE DE ANDRADE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3222-05</v>
      </c>
      <c r="G1112" s="13" t="str">
        <f>IF('[1]TCE - ANEXO III - Preencher'!H1121="","",'[1]TCE - ANEXO III - Preencher'!H1121)</f>
        <v>08/2026</v>
      </c>
      <c r="H1112" s="14">
        <f>'[1]TCE - ANEXO III - Preencher'!I1121</f>
        <v>0</v>
      </c>
      <c r="I1112" s="14">
        <f>'[1]TCE - ANEXO III - Preencher'!J1121</f>
        <v>304.80959999999999</v>
      </c>
      <c r="J1112" s="14">
        <f>'[1]TCE - ANEXO III - Preencher'!K1121</f>
        <v>0</v>
      </c>
      <c r="K1112" s="15">
        <f>'[1]TCE - ANEXO III - Preencher'!L1121</f>
        <v>199.55</v>
      </c>
      <c r="L1112" s="15">
        <f>'[1]TCE - ANEXO III - Preencher'!M1121</f>
        <v>32.42</v>
      </c>
      <c r="M1112" s="15">
        <f t="shared" si="103"/>
        <v>167.13</v>
      </c>
      <c r="N1112" s="15">
        <f>'[1]TCE - ANEXO III - Preencher'!O1121</f>
        <v>2.5299999999999998</v>
      </c>
      <c r="O1112" s="15">
        <f>'[1]TCE - ANEXO III - Preencher'!P1121</f>
        <v>0</v>
      </c>
      <c r="P1112" s="16">
        <f t="shared" si="104"/>
        <v>2.5299999999999998</v>
      </c>
      <c r="Q1112" s="15">
        <f>'[1]TCE - ANEXO III - Preencher'!R1121</f>
        <v>297.72577991171977</v>
      </c>
      <c r="R1112" s="15">
        <f>'[1]TCE - ANEXO III - Preencher'!S1121</f>
        <v>97.26</v>
      </c>
      <c r="S1112" s="16">
        <f t="shared" si="105"/>
        <v>200.46577991171978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>-</v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674.93537991171979</v>
      </c>
    </row>
    <row r="1113" spans="1:28" x14ac:dyDescent="0.25">
      <c r="A1113" s="8">
        <f>IFERROR(VLOOKUP(B1113,'[1]DADOS (OCULTAR)'!$Q$3:$S$136,3,0),"")</f>
        <v>9039744002723</v>
      </c>
      <c r="B1113" s="9" t="str">
        <f>'[1]TCE - ANEXO III - Preencher'!C1122</f>
        <v>HOSPITAL PELÓPIDAS SILVEIRA - CG Nº 017/2022</v>
      </c>
      <c r="C1113" s="10"/>
      <c r="D1113" s="11" t="str">
        <f>'[1]TCE - ANEXO III - Preencher'!E1122</f>
        <v>RICARDO ALEXANDRE DE CLATE SA PEREIRA</v>
      </c>
      <c r="E1113" s="9" t="str">
        <f>IF('[1]TCE - ANEXO III - Preencher'!F1122="4 - Assistência Odontológica","2 - Outros Profissionais da Saúde",'[1]TCE - ANEXO III - Preencher'!F1122)</f>
        <v>3 - Administrativo</v>
      </c>
      <c r="F1113" s="12" t="str">
        <f>'[1]TCE - ANEXO III - Preencher'!G1122</f>
        <v>4102-30</v>
      </c>
      <c r="G1113" s="13" t="str">
        <f>IF('[1]TCE - ANEXO III - Preencher'!H1122="","",'[1]TCE - ANEXO III - Preencher'!H1122)</f>
        <v>08/2026</v>
      </c>
      <c r="H1113" s="14">
        <f>'[1]TCE - ANEXO III - Preencher'!I1122</f>
        <v>0</v>
      </c>
      <c r="I1113" s="14">
        <f>'[1]TCE - ANEXO III - Preencher'!J1122</f>
        <v>233.56880000000001</v>
      </c>
      <c r="J1113" s="14">
        <f>'[1]TCE - ANEXO III - Preencher'!K1122</f>
        <v>0</v>
      </c>
      <c r="K1113" s="15">
        <f>'[1]TCE - ANEXO III - Preencher'!L1122</f>
        <v>199.55</v>
      </c>
      <c r="L1113" s="15">
        <f>'[1]TCE - ANEXO III - Preencher'!M1122</f>
        <v>44</v>
      </c>
      <c r="M1113" s="15">
        <f t="shared" si="103"/>
        <v>155.55000000000001</v>
      </c>
      <c r="N1113" s="15">
        <f>'[1]TCE - ANEXO III - Preencher'!O1122</f>
        <v>32.425933202357562</v>
      </c>
      <c r="O1113" s="15">
        <f>'[1]TCE - ANEXO III - Preencher'!P1122</f>
        <v>0</v>
      </c>
      <c r="P1113" s="16">
        <f t="shared" si="104"/>
        <v>32.425933202357562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>-</v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421.54473320235758</v>
      </c>
    </row>
    <row r="1114" spans="1:28" x14ac:dyDescent="0.25">
      <c r="A1114" s="8">
        <f>IFERROR(VLOOKUP(B1114,'[1]DADOS (OCULTAR)'!$Q$3:$S$136,3,0),"")</f>
        <v>9039744002723</v>
      </c>
      <c r="B1114" s="9" t="str">
        <f>'[1]TCE - ANEXO III - Preencher'!C1123</f>
        <v>HOSPITAL PELÓPIDAS SILVEIRA - CG Nº 017/2022</v>
      </c>
      <c r="C1114" s="10"/>
      <c r="D1114" s="11" t="str">
        <f>'[1]TCE - ANEXO III - Preencher'!E1123</f>
        <v>RICARDO ANDRE DA SILVA</v>
      </c>
      <c r="E1114" s="9" t="str">
        <f>IF('[1]TCE - ANEXO III - Preencher'!F1123="4 - Assistência Odontológica","2 - Outros Profissionais da Saúde",'[1]TCE - ANEXO III - Preencher'!F1123)</f>
        <v>3 - Administrativo</v>
      </c>
      <c r="F1114" s="12" t="str">
        <f>'[1]TCE - ANEXO III - Preencher'!G1123</f>
        <v>5174-10</v>
      </c>
      <c r="G1114" s="13" t="str">
        <f>IF('[1]TCE - ANEXO III - Preencher'!H1123="","",'[1]TCE - ANEXO III - Preencher'!H1123)</f>
        <v>08/2026</v>
      </c>
      <c r="H1114" s="14">
        <f>'[1]TCE - ANEXO III - Preencher'!I1123</f>
        <v>0</v>
      </c>
      <c r="I1114" s="14">
        <f>'[1]TCE - ANEXO III - Preencher'!J1123</f>
        <v>134.46719999999999</v>
      </c>
      <c r="J1114" s="14">
        <f>'[1]TCE - ANEXO III - Preencher'!K1123</f>
        <v>0</v>
      </c>
      <c r="K1114" s="15">
        <f>'[1]TCE - ANEXO III - Preencher'!L1123</f>
        <v>199.55</v>
      </c>
      <c r="L1114" s="15">
        <f>'[1]TCE - ANEXO III - Preencher'!M1123</f>
        <v>33.340000000000003</v>
      </c>
      <c r="M1114" s="15">
        <f t="shared" si="103"/>
        <v>166.21</v>
      </c>
      <c r="N1114" s="15">
        <f>'[1]TCE - ANEXO III - Preencher'!O1123</f>
        <v>32.425933202357562</v>
      </c>
      <c r="O1114" s="15">
        <f>'[1]TCE - ANEXO III - Preencher'!P1123</f>
        <v>0</v>
      </c>
      <c r="P1114" s="16">
        <f t="shared" si="104"/>
        <v>32.425933202357562</v>
      </c>
      <c r="Q1114" s="15">
        <f>'[1]TCE - ANEXO III - Preencher'!R1123</f>
        <v>150.12333113233049</v>
      </c>
      <c r="R1114" s="15">
        <f>'[1]TCE - ANEXO III - Preencher'!S1123</f>
        <v>100.03</v>
      </c>
      <c r="S1114" s="16">
        <f t="shared" si="105"/>
        <v>50.093331132330491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>-</v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383.19646433468802</v>
      </c>
    </row>
    <row r="1115" spans="1:28" x14ac:dyDescent="0.25">
      <c r="A1115" s="8">
        <f>IFERROR(VLOOKUP(B1115,'[1]DADOS (OCULTAR)'!$Q$3:$S$136,3,0),"")</f>
        <v>9039744002723</v>
      </c>
      <c r="B1115" s="9" t="str">
        <f>'[1]TCE - ANEXO III - Preencher'!C1124</f>
        <v>HOSPITAL PELÓPIDAS SILVEIRA - CG Nº 017/2022</v>
      </c>
      <c r="C1115" s="10"/>
      <c r="D1115" s="11" t="str">
        <f>'[1]TCE - ANEXO III - Preencher'!E1124</f>
        <v>RICARDO BECHER DE OLIVEIRA</v>
      </c>
      <c r="E1115" s="9" t="str">
        <f>IF('[1]TCE - ANEXO III - Preencher'!F1124="4 - Assistência Odontológica","2 - Outros Profissionais da Saúde",'[1]TCE - ANEXO III - Preencher'!F1124)</f>
        <v>3 - Administrativo</v>
      </c>
      <c r="F1115" s="12" t="str">
        <f>'[1]TCE - ANEXO III - Preencher'!G1124</f>
        <v>5143-20</v>
      </c>
      <c r="G1115" s="13" t="str">
        <f>IF('[1]TCE - ANEXO III - Preencher'!H1124="","",'[1]TCE - ANEXO III - Preencher'!H1124)</f>
        <v>08/2026</v>
      </c>
      <c r="H1115" s="14">
        <f>'[1]TCE - ANEXO III - Preencher'!I1124</f>
        <v>0</v>
      </c>
      <c r="I1115" s="14">
        <f>'[1]TCE - ANEXO III - Preencher'!J1124</f>
        <v>184.40479999999999</v>
      </c>
      <c r="J1115" s="14">
        <f>'[1]TCE - ANEXO III - Preencher'!K1124</f>
        <v>0</v>
      </c>
      <c r="K1115" s="15">
        <f>'[1]TCE - ANEXO III - Preencher'!L1124</f>
        <v>199.55</v>
      </c>
      <c r="L1115" s="15">
        <f>'[1]TCE - ANEXO III - Preencher'!M1124</f>
        <v>33.340000000000003</v>
      </c>
      <c r="M1115" s="15">
        <f t="shared" si="103"/>
        <v>166.21</v>
      </c>
      <c r="N1115" s="15">
        <f>'[1]TCE - ANEXO III - Preencher'!O1124</f>
        <v>32.425933202357562</v>
      </c>
      <c r="O1115" s="15">
        <f>'[1]TCE - ANEXO III - Preencher'!P1124</f>
        <v>0</v>
      </c>
      <c r="P1115" s="16">
        <f t="shared" si="104"/>
        <v>32.425933202357562</v>
      </c>
      <c r="Q1115" s="15">
        <f>'[1]TCE - ANEXO III - Preencher'!R1124</f>
        <v>279.27547381429611</v>
      </c>
      <c r="R1115" s="15">
        <f>'[1]TCE - ANEXO III - Preencher'!S1124</f>
        <v>100.03</v>
      </c>
      <c r="S1115" s="16">
        <f t="shared" si="105"/>
        <v>179.2454738142961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>-</v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562.28620701665363</v>
      </c>
    </row>
    <row r="1116" spans="1:28" x14ac:dyDescent="0.25">
      <c r="A1116" s="8">
        <f>IFERROR(VLOOKUP(B1116,'[1]DADOS (OCULTAR)'!$Q$3:$S$136,3,0),"")</f>
        <v>9039744002723</v>
      </c>
      <c r="B1116" s="9" t="str">
        <f>'[1]TCE - ANEXO III - Preencher'!C1125</f>
        <v>HOSPITAL PELÓPIDAS SILVEIRA - CG Nº 017/2022</v>
      </c>
      <c r="C1116" s="10"/>
      <c r="D1116" s="11" t="str">
        <f>'[1]TCE - ANEXO III - Preencher'!E1125</f>
        <v>RICARDO JOSE DA SILVA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2235-05</v>
      </c>
      <c r="G1116" s="13" t="str">
        <f>IF('[1]TCE - ANEXO III - Preencher'!H1125="","",'[1]TCE - ANEXO III - Preencher'!H1125)</f>
        <v>08/2026</v>
      </c>
      <c r="H1116" s="14">
        <f>'[1]TCE - ANEXO III - Preencher'!I1125</f>
        <v>0</v>
      </c>
      <c r="I1116" s="14">
        <f>'[1]TCE - ANEXO III - Preencher'!J1125</f>
        <v>478.99439999999998</v>
      </c>
      <c r="J1116" s="14">
        <f>'[1]TCE - ANEXO III - Preencher'!K1125</f>
        <v>0</v>
      </c>
      <c r="K1116" s="15">
        <f>'[1]TCE - ANEXO III - Preencher'!L1125</f>
        <v>199.55</v>
      </c>
      <c r="L1116" s="15">
        <f>'[1]TCE - ANEXO III - Preencher'!M1125</f>
        <v>2.79</v>
      </c>
      <c r="M1116" s="15">
        <f t="shared" si="103"/>
        <v>196.76000000000002</v>
      </c>
      <c r="N1116" s="15">
        <f>'[1]TCE - ANEXO III - Preencher'!O1125</f>
        <v>5.31</v>
      </c>
      <c r="O1116" s="15">
        <f>'[1]TCE - ANEXO III - Preencher'!P1125</f>
        <v>0</v>
      </c>
      <c r="P1116" s="16">
        <f t="shared" si="104"/>
        <v>5.31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>-</v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681.06439999999998</v>
      </c>
    </row>
    <row r="1117" spans="1:28" x14ac:dyDescent="0.25">
      <c r="A1117" s="8">
        <f>IFERROR(VLOOKUP(B1117,'[1]DADOS (OCULTAR)'!$Q$3:$S$136,3,0),"")</f>
        <v>9039744002723</v>
      </c>
      <c r="B1117" s="9" t="str">
        <f>'[1]TCE - ANEXO III - Preencher'!C1126</f>
        <v>HOSPITAL PELÓPIDAS SILVEIRA - CG Nº 017/2022</v>
      </c>
      <c r="C1117" s="10"/>
      <c r="D1117" s="11" t="str">
        <f>'[1]TCE - ANEXO III - Preencher'!E1126</f>
        <v>RITA DE CASSIA DE LIRA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3222-05</v>
      </c>
      <c r="G1117" s="13" t="str">
        <f>IF('[1]TCE - ANEXO III - Preencher'!H1126="","",'[1]TCE - ANEXO III - Preencher'!H1126)</f>
        <v>08/2026</v>
      </c>
      <c r="H1117" s="14">
        <f>'[1]TCE - ANEXO III - Preencher'!I1126</f>
        <v>0</v>
      </c>
      <c r="I1117" s="14">
        <f>'[1]TCE - ANEXO III - Preencher'!J1126</f>
        <v>281.83839999999998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2.5299999999999998</v>
      </c>
      <c r="O1117" s="15">
        <f>'[1]TCE - ANEXO III - Preencher'!P1126</f>
        <v>0</v>
      </c>
      <c r="P1117" s="16">
        <f t="shared" si="104"/>
        <v>2.5299999999999998</v>
      </c>
      <c r="Q1117" s="15">
        <f>'[1]TCE - ANEXO III - Preencher'!R1126</f>
        <v>279.27547381429611</v>
      </c>
      <c r="R1117" s="15">
        <f>'[1]TCE - ANEXO III - Preencher'!S1126</f>
        <v>89.48</v>
      </c>
      <c r="S1117" s="16">
        <f t="shared" si="105"/>
        <v>189.79547381429609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>-</v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474.16387381429604</v>
      </c>
    </row>
    <row r="1118" spans="1:28" x14ac:dyDescent="0.25">
      <c r="A1118" s="8">
        <f>IFERROR(VLOOKUP(B1118,'[1]DADOS (OCULTAR)'!$Q$3:$S$136,3,0),"")</f>
        <v>9039744002723</v>
      </c>
      <c r="B1118" s="9" t="str">
        <f>'[1]TCE - ANEXO III - Preencher'!C1127</f>
        <v>HOSPITAL PELÓPIDAS SILVEIRA - CG Nº 017/2022</v>
      </c>
      <c r="C1118" s="10"/>
      <c r="D1118" s="11" t="str">
        <f>'[1]TCE - ANEXO III - Preencher'!E1127</f>
        <v>RITA DE CASSIA SANTOS DO NASCIMENTO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2235-05</v>
      </c>
      <c r="G1118" s="13" t="str">
        <f>IF('[1]TCE - ANEXO III - Preencher'!H1127="","",'[1]TCE - ANEXO III - Preencher'!H1127)</f>
        <v>08/2026</v>
      </c>
      <c r="H1118" s="14">
        <f>'[1]TCE - ANEXO III - Preencher'!I1127</f>
        <v>0</v>
      </c>
      <c r="I1118" s="14">
        <f>'[1]TCE - ANEXO III - Preencher'!J1127</f>
        <v>521.54480000000001</v>
      </c>
      <c r="J1118" s="14">
        <f>'[1]TCE - ANEXO III - Preencher'!K1127</f>
        <v>0</v>
      </c>
      <c r="K1118" s="15">
        <f>'[1]TCE - ANEXO III - Preencher'!L1127</f>
        <v>199.55</v>
      </c>
      <c r="L1118" s="15">
        <f>'[1]TCE - ANEXO III - Preencher'!M1127</f>
        <v>3.05</v>
      </c>
      <c r="M1118" s="15">
        <f t="shared" si="103"/>
        <v>196.5</v>
      </c>
      <c r="N1118" s="15">
        <f>'[1]TCE - ANEXO III - Preencher'!O1127</f>
        <v>5.31</v>
      </c>
      <c r="O1118" s="15">
        <f>'[1]TCE - ANEXO III - Preencher'!P1127</f>
        <v>0</v>
      </c>
      <c r="P1118" s="16">
        <f t="shared" si="104"/>
        <v>5.31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>-</v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723.35479999999995</v>
      </c>
    </row>
    <row r="1119" spans="1:28" x14ac:dyDescent="0.25">
      <c r="A1119" s="8">
        <f>IFERROR(VLOOKUP(B1119,'[1]DADOS (OCULTAR)'!$Q$3:$S$136,3,0),"")</f>
        <v>9039744002723</v>
      </c>
      <c r="B1119" s="9" t="str">
        <f>'[1]TCE - ANEXO III - Preencher'!C1128</f>
        <v>HOSPITAL PELÓPIDAS SILVEIRA - CG Nº 017/2022</v>
      </c>
      <c r="C1119" s="10"/>
      <c r="D1119" s="11" t="str">
        <f>'[1]TCE - ANEXO III - Preencher'!E1128</f>
        <v>RITA DE KASSIA CLEMENTE CALEO</v>
      </c>
      <c r="E1119" s="9" t="str">
        <f>IF('[1]TCE - ANEXO III - Preencher'!F1128="4 - Assistência Odontológica","2 - Outros Profissionais da Saúde",'[1]TCE - ANEXO III - Preencher'!F1128)</f>
        <v>3 - Administrativo</v>
      </c>
      <c r="F1119" s="12" t="str">
        <f>'[1]TCE - ANEXO III - Preencher'!G1128</f>
        <v>5143-20</v>
      </c>
      <c r="G1119" s="13" t="str">
        <f>IF('[1]TCE - ANEXO III - Preencher'!H1128="","",'[1]TCE - ANEXO III - Preencher'!H1128)</f>
        <v>08/2026</v>
      </c>
      <c r="H1119" s="14">
        <f>'[1]TCE - ANEXO III - Preencher'!I1128</f>
        <v>0</v>
      </c>
      <c r="I1119" s="14">
        <f>'[1]TCE - ANEXO III - Preencher'!J1128</f>
        <v>184.3912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32.425933202357562</v>
      </c>
      <c r="O1119" s="15">
        <f>'[1]TCE - ANEXO III - Preencher'!P1128</f>
        <v>0</v>
      </c>
      <c r="P1119" s="16">
        <f t="shared" si="104"/>
        <v>32.425933202357562</v>
      </c>
      <c r="Q1119" s="15">
        <f>'[1]TCE - ANEXO III - Preencher'!R1128</f>
        <v>389.97731039883809</v>
      </c>
      <c r="R1119" s="15">
        <f>'[1]TCE - ANEXO III - Preencher'!S1128</f>
        <v>95.96</v>
      </c>
      <c r="S1119" s="16">
        <f t="shared" si="105"/>
        <v>294.01731039883811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>-</v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510.83444360119563</v>
      </c>
    </row>
    <row r="1120" spans="1:28" x14ac:dyDescent="0.25">
      <c r="A1120" s="8">
        <f>IFERROR(VLOOKUP(B1120,'[1]DADOS (OCULTAR)'!$Q$3:$S$136,3,0),"")</f>
        <v>9039744002723</v>
      </c>
      <c r="B1120" s="9" t="str">
        <f>'[1]TCE - ANEXO III - Preencher'!C1129</f>
        <v>HOSPITAL PELÓPIDAS SILVEIRA - CG Nº 017/2022</v>
      </c>
      <c r="C1120" s="10"/>
      <c r="D1120" s="11" t="str">
        <f>'[1]TCE - ANEXO III - Preencher'!E1129</f>
        <v>ROBBY BARRETO GOMES</v>
      </c>
      <c r="E1120" s="9" t="str">
        <f>IF('[1]TCE - ANEXO III - Preencher'!F1129="4 - Assistência Odontológica","2 - Outros Profissionais da Saúde",'[1]TCE - ANEXO III - Preencher'!F1129)</f>
        <v>3 - Administrativo</v>
      </c>
      <c r="F1120" s="12" t="str">
        <f>'[1]TCE - ANEXO III - Preencher'!G1129</f>
        <v>5143-20</v>
      </c>
      <c r="G1120" s="13" t="str">
        <f>IF('[1]TCE - ANEXO III - Preencher'!H1129="","",'[1]TCE - ANEXO III - Preencher'!H1129)</f>
        <v>08/2026</v>
      </c>
      <c r="H1120" s="14">
        <f>'[1]TCE - ANEXO III - Preencher'!I1129</f>
        <v>0</v>
      </c>
      <c r="I1120" s="14">
        <f>'[1]TCE - ANEXO III - Preencher'!J1129</f>
        <v>185.24719999999999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32.425933202357562</v>
      </c>
      <c r="O1120" s="15">
        <f>'[1]TCE - ANEXO III - Preencher'!P1129</f>
        <v>0</v>
      </c>
      <c r="P1120" s="16">
        <f t="shared" si="104"/>
        <v>32.425933202357562</v>
      </c>
      <c r="Q1120" s="15">
        <f>'[1]TCE - ANEXO III - Preencher'!R1129</f>
        <v>140.89817808361866</v>
      </c>
      <c r="R1120" s="15">
        <f>'[1]TCE - ANEXO III - Preencher'!S1129</f>
        <v>95.96</v>
      </c>
      <c r="S1120" s="16">
        <f t="shared" si="105"/>
        <v>44.938178083618666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>-</v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262.61131128597623</v>
      </c>
    </row>
    <row r="1121" spans="1:28" x14ac:dyDescent="0.25">
      <c r="A1121" s="8">
        <f>IFERROR(VLOOKUP(B1121,'[1]DADOS (OCULTAR)'!$Q$3:$S$136,3,0),"")</f>
        <v>9039744002723</v>
      </c>
      <c r="B1121" s="9" t="str">
        <f>'[1]TCE - ANEXO III - Preencher'!C1130</f>
        <v>HOSPITAL PELÓPIDAS SILVEIRA - CG Nº 017/2022</v>
      </c>
      <c r="C1121" s="10"/>
      <c r="D1121" s="11" t="str">
        <f>'[1]TCE - ANEXO III - Preencher'!E1130</f>
        <v>ROBERTA CLEIDE RAMOS</v>
      </c>
      <c r="E1121" s="9" t="str">
        <f>IF('[1]TCE - ANEXO III - Preencher'!F1130="4 - Assistência Odontológica","2 - Outros Profissionais da Saúde",'[1]TCE - ANEXO III - Preencher'!F1130)</f>
        <v>2 - Outros Profissionais da Saúde</v>
      </c>
      <c r="F1121" s="12" t="str">
        <f>'[1]TCE - ANEXO III - Preencher'!G1130</f>
        <v>3222-05</v>
      </c>
      <c r="G1121" s="13" t="str">
        <f>IF('[1]TCE - ANEXO III - Preencher'!H1130="","",'[1]TCE - ANEXO III - Preencher'!H1130)</f>
        <v>08/2026</v>
      </c>
      <c r="H1121" s="14">
        <f>'[1]TCE - ANEXO III - Preencher'!I1130</f>
        <v>0</v>
      </c>
      <c r="I1121" s="14">
        <f>'[1]TCE - ANEXO III - Preencher'!J1130</f>
        <v>287.2072</v>
      </c>
      <c r="J1121" s="14">
        <f>'[1]TCE - ANEXO III - Preencher'!K1130</f>
        <v>0</v>
      </c>
      <c r="K1121" s="15">
        <f>'[1]TCE - ANEXO III - Preencher'!L1130</f>
        <v>199.55</v>
      </c>
      <c r="L1121" s="15">
        <f>'[1]TCE - ANEXO III - Preencher'!M1130</f>
        <v>32.42</v>
      </c>
      <c r="M1121" s="15">
        <f t="shared" si="103"/>
        <v>167.13</v>
      </c>
      <c r="N1121" s="15">
        <f>'[1]TCE - ANEXO III - Preencher'!O1130</f>
        <v>2.5299999999999998</v>
      </c>
      <c r="O1121" s="15">
        <f>'[1]TCE - ANEXO III - Preencher'!P1130</f>
        <v>0</v>
      </c>
      <c r="P1121" s="16">
        <f t="shared" si="104"/>
        <v>2.5299999999999998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>-</v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456.86719999999997</v>
      </c>
    </row>
    <row r="1122" spans="1:28" x14ac:dyDescent="0.25">
      <c r="A1122" s="8">
        <f>IFERROR(VLOOKUP(B1122,'[1]DADOS (OCULTAR)'!$Q$3:$S$136,3,0),"")</f>
        <v>9039744002723</v>
      </c>
      <c r="B1122" s="9" t="str">
        <f>'[1]TCE - ANEXO III - Preencher'!C1131</f>
        <v>HOSPITAL PELÓPIDAS SILVEIRA - CG Nº 017/2022</v>
      </c>
      <c r="C1122" s="10"/>
      <c r="D1122" s="11" t="str">
        <f>'[1]TCE - ANEXO III - Preencher'!E1131</f>
        <v>ROBERTA COSTA SILVA</v>
      </c>
      <c r="E1122" s="9" t="str">
        <f>IF('[1]TCE - ANEXO III - Preencher'!F1131="4 - Assistência Odontológica","2 - Outros Profissionais da Saúde",'[1]TCE - ANEXO III - Preencher'!F1131)</f>
        <v>3 - Administrativo</v>
      </c>
      <c r="F1122" s="12" t="str">
        <f>'[1]TCE - ANEXO III - Preencher'!G1131</f>
        <v>4110-10</v>
      </c>
      <c r="G1122" s="13" t="str">
        <f>IF('[1]TCE - ANEXO III - Preencher'!H1131="","",'[1]TCE - ANEXO III - Preencher'!H1131)</f>
        <v>08/2026</v>
      </c>
      <c r="H1122" s="14">
        <f>'[1]TCE - ANEXO III - Preencher'!I1131</f>
        <v>0</v>
      </c>
      <c r="I1122" s="14">
        <f>'[1]TCE - ANEXO III - Preencher'!J1131</f>
        <v>151.48159999999999</v>
      </c>
      <c r="J1122" s="14">
        <f>'[1]TCE - ANEXO III - Preencher'!K1131</f>
        <v>0</v>
      </c>
      <c r="K1122" s="15">
        <f>'[1]TCE - ANEXO III - Preencher'!L1131</f>
        <v>199.55</v>
      </c>
      <c r="L1122" s="15">
        <f>'[1]TCE - ANEXO III - Preencher'!M1131</f>
        <v>33.340000000000003</v>
      </c>
      <c r="M1122" s="15">
        <f t="shared" si="103"/>
        <v>166.21</v>
      </c>
      <c r="N1122" s="15">
        <f>'[1]TCE - ANEXO III - Preencher'!O1131</f>
        <v>32.425933202357562</v>
      </c>
      <c r="O1122" s="15">
        <f>'[1]TCE - ANEXO III - Preencher'!P1131</f>
        <v>0</v>
      </c>
      <c r="P1122" s="16">
        <f t="shared" si="104"/>
        <v>32.425933202357562</v>
      </c>
      <c r="Q1122" s="15">
        <f>'[1]TCE - ANEXO III - Preencher'!R1131</f>
        <v>279.27547381429611</v>
      </c>
      <c r="R1122" s="15">
        <f>'[1]TCE - ANEXO III - Preencher'!S1131</f>
        <v>100.03</v>
      </c>
      <c r="S1122" s="16">
        <f t="shared" si="105"/>
        <v>179.2454738142961</v>
      </c>
      <c r="T1122" s="15">
        <f>'[1]TCE - ANEXO III - Preencher'!U1131</f>
        <v>380.93</v>
      </c>
      <c r="U1122" s="15">
        <f>'[1]TCE - ANEXO III - Preencher'!V1131</f>
        <v>0</v>
      </c>
      <c r="V1122" s="16">
        <f t="shared" si="106"/>
        <v>380.93</v>
      </c>
      <c r="W1122" s="17" t="str">
        <f>IF('[1]TCE - ANEXO III - Preencher'!X1131="","",'[1]TCE - ANEXO III - Preencher'!X1131)</f>
        <v>Vale Refeição</v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910.29300701665375</v>
      </c>
    </row>
    <row r="1123" spans="1:28" x14ac:dyDescent="0.25">
      <c r="A1123" s="8">
        <f>IFERROR(VLOOKUP(B1123,'[1]DADOS (OCULTAR)'!$Q$3:$S$136,3,0),"")</f>
        <v>9039744002723</v>
      </c>
      <c r="B1123" s="9" t="str">
        <f>'[1]TCE - ANEXO III - Preencher'!C1132</f>
        <v>HOSPITAL PELÓPIDAS SILVEIRA - CG Nº 017/2022</v>
      </c>
      <c r="C1123" s="10"/>
      <c r="D1123" s="11" t="str">
        <f>'[1]TCE - ANEXO III - Preencher'!E1132</f>
        <v>ROBERTA RAMOS DE ARAUJO LIMA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2237-10</v>
      </c>
      <c r="G1123" s="13" t="str">
        <f>IF('[1]TCE - ANEXO III - Preencher'!H1132="","",'[1]TCE - ANEXO III - Preencher'!H1132)</f>
        <v>08/2026</v>
      </c>
      <c r="H1123" s="14">
        <f>'[1]TCE - ANEXO III - Preencher'!I1132</f>
        <v>0</v>
      </c>
      <c r="I1123" s="14">
        <f>'[1]TCE - ANEXO III - Preencher'!J1132</f>
        <v>385.55919999999998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2.5299999999999998</v>
      </c>
      <c r="O1123" s="15">
        <f>'[1]TCE - ANEXO III - Preencher'!P1132</f>
        <v>0</v>
      </c>
      <c r="P1123" s="16">
        <f t="shared" si="104"/>
        <v>2.5299999999999998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>-</v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388.08919999999995</v>
      </c>
    </row>
    <row r="1124" spans="1:28" x14ac:dyDescent="0.25">
      <c r="A1124" s="8">
        <f>IFERROR(VLOOKUP(B1124,'[1]DADOS (OCULTAR)'!$Q$3:$S$136,3,0),"")</f>
        <v>9039744002723</v>
      </c>
      <c r="B1124" s="9" t="str">
        <f>'[1]TCE - ANEXO III - Preencher'!C1133</f>
        <v>HOSPITAL PELÓPIDAS SILVEIRA - CG Nº 017/2022</v>
      </c>
      <c r="C1124" s="10"/>
      <c r="D1124" s="11" t="str">
        <f>'[1]TCE - ANEXO III - Preencher'!E1133</f>
        <v>ROBERTO JOSE DA SILVA NOBREGA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2235-05</v>
      </c>
      <c r="G1124" s="13" t="str">
        <f>IF('[1]TCE - ANEXO III - Preencher'!H1133="","",'[1]TCE - ANEXO III - Preencher'!H1133)</f>
        <v>08/2026</v>
      </c>
      <c r="H1124" s="14">
        <f>'[1]TCE - ANEXO III - Preencher'!I1133</f>
        <v>0</v>
      </c>
      <c r="I1124" s="14">
        <f>'[1]TCE - ANEXO III - Preencher'!J1133</f>
        <v>669.28959999999995</v>
      </c>
      <c r="J1124" s="14">
        <f>'[1]TCE - ANEXO III - Preencher'!K1133</f>
        <v>0</v>
      </c>
      <c r="K1124" s="15">
        <f>'[1]TCE - ANEXO III - Preencher'!L1133</f>
        <v>199.55</v>
      </c>
      <c r="L1124" s="15">
        <f>'[1]TCE - ANEXO III - Preencher'!M1133</f>
        <v>3.33</v>
      </c>
      <c r="M1124" s="15">
        <f t="shared" si="103"/>
        <v>196.22</v>
      </c>
      <c r="N1124" s="15">
        <f>'[1]TCE - ANEXO III - Preencher'!O1133</f>
        <v>5.31</v>
      </c>
      <c r="O1124" s="15">
        <f>'[1]TCE - ANEXO III - Preencher'!P1133</f>
        <v>0</v>
      </c>
      <c r="P1124" s="16">
        <f t="shared" si="104"/>
        <v>5.31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>-</v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870.81959999999992</v>
      </c>
    </row>
    <row r="1125" spans="1:28" x14ac:dyDescent="0.25">
      <c r="A1125" s="8">
        <f>IFERROR(VLOOKUP(B1125,'[1]DADOS (OCULTAR)'!$Q$3:$S$136,3,0),"")</f>
        <v>9039744002723</v>
      </c>
      <c r="B1125" s="9" t="str">
        <f>'[1]TCE - ANEXO III - Preencher'!C1134</f>
        <v>HOSPITAL PELÓPIDAS SILVEIRA - CG Nº 017/2022</v>
      </c>
      <c r="C1125" s="10"/>
      <c r="D1125" s="11" t="str">
        <f>'[1]TCE - ANEXO III - Preencher'!E1134</f>
        <v>ROBERTTA CLARYSSA PONTES PASSAVANTE DE OLIVEIRA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2236-05</v>
      </c>
      <c r="G1125" s="13" t="str">
        <f>IF('[1]TCE - ANEXO III - Preencher'!H1134="","",'[1]TCE - ANEXO III - Preencher'!H1134)</f>
        <v>08/2026</v>
      </c>
      <c r="H1125" s="14">
        <f>'[1]TCE - ANEXO III - Preencher'!I1134</f>
        <v>0</v>
      </c>
      <c r="I1125" s="14">
        <f>'[1]TCE - ANEXO III - Preencher'!J1134</f>
        <v>257.64960000000002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5.31</v>
      </c>
      <c r="O1125" s="15">
        <f>'[1]TCE - ANEXO III - Preencher'!P1134</f>
        <v>0</v>
      </c>
      <c r="P1125" s="16">
        <f t="shared" si="104"/>
        <v>5.31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>-</v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262.95960000000002</v>
      </c>
    </row>
    <row r="1126" spans="1:28" x14ac:dyDescent="0.25">
      <c r="A1126" s="8">
        <f>IFERROR(VLOOKUP(B1126,'[1]DADOS (OCULTAR)'!$Q$3:$S$136,3,0),"")</f>
        <v>9039744002723</v>
      </c>
      <c r="B1126" s="9" t="str">
        <f>'[1]TCE - ANEXO III - Preencher'!C1135</f>
        <v>HOSPITAL PELÓPIDAS SILVEIRA - CG Nº 017/2022</v>
      </c>
      <c r="C1126" s="10"/>
      <c r="D1126" s="11" t="str">
        <f>'[1]TCE - ANEXO III - Preencher'!E1135</f>
        <v>ROBSON JOSE BATISTA DO ESPIRITO SANTO</v>
      </c>
      <c r="E1126" s="9" t="str">
        <f>IF('[1]TCE - ANEXO III - Preencher'!F1135="4 - Assistência Odontológica","2 - Outros Profissionais da Saúde",'[1]TCE - ANEXO III - Preencher'!F1135)</f>
        <v>3 - Administrativo</v>
      </c>
      <c r="F1126" s="12" t="str">
        <f>'[1]TCE - ANEXO III - Preencher'!G1135</f>
        <v>5143-20</v>
      </c>
      <c r="G1126" s="13" t="str">
        <f>IF('[1]TCE - ANEXO III - Preencher'!H1135="","",'[1]TCE - ANEXO III - Preencher'!H1135)</f>
        <v>08/2026</v>
      </c>
      <c r="H1126" s="14">
        <f>'[1]TCE - ANEXO III - Preencher'!I1135</f>
        <v>0</v>
      </c>
      <c r="I1126" s="14">
        <f>'[1]TCE - ANEXO III - Preencher'!J1135</f>
        <v>248.70959999999999</v>
      </c>
      <c r="J1126" s="14">
        <f>'[1]TCE - ANEXO III - Preencher'!K1135</f>
        <v>0</v>
      </c>
      <c r="K1126" s="15">
        <f>'[1]TCE - ANEXO III - Preencher'!L1135</f>
        <v>199.55</v>
      </c>
      <c r="L1126" s="15">
        <f>'[1]TCE - ANEXO III - Preencher'!M1135</f>
        <v>44</v>
      </c>
      <c r="M1126" s="15">
        <f t="shared" si="103"/>
        <v>155.55000000000001</v>
      </c>
      <c r="N1126" s="15">
        <f>'[1]TCE - ANEXO III - Preencher'!O1135</f>
        <v>32.425933202357562</v>
      </c>
      <c r="O1126" s="15">
        <f>'[1]TCE - ANEXO III - Preencher'!P1135</f>
        <v>0</v>
      </c>
      <c r="P1126" s="16">
        <f t="shared" si="104"/>
        <v>32.425933202357562</v>
      </c>
      <c r="Q1126" s="15">
        <f>'[1]TCE - ANEXO III - Preencher'!R1135</f>
        <v>297.72577991171977</v>
      </c>
      <c r="R1126" s="15">
        <f>'[1]TCE - ANEXO III - Preencher'!S1135</f>
        <v>149.22999999999999</v>
      </c>
      <c r="S1126" s="16">
        <f t="shared" si="105"/>
        <v>148.49577991171978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>-</v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585.18131311407728</v>
      </c>
    </row>
    <row r="1127" spans="1:28" x14ac:dyDescent="0.25">
      <c r="A1127" s="8">
        <f>IFERROR(VLOOKUP(B1127,'[1]DADOS (OCULTAR)'!$Q$3:$S$136,3,0),"")</f>
        <v>9039744002723</v>
      </c>
      <c r="B1127" s="9" t="str">
        <f>'[1]TCE - ANEXO III - Preencher'!C1136</f>
        <v>HOSPITAL PELÓPIDAS SILVEIRA - CG Nº 017/2022</v>
      </c>
      <c r="C1127" s="10"/>
      <c r="D1127" s="11" t="str">
        <f>'[1]TCE - ANEXO III - Preencher'!E1136</f>
        <v>ROBSON RAMOS CORREIA DE MENDONCA</v>
      </c>
      <c r="E1127" s="9" t="str">
        <f>IF('[1]TCE - ANEXO III - Preencher'!F1136="4 - Assistência Odontológica","2 - Outros Profissionais da Saúde",'[1]TCE - ANEXO III - Preencher'!F1136)</f>
        <v>3 - Administrativo</v>
      </c>
      <c r="F1127" s="12" t="str">
        <f>'[1]TCE - ANEXO III - Preencher'!G1136</f>
        <v>5102-05</v>
      </c>
      <c r="G1127" s="13" t="str">
        <f>IF('[1]TCE - ANEXO III - Preencher'!H1136="","",'[1]TCE - ANEXO III - Preencher'!H1136)</f>
        <v>08/2026</v>
      </c>
      <c r="H1127" s="14">
        <f>'[1]TCE - ANEXO III - Preencher'!I1136</f>
        <v>0</v>
      </c>
      <c r="I1127" s="14">
        <f>'[1]TCE - ANEXO III - Preencher'!J1136</f>
        <v>259.98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32.425933202357562</v>
      </c>
      <c r="O1127" s="15">
        <f>'[1]TCE - ANEXO III - Preencher'!P1136</f>
        <v>0</v>
      </c>
      <c r="P1127" s="16">
        <f t="shared" si="104"/>
        <v>32.425933202357562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>-</v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292.40593320235757</v>
      </c>
    </row>
    <row r="1128" spans="1:28" x14ac:dyDescent="0.25">
      <c r="A1128" s="8">
        <f>IFERROR(VLOOKUP(B1128,'[1]DADOS (OCULTAR)'!$Q$3:$S$136,3,0),"")</f>
        <v>9039744002723</v>
      </c>
      <c r="B1128" s="9" t="str">
        <f>'[1]TCE - ANEXO III - Preencher'!C1137</f>
        <v>HOSPITAL PELÓPIDAS SILVEIRA - CG Nº 017/2022</v>
      </c>
      <c r="C1128" s="10"/>
      <c r="D1128" s="11" t="str">
        <f>'[1]TCE - ANEXO III - Preencher'!E1137</f>
        <v>RODRIGO COSMO DE OLIVEIRA</v>
      </c>
      <c r="E1128" s="9" t="str">
        <f>IF('[1]TCE - ANEXO III - Preencher'!F1137="4 - Assistência Odontológica","2 - Outros Profissionais da Saúde",'[1]TCE - ANEXO III - Preencher'!F1137)</f>
        <v>2 - Outros Profissionais da Saúde</v>
      </c>
      <c r="F1128" s="12" t="str">
        <f>'[1]TCE - ANEXO III - Preencher'!G1137</f>
        <v>5151-10</v>
      </c>
      <c r="G1128" s="13" t="str">
        <f>IF('[1]TCE - ANEXO III - Preencher'!H1137="","",'[1]TCE - ANEXO III - Preencher'!H1137)</f>
        <v>08/2026</v>
      </c>
      <c r="H1128" s="14">
        <f>'[1]TCE - ANEXO III - Preencher'!I1137</f>
        <v>0</v>
      </c>
      <c r="I1128" s="14">
        <f>'[1]TCE - ANEXO III - Preencher'!J1137</f>
        <v>158.6712</v>
      </c>
      <c r="J1128" s="14">
        <f>'[1]TCE - ANEXO III - Preencher'!K1137</f>
        <v>0</v>
      </c>
      <c r="K1128" s="15">
        <f>'[1]TCE - ANEXO III - Preencher'!L1137</f>
        <v>199.55</v>
      </c>
      <c r="L1128" s="15">
        <f>'[1]TCE - ANEXO III - Preencher'!M1137</f>
        <v>33.340000000000003</v>
      </c>
      <c r="M1128" s="15">
        <f t="shared" si="103"/>
        <v>166.21</v>
      </c>
      <c r="N1128" s="15">
        <f>'[1]TCE - ANEXO III - Preencher'!O1137</f>
        <v>32.425933202357562</v>
      </c>
      <c r="O1128" s="15">
        <f>'[1]TCE - ANEXO III - Preencher'!P1137</f>
        <v>0</v>
      </c>
      <c r="P1128" s="16">
        <f t="shared" si="104"/>
        <v>32.425933202357562</v>
      </c>
      <c r="Q1128" s="15">
        <f>'[1]TCE - ANEXO III - Preencher'!R1137</f>
        <v>279.27547381429611</v>
      </c>
      <c r="R1128" s="15">
        <f>'[1]TCE - ANEXO III - Preencher'!S1137</f>
        <v>100.03</v>
      </c>
      <c r="S1128" s="16">
        <f t="shared" si="105"/>
        <v>179.2454738142961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>-</v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536.55260701665372</v>
      </c>
    </row>
    <row r="1129" spans="1:28" x14ac:dyDescent="0.25">
      <c r="A1129" s="8">
        <f>IFERROR(VLOOKUP(B1129,'[1]DADOS (OCULTAR)'!$Q$3:$S$136,3,0),"")</f>
        <v>9039744002723</v>
      </c>
      <c r="B1129" s="9" t="str">
        <f>'[1]TCE - ANEXO III - Preencher'!C1138</f>
        <v>HOSPITAL PELÓPIDAS SILVEIRA - CG Nº 017/2022</v>
      </c>
      <c r="C1129" s="10"/>
      <c r="D1129" s="11" t="str">
        <f>'[1]TCE - ANEXO III - Preencher'!E1138</f>
        <v>RODRIGO DE LIMA E SILVA</v>
      </c>
      <c r="E1129" s="9" t="str">
        <f>IF('[1]TCE - ANEXO III - Preencher'!F1138="4 - Assistência Odontológica","2 - Outros Profissionais da Saúde",'[1]TCE - ANEXO III - Preencher'!F1138)</f>
        <v>2 - Outros Profissionais da Saúde</v>
      </c>
      <c r="F1129" s="12" t="str">
        <f>'[1]TCE - ANEXO III - Preencher'!G1138</f>
        <v>2235-05</v>
      </c>
      <c r="G1129" s="13" t="str">
        <f>IF('[1]TCE - ANEXO III - Preencher'!H1138="","",'[1]TCE - ANEXO III - Preencher'!H1138)</f>
        <v>08/2026</v>
      </c>
      <c r="H1129" s="14">
        <f>'[1]TCE - ANEXO III - Preencher'!I1138</f>
        <v>0</v>
      </c>
      <c r="I1129" s="14">
        <f>'[1]TCE - ANEXO III - Preencher'!J1138</f>
        <v>484.74079999999998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5.31</v>
      </c>
      <c r="O1129" s="15">
        <f>'[1]TCE - ANEXO III - Preencher'!P1138</f>
        <v>0</v>
      </c>
      <c r="P1129" s="16">
        <f t="shared" si="104"/>
        <v>5.31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>-</v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490.05079999999998</v>
      </c>
    </row>
    <row r="1130" spans="1:28" x14ac:dyDescent="0.25">
      <c r="A1130" s="8">
        <f>IFERROR(VLOOKUP(B1130,'[1]DADOS (OCULTAR)'!$Q$3:$S$136,3,0),"")</f>
        <v>9039744002723</v>
      </c>
      <c r="B1130" s="9" t="str">
        <f>'[1]TCE - ANEXO III - Preencher'!C1139</f>
        <v>HOSPITAL PELÓPIDAS SILVEIRA - CG Nº 017/2022</v>
      </c>
      <c r="C1130" s="10"/>
      <c r="D1130" s="11" t="str">
        <f>'[1]TCE - ANEXO III - Preencher'!E1139</f>
        <v>RODRIGO KLEBER OLIVEIRA DO NASCIMENTO</v>
      </c>
      <c r="E1130" s="9" t="str">
        <f>IF('[1]TCE - ANEXO III - Preencher'!F1139="4 - Assistência Odontológica","2 - Outros Profissionais da Saúde",'[1]TCE - ANEXO III - Preencher'!F1139)</f>
        <v>3 - Administrativo</v>
      </c>
      <c r="F1130" s="12" t="str">
        <f>'[1]TCE - ANEXO III - Preencher'!G1139</f>
        <v>2149-15</v>
      </c>
      <c r="G1130" s="13" t="str">
        <f>IF('[1]TCE - ANEXO III - Preencher'!H1139="","",'[1]TCE - ANEXO III - Preencher'!H1139)</f>
        <v>08/2026</v>
      </c>
      <c r="H1130" s="14">
        <f>'[1]TCE - ANEXO III - Preencher'!I1139</f>
        <v>0</v>
      </c>
      <c r="I1130" s="14">
        <f>'[1]TCE - ANEXO III - Preencher'!J1139</f>
        <v>750.15279999999996</v>
      </c>
      <c r="J1130" s="14">
        <f>'[1]TCE - ANEXO III - Preencher'!K1139</f>
        <v>0</v>
      </c>
      <c r="K1130" s="15">
        <f>'[1]TCE - ANEXO III - Preencher'!L1139</f>
        <v>199.55</v>
      </c>
      <c r="L1130" s="15">
        <f>'[1]TCE - ANEXO III - Preencher'!M1139</f>
        <v>44</v>
      </c>
      <c r="M1130" s="15">
        <f t="shared" si="103"/>
        <v>155.55000000000001</v>
      </c>
      <c r="N1130" s="15">
        <f>'[1]TCE - ANEXO III - Preencher'!O1139</f>
        <v>32.425933202357562</v>
      </c>
      <c r="O1130" s="15">
        <f>'[1]TCE - ANEXO III - Preencher'!P1139</f>
        <v>0</v>
      </c>
      <c r="P1130" s="16">
        <f t="shared" si="104"/>
        <v>32.425933202357562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>-</v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938.12873320235758</v>
      </c>
    </row>
    <row r="1131" spans="1:28" x14ac:dyDescent="0.25">
      <c r="A1131" s="8">
        <f>IFERROR(VLOOKUP(B1131,'[1]DADOS (OCULTAR)'!$Q$3:$S$136,3,0),"")</f>
        <v>9039744002723</v>
      </c>
      <c r="B1131" s="9" t="str">
        <f>'[1]TCE - ANEXO III - Preencher'!C1140</f>
        <v>HOSPITAL PELÓPIDAS SILVEIRA - CG Nº 017/2022</v>
      </c>
      <c r="C1131" s="10"/>
      <c r="D1131" s="11" t="str">
        <f>'[1]TCE - ANEXO III - Preencher'!E1140</f>
        <v>ROGERIO JOSE ANDRADE FILHO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5211-30</v>
      </c>
      <c r="G1131" s="13" t="str">
        <f>IF('[1]TCE - ANEXO III - Preencher'!H1140="","",'[1]TCE - ANEXO III - Preencher'!H1140)</f>
        <v>08/2026</v>
      </c>
      <c r="H1131" s="14">
        <f>'[1]TCE - ANEXO III - Preencher'!I1140</f>
        <v>0</v>
      </c>
      <c r="I1131" s="14">
        <f>'[1]TCE - ANEXO III - Preencher'!J1140</f>
        <v>250.10400000000001</v>
      </c>
      <c r="J1131" s="14">
        <f>'[1]TCE - ANEXO III - Preencher'!K1140</f>
        <v>0</v>
      </c>
      <c r="K1131" s="15">
        <f>'[1]TCE - ANEXO III - Preencher'!L1140</f>
        <v>199.55</v>
      </c>
      <c r="L1131" s="15">
        <f>'[1]TCE - ANEXO III - Preencher'!M1140</f>
        <v>36.82</v>
      </c>
      <c r="M1131" s="15">
        <f t="shared" si="103"/>
        <v>162.73000000000002</v>
      </c>
      <c r="N1131" s="15">
        <f>'[1]TCE - ANEXO III - Preencher'!O1140</f>
        <v>32.425933202357562</v>
      </c>
      <c r="O1131" s="15">
        <f>'[1]TCE - ANEXO III - Preencher'!P1140</f>
        <v>0</v>
      </c>
      <c r="P1131" s="16">
        <f t="shared" si="104"/>
        <v>32.425933202357562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>-</v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445.25993320235762</v>
      </c>
    </row>
    <row r="1132" spans="1:28" x14ac:dyDescent="0.25">
      <c r="A1132" s="8">
        <f>IFERROR(VLOOKUP(B1132,'[1]DADOS (OCULTAR)'!$Q$3:$S$136,3,0),"")</f>
        <v>9039744002723</v>
      </c>
      <c r="B1132" s="9" t="str">
        <f>'[1]TCE - ANEXO III - Preencher'!C1141</f>
        <v>HOSPITAL PELÓPIDAS SILVEIRA - CG Nº 017/2022</v>
      </c>
      <c r="C1132" s="10"/>
      <c r="D1132" s="11" t="str">
        <f>'[1]TCE - ANEXO III - Preencher'!E1141</f>
        <v>RONALDO FRANCISCO MAURICIO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5211-30</v>
      </c>
      <c r="G1132" s="13" t="str">
        <f>IF('[1]TCE - ANEXO III - Preencher'!H1141="","",'[1]TCE - ANEXO III - Preencher'!H1141)</f>
        <v>08/2026</v>
      </c>
      <c r="H1132" s="14">
        <f>'[1]TCE - ANEXO III - Preencher'!I1141</f>
        <v>0</v>
      </c>
      <c r="I1132" s="14">
        <f>'[1]TCE - ANEXO III - Preencher'!J1141</f>
        <v>147.27199999999999</v>
      </c>
      <c r="J1132" s="14">
        <f>'[1]TCE - ANEXO III - Preencher'!K1141</f>
        <v>0</v>
      </c>
      <c r="K1132" s="15">
        <f>'[1]TCE - ANEXO III - Preencher'!L1141</f>
        <v>199.55</v>
      </c>
      <c r="L1132" s="15">
        <f>'[1]TCE - ANEXO III - Preencher'!M1141</f>
        <v>36.82</v>
      </c>
      <c r="M1132" s="15">
        <f t="shared" si="103"/>
        <v>162.73000000000002</v>
      </c>
      <c r="N1132" s="15">
        <f>'[1]TCE - ANEXO III - Preencher'!O1141</f>
        <v>32.425933202357562</v>
      </c>
      <c r="O1132" s="15">
        <f>'[1]TCE - ANEXO III - Preencher'!P1141</f>
        <v>0</v>
      </c>
      <c r="P1132" s="16">
        <f t="shared" si="104"/>
        <v>32.425933202357562</v>
      </c>
      <c r="Q1132" s="15">
        <f>'[1]TCE - ANEXO III - Preencher'!R1141</f>
        <v>389.97731039883809</v>
      </c>
      <c r="R1132" s="15">
        <f>'[1]TCE - ANEXO III - Preencher'!S1141</f>
        <v>110.45</v>
      </c>
      <c r="S1132" s="16">
        <f t="shared" si="105"/>
        <v>279.5273103988381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>-</v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621.95524360119566</v>
      </c>
    </row>
    <row r="1133" spans="1:28" x14ac:dyDescent="0.25">
      <c r="A1133" s="8">
        <f>IFERROR(VLOOKUP(B1133,'[1]DADOS (OCULTAR)'!$Q$3:$S$136,3,0),"")</f>
        <v>9039744002723</v>
      </c>
      <c r="B1133" s="9" t="str">
        <f>'[1]TCE - ANEXO III - Preencher'!C1142</f>
        <v>HOSPITAL PELÓPIDAS SILVEIRA - CG Nº 017/2022</v>
      </c>
      <c r="C1133" s="10"/>
      <c r="D1133" s="11" t="str">
        <f>'[1]TCE - ANEXO III - Preencher'!E1142</f>
        <v>ROSA MARQUES FERNANDES FILHA</v>
      </c>
      <c r="E1133" s="9" t="str">
        <f>IF('[1]TCE - ANEXO III - Preencher'!F1142="4 - Assistência Odontológica","2 - Outros Profissionais da Saúde",'[1]TCE - ANEXO III - Preencher'!F1142)</f>
        <v>3 - Administrativo</v>
      </c>
      <c r="F1133" s="12" t="str">
        <f>'[1]TCE - ANEXO III - Preencher'!G1142</f>
        <v>5143-20</v>
      </c>
      <c r="G1133" s="13" t="str">
        <f>IF('[1]TCE - ANEXO III - Preencher'!H1142="","",'[1]TCE - ANEXO III - Preencher'!H1142)</f>
        <v>08/2026</v>
      </c>
      <c r="H1133" s="14">
        <f>'[1]TCE - ANEXO III - Preencher'!I1142</f>
        <v>0</v>
      </c>
      <c r="I1133" s="14">
        <f>'[1]TCE - ANEXO III - Preencher'!J1142</f>
        <v>247.84</v>
      </c>
      <c r="J1133" s="14">
        <f>'[1]TCE - ANEXO III - Preencher'!K1142</f>
        <v>0</v>
      </c>
      <c r="K1133" s="15">
        <f>'[1]TCE - ANEXO III - Preencher'!L1142</f>
        <v>199.55</v>
      </c>
      <c r="L1133" s="15">
        <f>'[1]TCE - ANEXO III - Preencher'!M1142</f>
        <v>33.340000000000003</v>
      </c>
      <c r="M1133" s="15">
        <f t="shared" si="103"/>
        <v>166.21</v>
      </c>
      <c r="N1133" s="15">
        <f>'[1]TCE - ANEXO III - Preencher'!O1142</f>
        <v>32.425933202357562</v>
      </c>
      <c r="O1133" s="15">
        <f>'[1]TCE - ANEXO III - Preencher'!P1142</f>
        <v>0</v>
      </c>
      <c r="P1133" s="16">
        <f t="shared" si="104"/>
        <v>32.425933202357562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>-</v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446.47593320235757</v>
      </c>
    </row>
    <row r="1134" spans="1:28" x14ac:dyDescent="0.25">
      <c r="A1134" s="8">
        <f>IFERROR(VLOOKUP(B1134,'[1]DADOS (OCULTAR)'!$Q$3:$S$136,3,0),"")</f>
        <v>9039744002723</v>
      </c>
      <c r="B1134" s="9" t="str">
        <f>'[1]TCE - ANEXO III - Preencher'!C1143</f>
        <v>HOSPITAL PELÓPIDAS SILVEIRA - CG Nº 017/2022</v>
      </c>
      <c r="C1134" s="10"/>
      <c r="D1134" s="11" t="str">
        <f>'[1]TCE - ANEXO III - Preencher'!E1143</f>
        <v>ROSALVO BATISTA NEGRAO JUNIOR</v>
      </c>
      <c r="E1134" s="9" t="str">
        <f>IF('[1]TCE - ANEXO III - Preencher'!F1143="4 - Assistência Odontológica","2 - Outros Profissionais da Saúde",'[1]TCE - ANEXO III - Preencher'!F1143)</f>
        <v>3 - Administrativo</v>
      </c>
      <c r="F1134" s="12" t="str">
        <f>'[1]TCE - ANEXO III - Preencher'!G1143</f>
        <v>5174-10</v>
      </c>
      <c r="G1134" s="13" t="str">
        <f>IF('[1]TCE - ANEXO III - Preencher'!H1143="","",'[1]TCE - ANEXO III - Preencher'!H1143)</f>
        <v>08/2026</v>
      </c>
      <c r="H1134" s="14">
        <f>'[1]TCE - ANEXO III - Preencher'!I1143</f>
        <v>0</v>
      </c>
      <c r="I1134" s="14">
        <f>'[1]TCE - ANEXO III - Preencher'!J1143</f>
        <v>133.37520000000001</v>
      </c>
      <c r="J1134" s="14">
        <f>'[1]TCE - ANEXO III - Preencher'!K1143</f>
        <v>0</v>
      </c>
      <c r="K1134" s="15">
        <f>'[1]TCE - ANEXO III - Preencher'!L1143</f>
        <v>199.55</v>
      </c>
      <c r="L1134" s="15">
        <f>'[1]TCE - ANEXO III - Preencher'!M1143</f>
        <v>33.340000000000003</v>
      </c>
      <c r="M1134" s="15">
        <f t="shared" si="103"/>
        <v>166.21</v>
      </c>
      <c r="N1134" s="15">
        <f>'[1]TCE - ANEXO III - Preencher'!O1143</f>
        <v>32.425933202357562</v>
      </c>
      <c r="O1134" s="15">
        <f>'[1]TCE - ANEXO III - Preencher'!P1143</f>
        <v>0</v>
      </c>
      <c r="P1134" s="16">
        <f t="shared" si="104"/>
        <v>32.425933202357562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>-</v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332.01113320235754</v>
      </c>
    </row>
    <row r="1135" spans="1:28" x14ac:dyDescent="0.25">
      <c r="A1135" s="8">
        <f>IFERROR(VLOOKUP(B1135,'[1]DADOS (OCULTAR)'!$Q$3:$S$136,3,0),"")</f>
        <v>9039744002723</v>
      </c>
      <c r="B1135" s="9" t="str">
        <f>'[1]TCE - ANEXO III - Preencher'!C1144</f>
        <v>HOSPITAL PELÓPIDAS SILVEIRA - CG Nº 017/2022</v>
      </c>
      <c r="C1135" s="10"/>
      <c r="D1135" s="11" t="str">
        <f>'[1]TCE - ANEXO III - Preencher'!E1144</f>
        <v>ROSANA CORDEIRO SILVA</v>
      </c>
      <c r="E1135" s="9" t="str">
        <f>IF('[1]TCE - ANEXO III - Preencher'!F1144="4 - Assistência Odontológica","2 - Outros Profissionais da Saúde",'[1]TCE - ANEXO III - Preencher'!F1144)</f>
        <v>2 - Outros Profissionais da Saúde</v>
      </c>
      <c r="F1135" s="12" t="str">
        <f>'[1]TCE - ANEXO III - Preencher'!G1144</f>
        <v>2235-05</v>
      </c>
      <c r="G1135" s="13" t="str">
        <f>IF('[1]TCE - ANEXO III - Preencher'!H1144="","",'[1]TCE - ANEXO III - Preencher'!H1144)</f>
        <v>08/2026</v>
      </c>
      <c r="H1135" s="14">
        <f>'[1]TCE - ANEXO III - Preencher'!I1144</f>
        <v>0</v>
      </c>
      <c r="I1135" s="14">
        <f>'[1]TCE - ANEXO III - Preencher'!J1144</f>
        <v>453.904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5.31</v>
      </c>
      <c r="O1135" s="15">
        <f>'[1]TCE - ANEXO III - Preencher'!P1144</f>
        <v>0</v>
      </c>
      <c r="P1135" s="16">
        <f t="shared" si="104"/>
        <v>5.31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>-</v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459.214</v>
      </c>
    </row>
    <row r="1136" spans="1:28" x14ac:dyDescent="0.25">
      <c r="A1136" s="8">
        <f>IFERROR(VLOOKUP(B1136,'[1]DADOS (OCULTAR)'!$Q$3:$S$136,3,0),"")</f>
        <v>9039744002723</v>
      </c>
      <c r="B1136" s="9" t="str">
        <f>'[1]TCE - ANEXO III - Preencher'!C1145</f>
        <v>HOSPITAL PELÓPIDAS SILVEIRA - CG Nº 017/2022</v>
      </c>
      <c r="C1136" s="10"/>
      <c r="D1136" s="11" t="str">
        <f>'[1]TCE - ANEXO III - Preencher'!E1145</f>
        <v>ROSANA PEREIRA DA SILVA</v>
      </c>
      <c r="E1136" s="9" t="str">
        <f>IF('[1]TCE - ANEXO III - Preencher'!F1145="4 - Assistência Odontológica","2 - Outros Profissionais da Saúde",'[1]TCE - ANEXO III - Preencher'!F1145)</f>
        <v>2 - Outros Profissionais da Saúde</v>
      </c>
      <c r="F1136" s="12" t="str">
        <f>'[1]TCE - ANEXO III - Preencher'!G1145</f>
        <v>3222-05</v>
      </c>
      <c r="G1136" s="13" t="str">
        <f>IF('[1]TCE - ANEXO III - Preencher'!H1145="","",'[1]TCE - ANEXO III - Preencher'!H1145)</f>
        <v>08/2026</v>
      </c>
      <c r="H1136" s="14">
        <f>'[1]TCE - ANEXO III - Preencher'!I1145</f>
        <v>0</v>
      </c>
      <c r="I1136" s="14">
        <f>'[1]TCE - ANEXO III - Preencher'!J1145</f>
        <v>216.24639999999999</v>
      </c>
      <c r="J1136" s="14">
        <f>'[1]TCE - ANEXO III - Preencher'!K1145</f>
        <v>0</v>
      </c>
      <c r="K1136" s="15">
        <f>'[1]TCE - ANEXO III - Preencher'!L1145</f>
        <v>199.55</v>
      </c>
      <c r="L1136" s="15">
        <f>'[1]TCE - ANEXO III - Preencher'!M1145</f>
        <v>32.42</v>
      </c>
      <c r="M1136" s="15">
        <f t="shared" si="103"/>
        <v>167.13</v>
      </c>
      <c r="N1136" s="15">
        <f>'[1]TCE - ANEXO III - Preencher'!O1145</f>
        <v>2.5299999999999998</v>
      </c>
      <c r="O1136" s="15">
        <f>'[1]TCE - ANEXO III - Preencher'!P1145</f>
        <v>0</v>
      </c>
      <c r="P1136" s="16">
        <f t="shared" si="104"/>
        <v>2.5299999999999998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>-</v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385.90639999999996</v>
      </c>
    </row>
    <row r="1137" spans="1:28" x14ac:dyDescent="0.25">
      <c r="A1137" s="8">
        <f>IFERROR(VLOOKUP(B1137,'[1]DADOS (OCULTAR)'!$Q$3:$S$136,3,0),"")</f>
        <v>9039744002723</v>
      </c>
      <c r="B1137" s="9" t="str">
        <f>'[1]TCE - ANEXO III - Preencher'!C1146</f>
        <v>HOSPITAL PELÓPIDAS SILVEIRA - CG Nº 017/2022</v>
      </c>
      <c r="C1137" s="10"/>
      <c r="D1137" s="11" t="str">
        <f>'[1]TCE - ANEXO III - Preencher'!E1146</f>
        <v>ROSANE PEREIRA DANTAS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3222-05</v>
      </c>
      <c r="G1137" s="13" t="str">
        <f>IF('[1]TCE - ANEXO III - Preencher'!H1146="","",'[1]TCE - ANEXO III - Preencher'!H1146)</f>
        <v>08/2026</v>
      </c>
      <c r="H1137" s="14">
        <f>'[1]TCE - ANEXO III - Preencher'!I1146</f>
        <v>0</v>
      </c>
      <c r="I1137" s="14">
        <f>'[1]TCE - ANEXO III - Preencher'!J1146</f>
        <v>281.83839999999998</v>
      </c>
      <c r="J1137" s="14">
        <f>'[1]TCE - ANEXO III - Preencher'!K1146</f>
        <v>0</v>
      </c>
      <c r="K1137" s="15">
        <f>'[1]TCE - ANEXO III - Preencher'!L1146</f>
        <v>199.55</v>
      </c>
      <c r="L1137" s="15">
        <f>'[1]TCE - ANEXO III - Preencher'!M1146</f>
        <v>32.42</v>
      </c>
      <c r="M1137" s="15">
        <f t="shared" si="103"/>
        <v>167.13</v>
      </c>
      <c r="N1137" s="15">
        <f>'[1]TCE - ANEXO III - Preencher'!O1146</f>
        <v>2.5299999999999998</v>
      </c>
      <c r="O1137" s="15">
        <f>'[1]TCE - ANEXO III - Preencher'!P1146</f>
        <v>0</v>
      </c>
      <c r="P1137" s="16">
        <f t="shared" si="104"/>
        <v>2.5299999999999998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>-</v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451.49839999999995</v>
      </c>
    </row>
    <row r="1138" spans="1:28" x14ac:dyDescent="0.25">
      <c r="A1138" s="8">
        <f>IFERROR(VLOOKUP(B1138,'[1]DADOS (OCULTAR)'!$Q$3:$S$136,3,0),"")</f>
        <v>9039744002723</v>
      </c>
      <c r="B1138" s="9" t="str">
        <f>'[1]TCE - ANEXO III - Preencher'!C1147</f>
        <v>HOSPITAL PELÓPIDAS SILVEIRA - CG Nº 017/2022</v>
      </c>
      <c r="C1138" s="10"/>
      <c r="D1138" s="11" t="str">
        <f>'[1]TCE - ANEXO III - Preencher'!E1147</f>
        <v>ROSANGELA GOMES MEDEIROS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3222-05</v>
      </c>
      <c r="G1138" s="13" t="str">
        <f>IF('[1]TCE - ANEXO III - Preencher'!H1147="","",'[1]TCE - ANEXO III - Preencher'!H1147)</f>
        <v>08/2026</v>
      </c>
      <c r="H1138" s="14">
        <f>'[1]TCE - ANEXO III - Preencher'!I1147</f>
        <v>0</v>
      </c>
      <c r="I1138" s="14">
        <f>'[1]TCE - ANEXO III - Preencher'!J1147</f>
        <v>298.91840000000002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2.5299999999999998</v>
      </c>
      <c r="O1138" s="15">
        <f>'[1]TCE - ANEXO III - Preencher'!P1147</f>
        <v>0</v>
      </c>
      <c r="P1138" s="16">
        <f t="shared" si="104"/>
        <v>2.5299999999999998</v>
      </c>
      <c r="Q1138" s="15">
        <f>'[1]TCE - ANEXO III - Preencher'!R1147</f>
        <v>140.89817808361866</v>
      </c>
      <c r="R1138" s="15">
        <f>'[1]TCE - ANEXO III - Preencher'!S1147</f>
        <v>97.26</v>
      </c>
      <c r="S1138" s="16">
        <f t="shared" si="105"/>
        <v>43.638178083618655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>-</v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345.08657808361863</v>
      </c>
    </row>
    <row r="1139" spans="1:28" x14ac:dyDescent="0.25">
      <c r="A1139" s="8">
        <f>IFERROR(VLOOKUP(B1139,'[1]DADOS (OCULTAR)'!$Q$3:$S$136,3,0),"")</f>
        <v>9039744002723</v>
      </c>
      <c r="B1139" s="9" t="str">
        <f>'[1]TCE - ANEXO III - Preencher'!C1148</f>
        <v>HOSPITAL PELÓPIDAS SILVEIRA - CG Nº 017/2022</v>
      </c>
      <c r="C1139" s="10"/>
      <c r="D1139" s="11" t="str">
        <f>'[1]TCE - ANEXO III - Preencher'!E1148</f>
        <v>ROSE MARIA DA SILVA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3222-05</v>
      </c>
      <c r="G1139" s="13" t="str">
        <f>IF('[1]TCE - ANEXO III - Preencher'!H1148="","",'[1]TCE - ANEXO III - Preencher'!H1148)</f>
        <v>08/2026</v>
      </c>
      <c r="H1139" s="14">
        <f>'[1]TCE - ANEXO III - Preencher'!I1148</f>
        <v>0</v>
      </c>
      <c r="I1139" s="14">
        <f>'[1]TCE - ANEXO III - Preencher'!J1148</f>
        <v>303.63040000000001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2.5299999999999998</v>
      </c>
      <c r="O1139" s="15">
        <f>'[1]TCE - ANEXO III - Preencher'!P1148</f>
        <v>0</v>
      </c>
      <c r="P1139" s="16">
        <f t="shared" si="104"/>
        <v>2.5299999999999998</v>
      </c>
      <c r="Q1139" s="15">
        <f>'[1]TCE - ANEXO III - Preencher'!R1148</f>
        <v>140.89817808361866</v>
      </c>
      <c r="R1139" s="15">
        <f>'[1]TCE - ANEXO III - Preencher'!S1148</f>
        <v>97.26</v>
      </c>
      <c r="S1139" s="16">
        <f t="shared" si="105"/>
        <v>43.638178083618655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>-</v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349.79857808361862</v>
      </c>
    </row>
    <row r="1140" spans="1:28" x14ac:dyDescent="0.25">
      <c r="A1140" s="8">
        <f>IFERROR(VLOOKUP(B1140,'[1]DADOS (OCULTAR)'!$Q$3:$S$136,3,0),"")</f>
        <v>9039744002723</v>
      </c>
      <c r="B1140" s="9" t="str">
        <f>'[1]TCE - ANEXO III - Preencher'!C1149</f>
        <v>HOSPITAL PELÓPIDAS SILVEIRA - CG Nº 017/2022</v>
      </c>
      <c r="C1140" s="10"/>
      <c r="D1140" s="11" t="str">
        <f>'[1]TCE - ANEXO III - Preencher'!E1149</f>
        <v>ROSEANE DO CARMO DE LIMA SILVA</v>
      </c>
      <c r="E1140" s="9" t="str">
        <f>IF('[1]TCE - ANEXO III - Preencher'!F1149="4 - Assistência Odontológica","2 - Outros Profissionais da Saúde",'[1]TCE - ANEXO III - Preencher'!F1149)</f>
        <v>3 - Administrativo</v>
      </c>
      <c r="F1140" s="12" t="str">
        <f>'[1]TCE - ANEXO III - Preencher'!G1149</f>
        <v>4110-10</v>
      </c>
      <c r="G1140" s="13" t="str">
        <f>IF('[1]TCE - ANEXO III - Preencher'!H1149="","",'[1]TCE - ANEXO III - Preencher'!H1149)</f>
        <v>08/2026</v>
      </c>
      <c r="H1140" s="14">
        <f>'[1]TCE - ANEXO III - Preencher'!I1149</f>
        <v>0</v>
      </c>
      <c r="I1140" s="14">
        <f>'[1]TCE - ANEXO III - Preencher'!J1149</f>
        <v>182.83600000000001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32.425933202357562</v>
      </c>
      <c r="O1140" s="15">
        <f>'[1]TCE - ANEXO III - Preencher'!P1149</f>
        <v>0</v>
      </c>
      <c r="P1140" s="16">
        <f t="shared" si="104"/>
        <v>32.425933202357562</v>
      </c>
      <c r="Q1140" s="15">
        <f>'[1]TCE - ANEXO III - Preencher'!R1149</f>
        <v>196.24909637588965</v>
      </c>
      <c r="R1140" s="15">
        <f>'[1]TCE - ANEXO III - Preencher'!S1149</f>
        <v>100.03</v>
      </c>
      <c r="S1140" s="16">
        <f t="shared" si="105"/>
        <v>96.219096375889649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>-</v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311.48102957824722</v>
      </c>
    </row>
    <row r="1141" spans="1:28" x14ac:dyDescent="0.25">
      <c r="A1141" s="8">
        <f>IFERROR(VLOOKUP(B1141,'[1]DADOS (OCULTAR)'!$Q$3:$S$136,3,0),"")</f>
        <v>9039744002723</v>
      </c>
      <c r="B1141" s="9" t="str">
        <f>'[1]TCE - ANEXO III - Preencher'!C1150</f>
        <v>HOSPITAL PELÓPIDAS SILVEIRA - CG Nº 017/2022</v>
      </c>
      <c r="C1141" s="10"/>
      <c r="D1141" s="11" t="str">
        <f>'[1]TCE - ANEXO III - Preencher'!E1150</f>
        <v>ROSECLEIDE BEZERRA DE LIMA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2235-05</v>
      </c>
      <c r="G1141" s="13" t="str">
        <f>IF('[1]TCE - ANEXO III - Preencher'!H1150="","",'[1]TCE - ANEXO III - Preencher'!H1150)</f>
        <v>08/2026</v>
      </c>
      <c r="H1141" s="14">
        <f>'[1]TCE - ANEXO III - Preencher'!I1150</f>
        <v>0</v>
      </c>
      <c r="I1141" s="14">
        <f>'[1]TCE - ANEXO III - Preencher'!J1150</f>
        <v>434.70240000000001</v>
      </c>
      <c r="J1141" s="14">
        <f>'[1]TCE - ANEXO III - Preencher'!K1150</f>
        <v>0</v>
      </c>
      <c r="K1141" s="15">
        <f>'[1]TCE - ANEXO III - Preencher'!L1150</f>
        <v>199.55</v>
      </c>
      <c r="L1141" s="15">
        <f>'[1]TCE - ANEXO III - Preencher'!M1150</f>
        <v>3.59</v>
      </c>
      <c r="M1141" s="15">
        <f t="shared" si="103"/>
        <v>195.96</v>
      </c>
      <c r="N1141" s="15">
        <f>'[1]TCE - ANEXO III - Preencher'!O1150</f>
        <v>5.31</v>
      </c>
      <c r="O1141" s="15">
        <f>'[1]TCE - ANEXO III - Preencher'!P1150</f>
        <v>0</v>
      </c>
      <c r="P1141" s="16">
        <f t="shared" si="104"/>
        <v>5.31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>-</v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635.97239999999999</v>
      </c>
    </row>
    <row r="1142" spans="1:28" x14ac:dyDescent="0.25">
      <c r="A1142" s="8">
        <f>IFERROR(VLOOKUP(B1142,'[1]DADOS (OCULTAR)'!$Q$3:$S$136,3,0),"")</f>
        <v>9039744002723</v>
      </c>
      <c r="B1142" s="9" t="str">
        <f>'[1]TCE - ANEXO III - Preencher'!C1151</f>
        <v>HOSPITAL PELÓPIDAS SILVEIRA - CG Nº 017/2022</v>
      </c>
      <c r="C1142" s="10"/>
      <c r="D1142" s="11" t="str">
        <f>'[1]TCE - ANEXO III - Preencher'!E1151</f>
        <v>ROSELANE DO CARMO DE LIMA SILVA</v>
      </c>
      <c r="E1142" s="9" t="str">
        <f>IF('[1]TCE - ANEXO III - Preencher'!F1151="4 - Assistência Odontológica","2 - Outros Profissionais da Saúde",'[1]TCE - ANEXO III - Preencher'!F1151)</f>
        <v>2 - Outros Profissionais da Saúde</v>
      </c>
      <c r="F1142" s="12" t="str">
        <f>'[1]TCE - ANEXO III - Preencher'!G1151</f>
        <v>2516-05</v>
      </c>
      <c r="G1142" s="13" t="str">
        <f>IF('[1]TCE - ANEXO III - Preencher'!H1151="","",'[1]TCE - ANEXO III - Preencher'!H1151)</f>
        <v>08/2026</v>
      </c>
      <c r="H1142" s="14">
        <f>'[1]TCE - ANEXO III - Preencher'!I1151</f>
        <v>0</v>
      </c>
      <c r="I1142" s="14">
        <f>'[1]TCE - ANEXO III - Preencher'!J1151</f>
        <v>404.27359999999999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32.425933202357562</v>
      </c>
      <c r="O1142" s="15">
        <f>'[1]TCE - ANEXO III - Preencher'!P1151</f>
        <v>0</v>
      </c>
      <c r="P1142" s="16">
        <f t="shared" si="104"/>
        <v>32.425933202357562</v>
      </c>
      <c r="Q1142" s="15">
        <f>'[1]TCE - ANEXO III - Preencher'!R1151</f>
        <v>196.24909637588965</v>
      </c>
      <c r="R1142" s="15">
        <f>'[1]TCE - ANEXO III - Preencher'!S1151</f>
        <v>163.5</v>
      </c>
      <c r="S1142" s="16">
        <f t="shared" si="105"/>
        <v>32.74909637588965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>-</v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469.44862957824716</v>
      </c>
    </row>
    <row r="1143" spans="1:28" x14ac:dyDescent="0.25">
      <c r="A1143" s="8">
        <f>IFERROR(VLOOKUP(B1143,'[1]DADOS (OCULTAR)'!$Q$3:$S$136,3,0),"")</f>
        <v>9039744002723</v>
      </c>
      <c r="B1143" s="9" t="str">
        <f>'[1]TCE - ANEXO III - Preencher'!C1152</f>
        <v>HOSPITAL PELÓPIDAS SILVEIRA - CG Nº 017/2022</v>
      </c>
      <c r="C1143" s="10"/>
      <c r="D1143" s="11" t="str">
        <f>'[1]TCE - ANEXO III - Preencher'!E1152</f>
        <v>ROSELI SILVA BEZERRA</v>
      </c>
      <c r="E1143" s="9" t="str">
        <f>IF('[1]TCE - ANEXO III - Preencher'!F1152="4 - Assistência Odontológica","2 - Outros Profissionais da Saúde",'[1]TCE - ANEXO III - Preencher'!F1152)</f>
        <v>2 - Outros Profissionais da Saúde</v>
      </c>
      <c r="F1143" s="12" t="str">
        <f>'[1]TCE - ANEXO III - Preencher'!G1152</f>
        <v>5211-30</v>
      </c>
      <c r="G1143" s="13" t="str">
        <f>IF('[1]TCE - ANEXO III - Preencher'!H1152="","",'[1]TCE - ANEXO III - Preencher'!H1152)</f>
        <v>08/2026</v>
      </c>
      <c r="H1143" s="14">
        <f>'[1]TCE - ANEXO III - Preencher'!I1152</f>
        <v>0</v>
      </c>
      <c r="I1143" s="14">
        <f>'[1]TCE - ANEXO III - Preencher'!J1152</f>
        <v>166.14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32.425933202357562</v>
      </c>
      <c r="O1143" s="15">
        <f>'[1]TCE - ANEXO III - Preencher'!P1152</f>
        <v>0</v>
      </c>
      <c r="P1143" s="16">
        <f t="shared" si="104"/>
        <v>32.425933202357562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>-</v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198.56593320235754</v>
      </c>
    </row>
    <row r="1144" spans="1:28" x14ac:dyDescent="0.25">
      <c r="A1144" s="8">
        <f>IFERROR(VLOOKUP(B1144,'[1]DADOS (OCULTAR)'!$Q$3:$S$136,3,0),"")</f>
        <v>9039744002723</v>
      </c>
      <c r="B1144" s="9" t="str">
        <f>'[1]TCE - ANEXO III - Preencher'!C1153</f>
        <v>HOSPITAL PELÓPIDAS SILVEIRA - CG Nº 017/2022</v>
      </c>
      <c r="C1144" s="10"/>
      <c r="D1144" s="11" t="str">
        <f>'[1]TCE - ANEXO III - Preencher'!E1153</f>
        <v>ROSELY FERREIRA DE SOUZA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5211-30</v>
      </c>
      <c r="G1144" s="13" t="str">
        <f>IF('[1]TCE - ANEXO III - Preencher'!H1153="","",'[1]TCE - ANEXO III - Preencher'!H1153)</f>
        <v>08/2026</v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2940.57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32.425933202357562</v>
      </c>
      <c r="O1144" s="15">
        <f>'[1]TCE - ANEXO III - Preencher'!P1153</f>
        <v>0</v>
      </c>
      <c r="P1144" s="16">
        <f t="shared" si="104"/>
        <v>32.425933202357562</v>
      </c>
      <c r="Q1144" s="15">
        <f>'[1]TCE - ANEXO III - Preencher'!R1153</f>
        <v>39.421494547788505</v>
      </c>
      <c r="R1144" s="15">
        <f>'[1]TCE - ANEXO III - Preencher'!S1153</f>
        <v>36</v>
      </c>
      <c r="S1144" s="16">
        <f t="shared" si="105"/>
        <v>3.4214945477885053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>-</v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2976.4174277501461</v>
      </c>
    </row>
    <row r="1145" spans="1:28" x14ac:dyDescent="0.25">
      <c r="A1145" s="8">
        <f>IFERROR(VLOOKUP(B1145,'[1]DADOS (OCULTAR)'!$Q$3:$S$136,3,0),"")</f>
        <v>9039744002723</v>
      </c>
      <c r="B1145" s="9" t="str">
        <f>'[1]TCE - ANEXO III - Preencher'!C1154</f>
        <v>HOSPITAL PELÓPIDAS SILVEIRA - CG Nº 017/2022</v>
      </c>
      <c r="C1145" s="10"/>
      <c r="D1145" s="11" t="str">
        <f>'[1]TCE - ANEXO III - Preencher'!E1154</f>
        <v>ROSEMARY CLEMENTE BEZERRA</v>
      </c>
      <c r="E1145" s="9" t="str">
        <f>IF('[1]TCE - ANEXO III - Preencher'!F1154="4 - Assistência Odontológica","2 - Outros Profissionais da Saúde",'[1]TCE - ANEXO III - Preencher'!F1154)</f>
        <v>3 - Administrativo</v>
      </c>
      <c r="F1145" s="12" t="str">
        <f>'[1]TCE - ANEXO III - Preencher'!G1154</f>
        <v>5134-30</v>
      </c>
      <c r="G1145" s="13" t="str">
        <f>IF('[1]TCE - ANEXO III - Preencher'!H1154="","",'[1]TCE - ANEXO III - Preencher'!H1154)</f>
        <v>08/2026</v>
      </c>
      <c r="H1145" s="14">
        <f>'[1]TCE - ANEXO III - Preencher'!I1154</f>
        <v>0</v>
      </c>
      <c r="I1145" s="14">
        <f>'[1]TCE - ANEXO III - Preencher'!J1154</f>
        <v>182.80080000000001</v>
      </c>
      <c r="J1145" s="14">
        <f>'[1]TCE - ANEXO III - Preencher'!K1154</f>
        <v>0</v>
      </c>
      <c r="K1145" s="15">
        <f>'[1]TCE - ANEXO III - Preencher'!L1154</f>
        <v>199.55</v>
      </c>
      <c r="L1145" s="15">
        <f>'[1]TCE - ANEXO III - Preencher'!M1154</f>
        <v>33.340000000000003</v>
      </c>
      <c r="M1145" s="15">
        <f t="shared" si="103"/>
        <v>166.21</v>
      </c>
      <c r="N1145" s="15">
        <f>'[1]TCE - ANEXO III - Preencher'!O1154</f>
        <v>32.425933202357562</v>
      </c>
      <c r="O1145" s="15">
        <f>'[1]TCE - ANEXO III - Preencher'!P1154</f>
        <v>0</v>
      </c>
      <c r="P1145" s="16">
        <f t="shared" si="104"/>
        <v>32.425933202357562</v>
      </c>
      <c r="Q1145" s="15">
        <f>'[1]TCE - ANEXO III - Preencher'!R1154</f>
        <v>297.72577991171977</v>
      </c>
      <c r="R1145" s="15">
        <f>'[1]TCE - ANEXO III - Preencher'!S1154</f>
        <v>100.03</v>
      </c>
      <c r="S1145" s="16">
        <f t="shared" si="105"/>
        <v>197.69577991171977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>-</v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579.13251311407737</v>
      </c>
    </row>
    <row r="1146" spans="1:28" x14ac:dyDescent="0.25">
      <c r="A1146" s="8">
        <f>IFERROR(VLOOKUP(B1146,'[1]DADOS (OCULTAR)'!$Q$3:$S$136,3,0),"")</f>
        <v>9039744002723</v>
      </c>
      <c r="B1146" s="9" t="str">
        <f>'[1]TCE - ANEXO III - Preencher'!C1155</f>
        <v>HOSPITAL PELÓPIDAS SILVEIRA - CG Nº 017/2022</v>
      </c>
      <c r="C1146" s="10"/>
      <c r="D1146" s="11" t="str">
        <f>'[1]TCE - ANEXO III - Preencher'!E1155</f>
        <v>ROSEMARY DE BARROS MONTEIRO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3222-05</v>
      </c>
      <c r="G1146" s="13" t="str">
        <f>IF('[1]TCE - ANEXO III - Preencher'!H1155="","",'[1]TCE - ANEXO III - Preencher'!H1155)</f>
        <v>08/2026</v>
      </c>
      <c r="H1146" s="14">
        <f>'[1]TCE - ANEXO III - Preencher'!I1155</f>
        <v>0</v>
      </c>
      <c r="I1146" s="14">
        <f>'[1]TCE - ANEXO III - Preencher'!J1155</f>
        <v>431.77600000000001</v>
      </c>
      <c r="J1146" s="14">
        <f>'[1]TCE - ANEXO III - Preencher'!K1155</f>
        <v>0</v>
      </c>
      <c r="K1146" s="15">
        <f>'[1]TCE - ANEXO III - Preencher'!L1155</f>
        <v>199.55</v>
      </c>
      <c r="L1146" s="15">
        <f>'[1]TCE - ANEXO III - Preencher'!M1155</f>
        <v>32.42</v>
      </c>
      <c r="M1146" s="15">
        <f t="shared" si="103"/>
        <v>167.13</v>
      </c>
      <c r="N1146" s="15">
        <f>'[1]TCE - ANEXO III - Preencher'!O1155</f>
        <v>2.5299999999999998</v>
      </c>
      <c r="O1146" s="15">
        <f>'[1]TCE - ANEXO III - Preencher'!P1155</f>
        <v>0</v>
      </c>
      <c r="P1146" s="16">
        <f t="shared" si="104"/>
        <v>2.5299999999999998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>-</v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601.43599999999992</v>
      </c>
    </row>
    <row r="1147" spans="1:28" x14ac:dyDescent="0.25">
      <c r="A1147" s="8">
        <f>IFERROR(VLOOKUP(B1147,'[1]DADOS (OCULTAR)'!$Q$3:$S$136,3,0),"")</f>
        <v>9039744002723</v>
      </c>
      <c r="B1147" s="9" t="str">
        <f>'[1]TCE - ANEXO III - Preencher'!C1156</f>
        <v>HOSPITAL PELÓPIDAS SILVEIRA - CG Nº 017/2022</v>
      </c>
      <c r="C1147" s="10"/>
      <c r="D1147" s="11" t="str">
        <f>'[1]TCE - ANEXO III - Preencher'!E1156</f>
        <v>ROSILENE SEVERINO DOS SANTOS</v>
      </c>
      <c r="E1147" s="9" t="str">
        <f>IF('[1]TCE - ANEXO III - Preencher'!F1156="4 - Assistência Odontológica","2 - Outros Profissionais da Saúde",'[1]TCE - ANEXO III - Preencher'!F1156)</f>
        <v>3 - Administrativo</v>
      </c>
      <c r="F1147" s="12" t="str">
        <f>'[1]TCE - ANEXO III - Preencher'!G1156</f>
        <v>5143-20</v>
      </c>
      <c r="G1147" s="13" t="str">
        <f>IF('[1]TCE - ANEXO III - Preencher'!H1156="","",'[1]TCE - ANEXO III - Preencher'!H1156)</f>
        <v>08/2026</v>
      </c>
      <c r="H1147" s="14">
        <f>'[1]TCE - ANEXO III - Preencher'!I1156</f>
        <v>0</v>
      </c>
      <c r="I1147" s="14">
        <f>'[1]TCE - ANEXO III - Preencher'!J1156</f>
        <v>184.40479999999999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32.425933202357562</v>
      </c>
      <c r="O1147" s="15">
        <f>'[1]TCE - ANEXO III - Preencher'!P1156</f>
        <v>0</v>
      </c>
      <c r="P1147" s="16">
        <f t="shared" si="104"/>
        <v>32.425933202357562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>-</v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216.83073320235755</v>
      </c>
    </row>
    <row r="1148" spans="1:28" x14ac:dyDescent="0.25">
      <c r="A1148" s="8">
        <f>IFERROR(VLOOKUP(B1148,'[1]DADOS (OCULTAR)'!$Q$3:$S$136,3,0),"")</f>
        <v>9039744002723</v>
      </c>
      <c r="B1148" s="9" t="str">
        <f>'[1]TCE - ANEXO III - Preencher'!C1157</f>
        <v>HOSPITAL PELÓPIDAS SILVEIRA - CG Nº 017/2022</v>
      </c>
      <c r="C1148" s="10"/>
      <c r="D1148" s="11" t="str">
        <f>'[1]TCE - ANEXO III - Preencher'!E1157</f>
        <v>ROSIMERE CAITANO PEREIRA</v>
      </c>
      <c r="E1148" s="9" t="str">
        <f>IF('[1]TCE - ANEXO III - Preencher'!F1157="4 - Assistência Odontológica","2 - Outros Profissionais da Saúde",'[1]TCE - ANEXO III - Preencher'!F1157)</f>
        <v>3 - Administrativo</v>
      </c>
      <c r="F1148" s="12" t="str">
        <f>'[1]TCE - ANEXO III - Preencher'!G1157</f>
        <v>5134-30</v>
      </c>
      <c r="G1148" s="13" t="str">
        <f>IF('[1]TCE - ANEXO III - Preencher'!H1157="","",'[1]TCE - ANEXO III - Preencher'!H1157)</f>
        <v>08/2026</v>
      </c>
      <c r="H1148" s="14">
        <f>'[1]TCE - ANEXO III - Preencher'!I1157</f>
        <v>0</v>
      </c>
      <c r="I1148" s="14">
        <f>'[1]TCE - ANEXO III - Preencher'!J1157</f>
        <v>160.20240000000001</v>
      </c>
      <c r="J1148" s="14">
        <f>'[1]TCE - ANEXO III - Preencher'!K1157</f>
        <v>0</v>
      </c>
      <c r="K1148" s="15">
        <f>'[1]TCE - ANEXO III - Preencher'!L1157</f>
        <v>199.55</v>
      </c>
      <c r="L1148" s="15">
        <f>'[1]TCE - ANEXO III - Preencher'!M1157</f>
        <v>33.340000000000003</v>
      </c>
      <c r="M1148" s="15">
        <f t="shared" si="103"/>
        <v>166.21</v>
      </c>
      <c r="N1148" s="15">
        <f>'[1]TCE - ANEXO III - Preencher'!O1157</f>
        <v>32.425933202357562</v>
      </c>
      <c r="O1148" s="15">
        <f>'[1]TCE - ANEXO III - Preencher'!P1157</f>
        <v>0</v>
      </c>
      <c r="P1148" s="16">
        <f t="shared" si="104"/>
        <v>32.425933202357562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129.68</v>
      </c>
      <c r="U1148" s="15">
        <f>'[1]TCE - ANEXO III - Preencher'!V1157</f>
        <v>0</v>
      </c>
      <c r="V1148" s="16">
        <f t="shared" si="106"/>
        <v>129.68</v>
      </c>
      <c r="W1148" s="17" t="str">
        <f>IF('[1]TCE - ANEXO III - Preencher'!X1157="","",'[1]TCE - ANEXO III - Preencher'!X1157)</f>
        <v>Auxílio Básico</v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488.51833320235761</v>
      </c>
    </row>
    <row r="1149" spans="1:28" x14ac:dyDescent="0.25">
      <c r="A1149" s="8">
        <f>IFERROR(VLOOKUP(B1149,'[1]DADOS (OCULTAR)'!$Q$3:$S$136,3,0),"")</f>
        <v>9039744002723</v>
      </c>
      <c r="B1149" s="9" t="str">
        <f>'[1]TCE - ANEXO III - Preencher'!C1158</f>
        <v>HOSPITAL PELÓPIDAS SILVEIRA - CG Nº 017/2022</v>
      </c>
      <c r="C1149" s="10"/>
      <c r="D1149" s="11" t="str">
        <f>'[1]TCE - ANEXO III - Preencher'!E1158</f>
        <v>ROSIMERE LUIZA DA LUZ</v>
      </c>
      <c r="E1149" s="9" t="str">
        <f>IF('[1]TCE - ANEXO III - Preencher'!F1158="4 - Assistência Odontológica","2 - Outros Profissionais da Saúde",'[1]TCE - ANEXO III - Preencher'!F1158)</f>
        <v>3 - Administrativo</v>
      </c>
      <c r="F1149" s="12" t="str">
        <f>'[1]TCE - ANEXO III - Preencher'!G1158</f>
        <v>5143-20</v>
      </c>
      <c r="G1149" s="13" t="str">
        <f>IF('[1]TCE - ANEXO III - Preencher'!H1158="","",'[1]TCE - ANEXO III - Preencher'!H1158)</f>
        <v>08/2026</v>
      </c>
      <c r="H1149" s="14">
        <f>'[1]TCE - ANEXO III - Preencher'!I1158</f>
        <v>0</v>
      </c>
      <c r="I1149" s="14">
        <f>'[1]TCE - ANEXO III - Preencher'!J1158</f>
        <v>129.6728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70.02</v>
      </c>
      <c r="S1149" s="16">
        <f t="shared" si="105"/>
        <v>-70.02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>-</v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59.652799999999999</v>
      </c>
    </row>
    <row r="1150" spans="1:28" x14ac:dyDescent="0.25">
      <c r="A1150" s="8">
        <f>IFERROR(VLOOKUP(B1150,'[1]DADOS (OCULTAR)'!$Q$3:$S$136,3,0),"")</f>
        <v>9039744002723</v>
      </c>
      <c r="B1150" s="9" t="str">
        <f>'[1]TCE - ANEXO III - Preencher'!C1159</f>
        <v>HOSPITAL PELÓPIDAS SILVEIRA - CG Nº 017/2022</v>
      </c>
      <c r="C1150" s="10"/>
      <c r="D1150" s="11" t="str">
        <f>'[1]TCE - ANEXO III - Preencher'!E1159</f>
        <v>ROSIMERE MARIA DA SILVA DURVAL</v>
      </c>
      <c r="E1150" s="9" t="str">
        <f>IF('[1]TCE - ANEXO III - Preencher'!F1159="4 - Assistência Odontológica","2 - Outros Profissionais da Saúde",'[1]TCE - ANEXO III - Preencher'!F1159)</f>
        <v>2 - Outros Profissionais da Saúde</v>
      </c>
      <c r="F1150" s="12" t="str">
        <f>'[1]TCE - ANEXO III - Preencher'!G1159</f>
        <v>5211-30</v>
      </c>
      <c r="G1150" s="13" t="str">
        <f>IF('[1]TCE - ANEXO III - Preencher'!H1159="","",'[1]TCE - ANEXO III - Preencher'!H1159)</f>
        <v>08/2026</v>
      </c>
      <c r="H1150" s="14">
        <f>'[1]TCE - ANEXO III - Preencher'!I1159</f>
        <v>0</v>
      </c>
      <c r="I1150" s="14">
        <f>'[1]TCE - ANEXO III - Preencher'!J1159</f>
        <v>147.27199999999999</v>
      </c>
      <c r="J1150" s="14">
        <f>'[1]TCE - ANEXO III - Preencher'!K1159</f>
        <v>0</v>
      </c>
      <c r="K1150" s="15">
        <f>'[1]TCE - ANEXO III - Preencher'!L1159</f>
        <v>199.55</v>
      </c>
      <c r="L1150" s="15">
        <f>'[1]TCE - ANEXO III - Preencher'!M1159</f>
        <v>36.82</v>
      </c>
      <c r="M1150" s="15">
        <f t="shared" si="103"/>
        <v>162.73000000000002</v>
      </c>
      <c r="N1150" s="15">
        <f>'[1]TCE - ANEXO III - Preencher'!O1159</f>
        <v>32.425933202357562</v>
      </c>
      <c r="O1150" s="15">
        <f>'[1]TCE - ANEXO III - Preencher'!P1159</f>
        <v>0</v>
      </c>
      <c r="P1150" s="16">
        <f t="shared" si="104"/>
        <v>32.425933202357562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>-</v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342.42793320235756</v>
      </c>
    </row>
    <row r="1151" spans="1:28" x14ac:dyDescent="0.25">
      <c r="A1151" s="8">
        <f>IFERROR(VLOOKUP(B1151,'[1]DADOS (OCULTAR)'!$Q$3:$S$136,3,0),"")</f>
        <v>9039744002723</v>
      </c>
      <c r="B1151" s="9" t="str">
        <f>'[1]TCE - ANEXO III - Preencher'!C1160</f>
        <v>HOSPITAL PELÓPIDAS SILVEIRA - CG Nº 017/2022</v>
      </c>
      <c r="C1151" s="10"/>
      <c r="D1151" s="11" t="str">
        <f>'[1]TCE - ANEXO III - Preencher'!E1160</f>
        <v>ROSINEIDE BEZERRA DE VASCONCELOS SILVA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3222-05</v>
      </c>
      <c r="G1151" s="13" t="str">
        <f>IF('[1]TCE - ANEXO III - Preencher'!H1160="","",'[1]TCE - ANEXO III - Preencher'!H1160)</f>
        <v>08/2026</v>
      </c>
      <c r="H1151" s="14">
        <f>'[1]TCE - ANEXO III - Preencher'!I1160</f>
        <v>0</v>
      </c>
      <c r="I1151" s="14">
        <f>'[1]TCE - ANEXO III - Preencher'!J1160</f>
        <v>287.24959999999999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2.5299999999999998</v>
      </c>
      <c r="O1151" s="15">
        <f>'[1]TCE - ANEXO III - Preencher'!P1160</f>
        <v>0</v>
      </c>
      <c r="P1151" s="16">
        <f t="shared" si="104"/>
        <v>2.5299999999999998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>-</v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289.77959999999996</v>
      </c>
    </row>
    <row r="1152" spans="1:28" x14ac:dyDescent="0.25">
      <c r="A1152" s="8">
        <f>IFERROR(VLOOKUP(B1152,'[1]DADOS (OCULTAR)'!$Q$3:$S$136,3,0),"")</f>
        <v>9039744002723</v>
      </c>
      <c r="B1152" s="9" t="str">
        <f>'[1]TCE - ANEXO III - Preencher'!C1161</f>
        <v>HOSPITAL PELÓPIDAS SILVEIRA - CG Nº 017/2022</v>
      </c>
      <c r="C1152" s="10"/>
      <c r="D1152" s="11" t="str">
        <f>'[1]TCE - ANEXO III - Preencher'!E1161</f>
        <v>ROSINEIDE DE BRITO SOARES</v>
      </c>
      <c r="E1152" s="9" t="str">
        <f>IF('[1]TCE - ANEXO III - Preencher'!F1161="4 - Assistência Odontológica","2 - Outros Profissionais da Saúde",'[1]TCE - ANEXO III - Preencher'!F1161)</f>
        <v>3 - Administrativo</v>
      </c>
      <c r="F1152" s="12" t="str">
        <f>'[1]TCE - ANEXO III - Preencher'!G1161</f>
        <v>5174-10</v>
      </c>
      <c r="G1152" s="13" t="str">
        <f>IF('[1]TCE - ANEXO III - Preencher'!H1161="","",'[1]TCE - ANEXO III - Preencher'!H1161)</f>
        <v>08/2026</v>
      </c>
      <c r="H1152" s="14">
        <f>'[1]TCE - ANEXO III - Preencher'!I1161</f>
        <v>0</v>
      </c>
      <c r="I1152" s="14">
        <f>'[1]TCE - ANEXO III - Preencher'!J1161</f>
        <v>131.32400000000001</v>
      </c>
      <c r="J1152" s="14">
        <f>'[1]TCE - ANEXO III - Preencher'!K1161</f>
        <v>0</v>
      </c>
      <c r="K1152" s="15">
        <f>'[1]TCE - ANEXO III - Preencher'!L1161</f>
        <v>199.55</v>
      </c>
      <c r="L1152" s="15">
        <f>'[1]TCE - ANEXO III - Preencher'!M1161</f>
        <v>33.340000000000003</v>
      </c>
      <c r="M1152" s="15">
        <f t="shared" si="103"/>
        <v>166.21</v>
      </c>
      <c r="N1152" s="15">
        <f>'[1]TCE - ANEXO III - Preencher'!O1161</f>
        <v>32.425933202357562</v>
      </c>
      <c r="O1152" s="15">
        <f>'[1]TCE - ANEXO III - Preencher'!P1161</f>
        <v>0</v>
      </c>
      <c r="P1152" s="16">
        <f t="shared" si="104"/>
        <v>32.425933202357562</v>
      </c>
      <c r="Q1152" s="15">
        <f>'[1]TCE - ANEXO III - Preencher'!R1161</f>
        <v>389.97731039883809</v>
      </c>
      <c r="R1152" s="15">
        <f>'[1]TCE - ANEXO III - Preencher'!S1161</f>
        <v>100.03</v>
      </c>
      <c r="S1152" s="16">
        <f t="shared" si="105"/>
        <v>289.94731039883811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>-</v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619.90724360119566</v>
      </c>
    </row>
    <row r="1153" spans="1:28" x14ac:dyDescent="0.25">
      <c r="A1153" s="8">
        <f>IFERROR(VLOOKUP(B1153,'[1]DADOS (OCULTAR)'!$Q$3:$S$136,3,0),"")</f>
        <v>9039744002723</v>
      </c>
      <c r="B1153" s="9" t="str">
        <f>'[1]TCE - ANEXO III - Preencher'!C1162</f>
        <v>HOSPITAL PELÓPIDAS SILVEIRA - CG Nº 017/2022</v>
      </c>
      <c r="C1153" s="10"/>
      <c r="D1153" s="11" t="str">
        <f>'[1]TCE - ANEXO III - Preencher'!E1162</f>
        <v>ROSIVALDO FRANCISCO DE QUEIROZ</v>
      </c>
      <c r="E1153" s="9" t="str">
        <f>IF('[1]TCE - ANEXO III - Preencher'!F1162="4 - Assistência Odontológica","2 - Outros Profissionais da Saúde",'[1]TCE - ANEXO III - Preencher'!F1162)</f>
        <v>3 - Administrativo</v>
      </c>
      <c r="F1153" s="12" t="str">
        <f>'[1]TCE - ANEXO III - Preencher'!G1162</f>
        <v>9511-05</v>
      </c>
      <c r="G1153" s="13" t="str">
        <f>IF('[1]TCE - ANEXO III - Preencher'!H1162="","",'[1]TCE - ANEXO III - Preencher'!H1162)</f>
        <v>08/2026</v>
      </c>
      <c r="H1153" s="14">
        <f>'[1]TCE - ANEXO III - Preencher'!I1162</f>
        <v>0</v>
      </c>
      <c r="I1153" s="14">
        <f>'[1]TCE - ANEXO III - Preencher'!J1162</f>
        <v>246.54079999999999</v>
      </c>
      <c r="J1153" s="14">
        <f>'[1]TCE - ANEXO III - Preencher'!K1162</f>
        <v>0</v>
      </c>
      <c r="K1153" s="15">
        <f>'[1]TCE - ANEXO III - Preencher'!L1162</f>
        <v>199.55</v>
      </c>
      <c r="L1153" s="15">
        <f>'[1]TCE - ANEXO III - Preencher'!M1162</f>
        <v>44</v>
      </c>
      <c r="M1153" s="15">
        <f t="shared" si="103"/>
        <v>155.55000000000001</v>
      </c>
      <c r="N1153" s="15">
        <f>'[1]TCE - ANEXO III - Preencher'!O1162</f>
        <v>32.425933202357562</v>
      </c>
      <c r="O1153" s="15">
        <f>'[1]TCE - ANEXO III - Preencher'!P1162</f>
        <v>0</v>
      </c>
      <c r="P1153" s="16">
        <f t="shared" si="104"/>
        <v>32.425933202357562</v>
      </c>
      <c r="Q1153" s="15">
        <f>'[1]TCE - ANEXO III - Preencher'!R1162</f>
        <v>150.12333113233049</v>
      </c>
      <c r="R1153" s="15">
        <f>'[1]TCE - ANEXO III - Preencher'!S1162</f>
        <v>142.12</v>
      </c>
      <c r="S1153" s="16">
        <f t="shared" si="105"/>
        <v>8.0033311323304872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>-</v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442.52006433468807</v>
      </c>
    </row>
    <row r="1154" spans="1:28" x14ac:dyDescent="0.25">
      <c r="A1154" s="8">
        <f>IFERROR(VLOOKUP(B1154,'[1]DADOS (OCULTAR)'!$Q$3:$S$136,3,0),"")</f>
        <v>9039744002723</v>
      </c>
      <c r="B1154" s="9" t="str">
        <f>'[1]TCE - ANEXO III - Preencher'!C1163</f>
        <v>HOSPITAL PELÓPIDAS SILVEIRA - CG Nº 017/2022</v>
      </c>
      <c r="C1154" s="10"/>
      <c r="D1154" s="11" t="str">
        <f>'[1]TCE - ANEXO III - Preencher'!E1163</f>
        <v>ROSY DELANY DE FRANCA OLIVEIRA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2236-05</v>
      </c>
      <c r="G1154" s="13" t="str">
        <f>IF('[1]TCE - ANEXO III - Preencher'!H1163="","",'[1]TCE - ANEXO III - Preencher'!H1163)</f>
        <v>08/2026</v>
      </c>
      <c r="H1154" s="14">
        <f>'[1]TCE - ANEXO III - Preencher'!I1163</f>
        <v>0</v>
      </c>
      <c r="I1154" s="14">
        <f>'[1]TCE - ANEXO III - Preencher'!J1163</f>
        <v>222.20079999999999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5.31</v>
      </c>
      <c r="O1154" s="15">
        <f>'[1]TCE - ANEXO III - Preencher'!P1163</f>
        <v>0</v>
      </c>
      <c r="P1154" s="16">
        <f t="shared" si="104"/>
        <v>5.31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>-</v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227.51079999999999</v>
      </c>
    </row>
    <row r="1155" spans="1:28" x14ac:dyDescent="0.25">
      <c r="A1155" s="8">
        <f>IFERROR(VLOOKUP(B1155,'[1]DADOS (OCULTAR)'!$Q$3:$S$136,3,0),"")</f>
        <v>9039744002723</v>
      </c>
      <c r="B1155" s="9" t="str">
        <f>'[1]TCE - ANEXO III - Preencher'!C1164</f>
        <v>HOSPITAL PELÓPIDAS SILVEIRA - CG Nº 017/2022</v>
      </c>
      <c r="C1155" s="10"/>
      <c r="D1155" s="11" t="str">
        <f>'[1]TCE - ANEXO III - Preencher'!E1164</f>
        <v>ROZELLY KELLI BARBOSA DE MEDEIROS</v>
      </c>
      <c r="E1155" s="9" t="str">
        <f>IF('[1]TCE - ANEXO III - Preencher'!F1164="4 - Assistência Odontológica","2 - Outros Profissionais da Saúde",'[1]TCE - ANEXO III - Preencher'!F1164)</f>
        <v>2 - Outros Profissionais da Saúde</v>
      </c>
      <c r="F1155" s="12" t="str">
        <f>'[1]TCE - ANEXO III - Preencher'!G1164</f>
        <v>3222-05</v>
      </c>
      <c r="G1155" s="13" t="str">
        <f>IF('[1]TCE - ANEXO III - Preencher'!H1164="","",'[1]TCE - ANEXO III - Preencher'!H1164)</f>
        <v>08/2026</v>
      </c>
      <c r="H1155" s="14">
        <f>'[1]TCE - ANEXO III - Preencher'!I1164</f>
        <v>0</v>
      </c>
      <c r="I1155" s="14">
        <f>'[1]TCE - ANEXO III - Preencher'!J1164</f>
        <v>312.11520000000002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2.5299999999999998</v>
      </c>
      <c r="O1155" s="15">
        <f>'[1]TCE - ANEXO III - Preencher'!P1164</f>
        <v>0</v>
      </c>
      <c r="P1155" s="16">
        <f t="shared" si="104"/>
        <v>2.5299999999999998</v>
      </c>
      <c r="Q1155" s="15">
        <f>'[1]TCE - ANEXO III - Preencher'!R1164</f>
        <v>223.92455552202514</v>
      </c>
      <c r="R1155" s="15">
        <f>'[1]TCE - ANEXO III - Preencher'!S1164</f>
        <v>97.26</v>
      </c>
      <c r="S1155" s="16">
        <f t="shared" si="105"/>
        <v>126.66455552202514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>-</v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441.30975552202511</v>
      </c>
    </row>
    <row r="1156" spans="1:28" x14ac:dyDescent="0.25">
      <c r="A1156" s="8">
        <f>IFERROR(VLOOKUP(B1156,'[1]DADOS (OCULTAR)'!$Q$3:$S$136,3,0),"")</f>
        <v>9039744002723</v>
      </c>
      <c r="B1156" s="9" t="str">
        <f>'[1]TCE - ANEXO III - Preencher'!C1165</f>
        <v>HOSPITAL PELÓPIDAS SILVEIRA - CG Nº 017/2022</v>
      </c>
      <c r="C1156" s="10"/>
      <c r="D1156" s="11" t="str">
        <f>'[1]TCE - ANEXO III - Preencher'!E1165</f>
        <v>RUAN VITOR SANTOS DE ANDRADE</v>
      </c>
      <c r="E1156" s="9" t="str">
        <f>IF('[1]TCE - ANEXO III - Preencher'!F1165="4 - Assistência Odontológica","2 - Outros Profissionais da Saúde",'[1]TCE - ANEXO III - Preencher'!F1165)</f>
        <v>3 - Administrativo</v>
      </c>
      <c r="F1156" s="12" t="str">
        <f>'[1]TCE - ANEXO III - Preencher'!G1165</f>
        <v>4110-10</v>
      </c>
      <c r="G1156" s="13" t="str">
        <f>IF('[1]TCE - ANEXO III - Preencher'!H1165="","",'[1]TCE - ANEXO III - Preencher'!H1165)</f>
        <v>08/2026</v>
      </c>
      <c r="H1156" s="14">
        <f>'[1]TCE - ANEXO III - Preencher'!I1165</f>
        <v>0</v>
      </c>
      <c r="I1156" s="14">
        <f>'[1]TCE - ANEXO III - Preencher'!J1165</f>
        <v>133.3784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150.12333113233049</v>
      </c>
      <c r="R1156" s="15">
        <f>'[1]TCE - ANEXO III - Preencher'!S1165</f>
        <v>80.03</v>
      </c>
      <c r="S1156" s="16">
        <f t="shared" ref="S1156:S1219" si="111">Q1156-R1156</f>
        <v>70.093331132330491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>-</v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203.47173113233049</v>
      </c>
    </row>
    <row r="1157" spans="1:28" x14ac:dyDescent="0.25">
      <c r="A1157" s="8">
        <f>IFERROR(VLOOKUP(B1157,'[1]DADOS (OCULTAR)'!$Q$3:$S$136,3,0),"")</f>
        <v>9039744002723</v>
      </c>
      <c r="B1157" s="9" t="str">
        <f>'[1]TCE - ANEXO III - Preencher'!C1166</f>
        <v>HOSPITAL PELÓPIDAS SILVEIRA - CG Nº 017/2022</v>
      </c>
      <c r="C1157" s="10"/>
      <c r="D1157" s="11" t="str">
        <f>'[1]TCE - ANEXO III - Preencher'!E1166</f>
        <v>RUBMAR BATISTA CAMPOS</v>
      </c>
      <c r="E1157" s="9" t="str">
        <f>IF('[1]TCE - ANEXO III - Preencher'!F1166="4 - Assistência Odontológica","2 - Outros Profissionais da Saúde",'[1]TCE - ANEXO III - Preencher'!F1166)</f>
        <v>3 - Administrativo</v>
      </c>
      <c r="F1157" s="12" t="str">
        <f>'[1]TCE - ANEXO III - Preencher'!G1166</f>
        <v>5143-20</v>
      </c>
      <c r="G1157" s="13" t="str">
        <f>IF('[1]TCE - ANEXO III - Preencher'!H1166="","",'[1]TCE - ANEXO III - Preencher'!H1166)</f>
        <v>08/2026</v>
      </c>
      <c r="H1157" s="14">
        <f>'[1]TCE - ANEXO III - Preencher'!I1166</f>
        <v>0</v>
      </c>
      <c r="I1157" s="14">
        <f>'[1]TCE - ANEXO III - Preencher'!J1166</f>
        <v>231.51679999999999</v>
      </c>
      <c r="J1157" s="14">
        <f>'[1]TCE - ANEXO III - Preencher'!K1166</f>
        <v>0</v>
      </c>
      <c r="K1157" s="15">
        <f>'[1]TCE - ANEXO III - Preencher'!L1166</f>
        <v>199.55</v>
      </c>
      <c r="L1157" s="15">
        <f>'[1]TCE - ANEXO III - Preencher'!M1166</f>
        <v>33.340000000000003</v>
      </c>
      <c r="M1157" s="15">
        <f t="shared" si="109"/>
        <v>166.21</v>
      </c>
      <c r="N1157" s="15">
        <f>'[1]TCE - ANEXO III - Preencher'!O1166</f>
        <v>32.425933202357562</v>
      </c>
      <c r="O1157" s="15">
        <f>'[1]TCE - ANEXO III - Preencher'!P1166</f>
        <v>0</v>
      </c>
      <c r="P1157" s="16">
        <f t="shared" si="110"/>
        <v>32.425933202357562</v>
      </c>
      <c r="Q1157" s="15">
        <f>'[1]TCE - ANEXO III - Preencher'!R1166</f>
        <v>150.12333113233049</v>
      </c>
      <c r="R1157" s="15">
        <f>'[1]TCE - ANEXO III - Preencher'!S1166</f>
        <v>100.03</v>
      </c>
      <c r="S1157" s="16">
        <f t="shared" si="111"/>
        <v>50.093331132330491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>-</v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480.24606433468807</v>
      </c>
    </row>
    <row r="1158" spans="1:28" x14ac:dyDescent="0.25">
      <c r="A1158" s="8">
        <f>IFERROR(VLOOKUP(B1158,'[1]DADOS (OCULTAR)'!$Q$3:$S$136,3,0),"")</f>
        <v>9039744002723</v>
      </c>
      <c r="B1158" s="9" t="str">
        <f>'[1]TCE - ANEXO III - Preencher'!C1167</f>
        <v>HOSPITAL PELÓPIDAS SILVEIRA - CG Nº 017/2022</v>
      </c>
      <c r="C1158" s="10"/>
      <c r="D1158" s="11" t="str">
        <f>'[1]TCE - ANEXO III - Preencher'!E1167</f>
        <v>RUTE DA SILVA OLIVEIRA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5211-30</v>
      </c>
      <c r="G1158" s="13" t="str">
        <f>IF('[1]TCE - ANEXO III - Preencher'!H1167="","",'[1]TCE - ANEXO III - Preencher'!H1167)</f>
        <v>08/2026</v>
      </c>
      <c r="H1158" s="14">
        <f>'[1]TCE - ANEXO III - Preencher'!I1167</f>
        <v>0</v>
      </c>
      <c r="I1158" s="14">
        <f>'[1]TCE - ANEXO III - Preencher'!J1167</f>
        <v>167.06639999999999</v>
      </c>
      <c r="J1158" s="14">
        <f>'[1]TCE - ANEXO III - Preencher'!K1167</f>
        <v>0</v>
      </c>
      <c r="K1158" s="15">
        <f>'[1]TCE - ANEXO III - Preencher'!L1167</f>
        <v>199.55</v>
      </c>
      <c r="L1158" s="15">
        <f>'[1]TCE - ANEXO III - Preencher'!M1167</f>
        <v>36.82</v>
      </c>
      <c r="M1158" s="15">
        <f t="shared" si="109"/>
        <v>162.73000000000002</v>
      </c>
      <c r="N1158" s="15">
        <f>'[1]TCE - ANEXO III - Preencher'!O1167</f>
        <v>32.425933202357562</v>
      </c>
      <c r="O1158" s="15">
        <f>'[1]TCE - ANEXO III - Preencher'!P1167</f>
        <v>0</v>
      </c>
      <c r="P1158" s="16">
        <f t="shared" si="110"/>
        <v>32.425933202357562</v>
      </c>
      <c r="Q1158" s="15">
        <f>'[1]TCE - ANEXO III - Preencher'!R1167</f>
        <v>150.12333113233049</v>
      </c>
      <c r="R1158" s="15">
        <f>'[1]TCE - ANEXO III - Preencher'!S1167</f>
        <v>110.45</v>
      </c>
      <c r="S1158" s="16">
        <f t="shared" si="111"/>
        <v>39.673331132330489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>-</v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401.89566433468804</v>
      </c>
    </row>
    <row r="1159" spans="1:28" x14ac:dyDescent="0.25">
      <c r="A1159" s="8">
        <f>IFERROR(VLOOKUP(B1159,'[1]DADOS (OCULTAR)'!$Q$3:$S$136,3,0),"")</f>
        <v>9039744002723</v>
      </c>
      <c r="B1159" s="9" t="str">
        <f>'[1]TCE - ANEXO III - Preencher'!C1168</f>
        <v>HOSPITAL PELÓPIDAS SILVEIRA - CG Nº 017/2022</v>
      </c>
      <c r="C1159" s="10"/>
      <c r="D1159" s="11" t="str">
        <f>'[1]TCE - ANEXO III - Preencher'!E1168</f>
        <v>RUTE MARIA DA SILVA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3222-05</v>
      </c>
      <c r="G1159" s="13" t="str">
        <f>IF('[1]TCE - ANEXO III - Preencher'!H1168="","",'[1]TCE - ANEXO III - Preencher'!H1168)</f>
        <v>08/2026</v>
      </c>
      <c r="H1159" s="14">
        <f>'[1]TCE - ANEXO III - Preencher'!I1168</f>
        <v>0</v>
      </c>
      <c r="I1159" s="14">
        <f>'[1]TCE - ANEXO III - Preencher'!J1168</f>
        <v>8.3607999999999993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>-</v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8.3607999999999993</v>
      </c>
    </row>
    <row r="1160" spans="1:28" x14ac:dyDescent="0.25">
      <c r="A1160" s="8">
        <f>IFERROR(VLOOKUP(B1160,'[1]DADOS (OCULTAR)'!$Q$3:$S$136,3,0),"")</f>
        <v>9039744002723</v>
      </c>
      <c r="B1160" s="9" t="str">
        <f>'[1]TCE - ANEXO III - Preencher'!C1169</f>
        <v>HOSPITAL PELÓPIDAS SILVEIRA - CG Nº 017/2022</v>
      </c>
      <c r="C1160" s="10"/>
      <c r="D1160" s="11" t="str">
        <f>'[1]TCE - ANEXO III - Preencher'!E1169</f>
        <v>SABRINA EVELIN HENRIQUE DE SANTANA</v>
      </c>
      <c r="E1160" s="9" t="str">
        <f>IF('[1]TCE - ANEXO III - Preencher'!F1169="4 - Assistência Odontológica","2 - Outros Profissionais da Saúde",'[1]TCE - ANEXO III - Preencher'!F1169)</f>
        <v>2 - Outros Profissionais da Saúde</v>
      </c>
      <c r="F1160" s="12" t="str">
        <f>'[1]TCE - ANEXO III - Preencher'!G1169</f>
        <v>5211-30</v>
      </c>
      <c r="G1160" s="13" t="str">
        <f>IF('[1]TCE - ANEXO III - Preencher'!H1169="","",'[1]TCE - ANEXO III - Preencher'!H1169)</f>
        <v>08/2026</v>
      </c>
      <c r="H1160" s="14">
        <f>'[1]TCE - ANEXO III - Preencher'!I1169</f>
        <v>0</v>
      </c>
      <c r="I1160" s="14">
        <f>'[1]TCE - ANEXO III - Preencher'!J1169</f>
        <v>147.27199999999999</v>
      </c>
      <c r="J1160" s="14">
        <f>'[1]TCE - ANEXO III - Preencher'!K1169</f>
        <v>0</v>
      </c>
      <c r="K1160" s="15">
        <f>'[1]TCE - ANEXO III - Preencher'!L1169</f>
        <v>199.55</v>
      </c>
      <c r="L1160" s="15">
        <f>'[1]TCE - ANEXO III - Preencher'!M1169</f>
        <v>36.82</v>
      </c>
      <c r="M1160" s="15">
        <f t="shared" si="109"/>
        <v>162.73000000000002</v>
      </c>
      <c r="N1160" s="15">
        <f>'[1]TCE - ANEXO III - Preencher'!O1169</f>
        <v>32.425933202357562</v>
      </c>
      <c r="O1160" s="15">
        <f>'[1]TCE - ANEXO III - Preencher'!P1169</f>
        <v>0</v>
      </c>
      <c r="P1160" s="16">
        <f t="shared" si="110"/>
        <v>32.425933202357562</v>
      </c>
      <c r="Q1160" s="15">
        <f>'[1]TCE - ANEXO III - Preencher'!R1169</f>
        <v>150.12333113233049</v>
      </c>
      <c r="R1160" s="15">
        <f>'[1]TCE - ANEXO III - Preencher'!S1169</f>
        <v>110.45</v>
      </c>
      <c r="S1160" s="16">
        <f t="shared" si="111"/>
        <v>39.673331132330489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>-</v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382.10126433468804</v>
      </c>
    </row>
    <row r="1161" spans="1:28" x14ac:dyDescent="0.25">
      <c r="A1161" s="8">
        <f>IFERROR(VLOOKUP(B1161,'[1]DADOS (OCULTAR)'!$Q$3:$S$136,3,0),"")</f>
        <v>9039744002723</v>
      </c>
      <c r="B1161" s="9" t="str">
        <f>'[1]TCE - ANEXO III - Preencher'!C1170</f>
        <v>HOSPITAL PELÓPIDAS SILVEIRA - CG Nº 017/2022</v>
      </c>
      <c r="C1161" s="10"/>
      <c r="D1161" s="11" t="str">
        <f>'[1]TCE - ANEXO III - Preencher'!E1170</f>
        <v>SABTA NAARA DA SILVA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3222-05</v>
      </c>
      <c r="G1161" s="13" t="str">
        <f>IF('[1]TCE - ANEXO III - Preencher'!H1170="","",'[1]TCE - ANEXO III - Preencher'!H1170)</f>
        <v>08/2026</v>
      </c>
      <c r="H1161" s="14">
        <f>'[1]TCE - ANEXO III - Preencher'!I1170</f>
        <v>0</v>
      </c>
      <c r="I1161" s="14">
        <f>'[1]TCE - ANEXO III - Preencher'!J1170</f>
        <v>283.88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2.5299999999999998</v>
      </c>
      <c r="O1161" s="15">
        <f>'[1]TCE - ANEXO III - Preencher'!P1170</f>
        <v>0</v>
      </c>
      <c r="P1161" s="16">
        <f t="shared" si="110"/>
        <v>2.5299999999999998</v>
      </c>
      <c r="Q1161" s="15">
        <f>'[1]TCE - ANEXO III - Preencher'!R1170</f>
        <v>150.12333113233049</v>
      </c>
      <c r="R1161" s="15">
        <f>'[1]TCE - ANEXO III - Preencher'!S1170</f>
        <v>85.59</v>
      </c>
      <c r="S1161" s="16">
        <f t="shared" si="111"/>
        <v>64.533331132330488</v>
      </c>
      <c r="T1161" s="15">
        <f>'[1]TCE - ANEXO III - Preencher'!U1170</f>
        <v>81.02</v>
      </c>
      <c r="U1161" s="15">
        <f>'[1]TCE - ANEXO III - Preencher'!V1170</f>
        <v>0</v>
      </c>
      <c r="V1161" s="16">
        <f t="shared" si="112"/>
        <v>81.02</v>
      </c>
      <c r="W1161" s="17" t="str">
        <f>IF('[1]TCE - ANEXO III - Preencher'!X1170="","",'[1]TCE - ANEXO III - Preencher'!X1170)</f>
        <v>Auxílio Básico</v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431.96333113233044</v>
      </c>
    </row>
    <row r="1162" spans="1:28" x14ac:dyDescent="0.25">
      <c r="A1162" s="8">
        <f>IFERROR(VLOOKUP(B1162,'[1]DADOS (OCULTAR)'!$Q$3:$S$136,3,0),"")</f>
        <v>9039744002723</v>
      </c>
      <c r="B1162" s="9" t="str">
        <f>'[1]TCE - ANEXO III - Preencher'!C1171</f>
        <v>HOSPITAL PELÓPIDAS SILVEIRA - CG Nº 017/2022</v>
      </c>
      <c r="C1162" s="10"/>
      <c r="D1162" s="11" t="str">
        <f>'[1]TCE - ANEXO III - Preencher'!E1171</f>
        <v>SAMANTA MARIA DA SILVA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3222-05</v>
      </c>
      <c r="G1162" s="13" t="str">
        <f>IF('[1]TCE - ANEXO III - Preencher'!H1171="","",'[1]TCE - ANEXO III - Preencher'!H1171)</f>
        <v>08/2026</v>
      </c>
      <c r="H1162" s="14">
        <f>'[1]TCE - ANEXO III - Preencher'!I1171</f>
        <v>0</v>
      </c>
      <c r="I1162" s="14">
        <f>'[1]TCE - ANEXO III - Preencher'!J1171</f>
        <v>304.15600000000001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2.5299999999999998</v>
      </c>
      <c r="O1162" s="15">
        <f>'[1]TCE - ANEXO III - Preencher'!P1171</f>
        <v>0</v>
      </c>
      <c r="P1162" s="16">
        <f t="shared" si="110"/>
        <v>2.5299999999999998</v>
      </c>
      <c r="Q1162" s="15">
        <f>'[1]TCE - ANEXO III - Preencher'!R1171</f>
        <v>297.72577991171977</v>
      </c>
      <c r="R1162" s="15">
        <f>'[1]TCE - ANEXO III - Preencher'!S1171</f>
        <v>92.72</v>
      </c>
      <c r="S1162" s="16">
        <f t="shared" si="111"/>
        <v>205.00577991171977</v>
      </c>
      <c r="T1162" s="15">
        <f>'[1]TCE - ANEXO III - Preencher'!U1171</f>
        <v>75.62</v>
      </c>
      <c r="U1162" s="15">
        <f>'[1]TCE - ANEXO III - Preencher'!V1171</f>
        <v>0</v>
      </c>
      <c r="V1162" s="16">
        <f t="shared" si="112"/>
        <v>75.62</v>
      </c>
      <c r="W1162" s="17" t="str">
        <f>IF('[1]TCE - ANEXO III - Preencher'!X1171="","",'[1]TCE - ANEXO III - Preencher'!X1171)</f>
        <v>Auxílio Básico</v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587.31177991171978</v>
      </c>
    </row>
    <row r="1163" spans="1:28" x14ac:dyDescent="0.25">
      <c r="A1163" s="8">
        <f>IFERROR(VLOOKUP(B1163,'[1]DADOS (OCULTAR)'!$Q$3:$S$136,3,0),"")</f>
        <v>9039744002723</v>
      </c>
      <c r="B1163" s="9" t="str">
        <f>'[1]TCE - ANEXO III - Preencher'!C1172</f>
        <v>HOSPITAL PELÓPIDAS SILVEIRA - CG Nº 017/2022</v>
      </c>
      <c r="C1163" s="10"/>
      <c r="D1163" s="11" t="str">
        <f>'[1]TCE - ANEXO III - Preencher'!E1172</f>
        <v>SAMANTHA WAGNER ALVES DA SILVEIRA</v>
      </c>
      <c r="E1163" s="9" t="str">
        <f>IF('[1]TCE - ANEXO III - Preencher'!F1172="4 - Assistência Odontológica","2 - Outros Profissionais da Saúde",'[1]TCE - ANEXO III - Preencher'!F1172)</f>
        <v>3 - Administrativo</v>
      </c>
      <c r="F1163" s="12" t="str">
        <f>'[1]TCE - ANEXO III - Preencher'!G1172</f>
        <v>5134-30</v>
      </c>
      <c r="G1163" s="13" t="str">
        <f>IF('[1]TCE - ANEXO III - Preencher'!H1172="","",'[1]TCE - ANEXO III - Preencher'!H1172)</f>
        <v>08/2026</v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32.425933202357562</v>
      </c>
      <c r="O1163" s="15">
        <f>'[1]TCE - ANEXO III - Preencher'!P1172</f>
        <v>0</v>
      </c>
      <c r="P1163" s="16">
        <f t="shared" si="110"/>
        <v>32.425933202357562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>-</v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32.425933202357562</v>
      </c>
    </row>
    <row r="1164" spans="1:28" x14ac:dyDescent="0.25">
      <c r="A1164" s="8">
        <f>IFERROR(VLOOKUP(B1164,'[1]DADOS (OCULTAR)'!$Q$3:$S$136,3,0),"")</f>
        <v>9039744002723</v>
      </c>
      <c r="B1164" s="9" t="str">
        <f>'[1]TCE - ANEXO III - Preencher'!C1173</f>
        <v>HOSPITAL PELÓPIDAS SILVEIRA - CG Nº 017/2022</v>
      </c>
      <c r="C1164" s="10"/>
      <c r="D1164" s="11" t="str">
        <f>'[1]TCE - ANEXO III - Preencher'!E1173</f>
        <v>SAMARA DA SILVA BEZERRA</v>
      </c>
      <c r="E1164" s="9" t="str">
        <f>IF('[1]TCE - ANEXO III - Preencher'!F1173="4 - Assistência Odontológica","2 - Outros Profissionais da Saúde",'[1]TCE - ANEXO III - Preencher'!F1173)</f>
        <v>2 - Outros Profissionais da Saúde</v>
      </c>
      <c r="F1164" s="12" t="str">
        <f>'[1]TCE - ANEXO III - Preencher'!G1173</f>
        <v>3222-05</v>
      </c>
      <c r="G1164" s="13" t="str">
        <f>IF('[1]TCE - ANEXO III - Preencher'!H1173="","",'[1]TCE - ANEXO III - Preencher'!H1173)</f>
        <v>08/2026</v>
      </c>
      <c r="H1164" s="14">
        <f>'[1]TCE - ANEXO III - Preencher'!I1173</f>
        <v>0</v>
      </c>
      <c r="I1164" s="14">
        <f>'[1]TCE - ANEXO III - Preencher'!J1173</f>
        <v>286.40879999999999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2.5299999999999998</v>
      </c>
      <c r="O1164" s="15">
        <f>'[1]TCE - ANEXO III - Preencher'!P1173</f>
        <v>0</v>
      </c>
      <c r="P1164" s="16">
        <f t="shared" si="110"/>
        <v>2.5299999999999998</v>
      </c>
      <c r="Q1164" s="15">
        <f>'[1]TCE - ANEXO III - Preencher'!R1173</f>
        <v>140.89817808361866</v>
      </c>
      <c r="R1164" s="15">
        <f>'[1]TCE - ANEXO III - Preencher'!S1173</f>
        <v>92.07</v>
      </c>
      <c r="S1164" s="16">
        <f t="shared" si="111"/>
        <v>48.828178083618667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>-</v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337.7669780836186</v>
      </c>
    </row>
    <row r="1165" spans="1:28" x14ac:dyDescent="0.25">
      <c r="A1165" s="8">
        <f>IFERROR(VLOOKUP(B1165,'[1]DADOS (OCULTAR)'!$Q$3:$S$136,3,0),"")</f>
        <v>9039744002723</v>
      </c>
      <c r="B1165" s="9" t="str">
        <f>'[1]TCE - ANEXO III - Preencher'!C1174</f>
        <v>HOSPITAL PELÓPIDAS SILVEIRA - CG Nº 017/2022</v>
      </c>
      <c r="C1165" s="10"/>
      <c r="D1165" s="11" t="str">
        <f>'[1]TCE - ANEXO III - Preencher'!E1174</f>
        <v>SAMARA TALITA DA SILVA COSTA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2236-05</v>
      </c>
      <c r="G1165" s="13" t="str">
        <f>IF('[1]TCE - ANEXO III - Preencher'!H1174="","",'[1]TCE - ANEXO III - Preencher'!H1174)</f>
        <v>08/2026</v>
      </c>
      <c r="H1165" s="14">
        <f>'[1]TCE - ANEXO III - Preencher'!I1174</f>
        <v>0</v>
      </c>
      <c r="I1165" s="14">
        <f>'[1]TCE - ANEXO III - Preencher'!J1174</f>
        <v>289.14960000000002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5.31</v>
      </c>
      <c r="O1165" s="15">
        <f>'[1]TCE - ANEXO III - Preencher'!P1174</f>
        <v>0</v>
      </c>
      <c r="P1165" s="16">
        <f t="shared" si="110"/>
        <v>5.31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>-</v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294.45960000000002</v>
      </c>
    </row>
    <row r="1166" spans="1:28" x14ac:dyDescent="0.25">
      <c r="A1166" s="8">
        <f>IFERROR(VLOOKUP(B1166,'[1]DADOS (OCULTAR)'!$Q$3:$S$136,3,0),"")</f>
        <v>9039744002723</v>
      </c>
      <c r="B1166" s="9" t="str">
        <f>'[1]TCE - ANEXO III - Preencher'!C1175</f>
        <v>HOSPITAL PELÓPIDAS SILVEIRA - CG Nº 017/2022</v>
      </c>
      <c r="C1166" s="10"/>
      <c r="D1166" s="11" t="str">
        <f>'[1]TCE - ANEXO III - Preencher'!E1175</f>
        <v>SAMELA CRISTINA GONCALVES SANTOS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3222-05</v>
      </c>
      <c r="G1166" s="13" t="str">
        <f>IF('[1]TCE - ANEXO III - Preencher'!H1175="","",'[1]TCE - ANEXO III - Preencher'!H1175)</f>
        <v>08/2026</v>
      </c>
      <c r="H1166" s="14">
        <f>'[1]TCE - ANEXO III - Preencher'!I1175</f>
        <v>0</v>
      </c>
      <c r="I1166" s="14">
        <f>'[1]TCE - ANEXO III - Preencher'!J1175</f>
        <v>306.2208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2.5299999999999998</v>
      </c>
      <c r="O1166" s="15">
        <f>'[1]TCE - ANEXO III - Preencher'!P1175</f>
        <v>0</v>
      </c>
      <c r="P1166" s="16">
        <f t="shared" si="110"/>
        <v>2.5299999999999998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>-</v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308.75079999999997</v>
      </c>
    </row>
    <row r="1167" spans="1:28" x14ac:dyDescent="0.25">
      <c r="A1167" s="8">
        <f>IFERROR(VLOOKUP(B1167,'[1]DADOS (OCULTAR)'!$Q$3:$S$136,3,0),"")</f>
        <v>9039744002723</v>
      </c>
      <c r="B1167" s="9" t="str">
        <f>'[1]TCE - ANEXO III - Preencher'!C1176</f>
        <v>HOSPITAL PELÓPIDAS SILVEIRA - CG Nº 017/2022</v>
      </c>
      <c r="C1167" s="10"/>
      <c r="D1167" s="11" t="str">
        <f>'[1]TCE - ANEXO III - Preencher'!E1176</f>
        <v>SAMUEL CARNEIRO DA SILVA</v>
      </c>
      <c r="E1167" s="9" t="str">
        <f>IF('[1]TCE - ANEXO III - Preencher'!F1176="4 - Assistência Odontológica","2 - Outros Profissionais da Saúde",'[1]TCE - ANEXO III - Preencher'!F1176)</f>
        <v>2 - Outros Profissionais da Saúde</v>
      </c>
      <c r="F1167" s="12" t="str">
        <f>'[1]TCE - ANEXO III - Preencher'!G1176</f>
        <v>5211-30</v>
      </c>
      <c r="G1167" s="13" t="str">
        <f>IF('[1]TCE - ANEXO III - Preencher'!H1176="","",'[1]TCE - ANEXO III - Preencher'!H1176)</f>
        <v>08/2026</v>
      </c>
      <c r="H1167" s="14">
        <f>'[1]TCE - ANEXO III - Preencher'!I1176</f>
        <v>0</v>
      </c>
      <c r="I1167" s="14">
        <f>'[1]TCE - ANEXO III - Preencher'!J1176</f>
        <v>204.58080000000001</v>
      </c>
      <c r="J1167" s="14">
        <f>'[1]TCE - ANEXO III - Preencher'!K1176</f>
        <v>0</v>
      </c>
      <c r="K1167" s="15">
        <f>'[1]TCE - ANEXO III - Preencher'!L1176</f>
        <v>199.55</v>
      </c>
      <c r="L1167" s="15">
        <f>'[1]TCE - ANEXO III - Preencher'!M1176</f>
        <v>36.82</v>
      </c>
      <c r="M1167" s="15">
        <f t="shared" si="109"/>
        <v>162.73000000000002</v>
      </c>
      <c r="N1167" s="15">
        <f>'[1]TCE - ANEXO III - Preencher'!O1176</f>
        <v>32.425933202357562</v>
      </c>
      <c r="O1167" s="15">
        <f>'[1]TCE - ANEXO III - Preencher'!P1176</f>
        <v>0</v>
      </c>
      <c r="P1167" s="16">
        <f t="shared" si="110"/>
        <v>32.425933202357562</v>
      </c>
      <c r="Q1167" s="15">
        <f>'[1]TCE - ANEXO III - Preencher'!R1176</f>
        <v>297.72577991171977</v>
      </c>
      <c r="R1167" s="15">
        <f>'[1]TCE - ANEXO III - Preencher'!S1176</f>
        <v>110.45</v>
      </c>
      <c r="S1167" s="16">
        <f t="shared" si="111"/>
        <v>187.27577991171978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>-</v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587.01251311407736</v>
      </c>
    </row>
    <row r="1168" spans="1:28" x14ac:dyDescent="0.25">
      <c r="A1168" s="8">
        <f>IFERROR(VLOOKUP(B1168,'[1]DADOS (OCULTAR)'!$Q$3:$S$136,3,0),"")</f>
        <v>9039744002723</v>
      </c>
      <c r="B1168" s="9" t="str">
        <f>'[1]TCE - ANEXO III - Preencher'!C1177</f>
        <v>HOSPITAL PELÓPIDAS SILVEIRA - CG Nº 017/2022</v>
      </c>
      <c r="C1168" s="10"/>
      <c r="D1168" s="11" t="str">
        <f>'[1]TCE - ANEXO III - Preencher'!E1177</f>
        <v>SANDOVAL GOMES DE SOUZA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5211-30</v>
      </c>
      <c r="G1168" s="13" t="str">
        <f>IF('[1]TCE - ANEXO III - Preencher'!H1177="","",'[1]TCE - ANEXO III - Preencher'!H1177)</f>
        <v>08/2026</v>
      </c>
      <c r="H1168" s="14">
        <f>'[1]TCE - ANEXO III - Preencher'!I1177</f>
        <v>0</v>
      </c>
      <c r="I1168" s="14">
        <f>'[1]TCE - ANEXO III - Preencher'!J1177</f>
        <v>167.1952</v>
      </c>
      <c r="J1168" s="14">
        <f>'[1]TCE - ANEXO III - Preencher'!K1177</f>
        <v>0</v>
      </c>
      <c r="K1168" s="15">
        <f>'[1]TCE - ANEXO III - Preencher'!L1177</f>
        <v>199.55</v>
      </c>
      <c r="L1168" s="15">
        <f>'[1]TCE - ANEXO III - Preencher'!M1177</f>
        <v>36.82</v>
      </c>
      <c r="M1168" s="15">
        <f t="shared" si="109"/>
        <v>162.73000000000002</v>
      </c>
      <c r="N1168" s="15">
        <f>'[1]TCE - ANEXO III - Preencher'!O1177</f>
        <v>32.425933202357562</v>
      </c>
      <c r="O1168" s="15">
        <f>'[1]TCE - ANEXO III - Preencher'!P1177</f>
        <v>0</v>
      </c>
      <c r="P1168" s="16">
        <f t="shared" si="110"/>
        <v>32.425933202357562</v>
      </c>
      <c r="Q1168" s="15">
        <f>'[1]TCE - ANEXO III - Preencher'!R1177</f>
        <v>279.27547381429611</v>
      </c>
      <c r="R1168" s="15">
        <f>'[1]TCE - ANEXO III - Preencher'!S1177</f>
        <v>110.45</v>
      </c>
      <c r="S1168" s="16">
        <f t="shared" si="111"/>
        <v>168.82547381429612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>-</v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531.17660701665363</v>
      </c>
    </row>
    <row r="1169" spans="1:28" x14ac:dyDescent="0.25">
      <c r="A1169" s="8">
        <f>IFERROR(VLOOKUP(B1169,'[1]DADOS (OCULTAR)'!$Q$3:$S$136,3,0),"")</f>
        <v>9039744002723</v>
      </c>
      <c r="B1169" s="9" t="str">
        <f>'[1]TCE - ANEXO III - Preencher'!C1178</f>
        <v>HOSPITAL PELÓPIDAS SILVEIRA - CG Nº 017/2022</v>
      </c>
      <c r="C1169" s="10"/>
      <c r="D1169" s="11" t="str">
        <f>'[1]TCE - ANEXO III - Preencher'!E1178</f>
        <v>SANDRA BASILIO SOARES</v>
      </c>
      <c r="E1169" s="9" t="str">
        <f>IF('[1]TCE - ANEXO III - Preencher'!F1178="4 - Assistência Odontológica","2 - Outros Profissionais da Saúde",'[1]TCE - ANEXO III - Preencher'!F1178)</f>
        <v>3 - Administrativo</v>
      </c>
      <c r="F1169" s="12" t="str">
        <f>'[1]TCE - ANEXO III - Preencher'!G1178</f>
        <v>4110-30</v>
      </c>
      <c r="G1169" s="13" t="str">
        <f>IF('[1]TCE - ANEXO III - Preencher'!H1178="","",'[1]TCE - ANEXO III - Preencher'!H1178)</f>
        <v>08/2026</v>
      </c>
      <c r="H1169" s="14">
        <f>'[1]TCE - ANEXO III - Preencher'!I1178</f>
        <v>0</v>
      </c>
      <c r="I1169" s="14">
        <f>'[1]TCE - ANEXO III - Preencher'!J1178</f>
        <v>192.00319999999999</v>
      </c>
      <c r="J1169" s="14">
        <f>'[1]TCE - ANEXO III - Preencher'!K1178</f>
        <v>0</v>
      </c>
      <c r="K1169" s="15">
        <f>'[1]TCE - ANEXO III - Preencher'!L1178</f>
        <v>199.55</v>
      </c>
      <c r="L1169" s="15">
        <f>'[1]TCE - ANEXO III - Preencher'!M1178</f>
        <v>44</v>
      </c>
      <c r="M1169" s="15">
        <f t="shared" si="109"/>
        <v>155.55000000000001</v>
      </c>
      <c r="N1169" s="15">
        <f>'[1]TCE - ANEXO III - Preencher'!O1178</f>
        <v>32.425933202357562</v>
      </c>
      <c r="O1169" s="15">
        <f>'[1]TCE - ANEXO III - Preencher'!P1178</f>
        <v>0</v>
      </c>
      <c r="P1169" s="16">
        <f t="shared" si="110"/>
        <v>32.425933202357562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>-</v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379.97913320235756</v>
      </c>
    </row>
    <row r="1170" spans="1:28" x14ac:dyDescent="0.25">
      <c r="A1170" s="8">
        <f>IFERROR(VLOOKUP(B1170,'[1]DADOS (OCULTAR)'!$Q$3:$S$136,3,0),"")</f>
        <v>9039744002723</v>
      </c>
      <c r="B1170" s="9" t="str">
        <f>'[1]TCE - ANEXO III - Preencher'!C1179</f>
        <v>HOSPITAL PELÓPIDAS SILVEIRA - CG Nº 017/2022</v>
      </c>
      <c r="C1170" s="10"/>
      <c r="D1170" s="11" t="str">
        <f>'[1]TCE - ANEXO III - Preencher'!E1179</f>
        <v>SANDRA CAMPELO DA SILVA</v>
      </c>
      <c r="E1170" s="9" t="str">
        <f>IF('[1]TCE - ANEXO III - Preencher'!F1179="4 - Assistência Odontológica","2 - Outros Profissionais da Saúde",'[1]TCE - ANEXO III - Preencher'!F1179)</f>
        <v>3 - Administrativo</v>
      </c>
      <c r="F1170" s="12" t="str">
        <f>'[1]TCE - ANEXO III - Preencher'!G1179</f>
        <v>5163-45</v>
      </c>
      <c r="G1170" s="13" t="str">
        <f>IF('[1]TCE - ANEXO III - Preencher'!H1179="","",'[1]TCE - ANEXO III - Preencher'!H1179)</f>
        <v>08/2026</v>
      </c>
      <c r="H1170" s="14">
        <f>'[1]TCE - ANEXO III - Preencher'!I1179</f>
        <v>0</v>
      </c>
      <c r="I1170" s="14">
        <f>'[1]TCE - ANEXO III - Preencher'!J1179</f>
        <v>260.8304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32.425933202357562</v>
      </c>
      <c r="O1170" s="15">
        <f>'[1]TCE - ANEXO III - Preencher'!P1179</f>
        <v>0</v>
      </c>
      <c r="P1170" s="16">
        <f t="shared" si="110"/>
        <v>32.425933202357562</v>
      </c>
      <c r="Q1170" s="15">
        <f>'[1]TCE - ANEXO III - Preencher'!R1179</f>
        <v>297.72577991171977</v>
      </c>
      <c r="R1170" s="15">
        <f>'[1]TCE - ANEXO III - Preencher'!S1179</f>
        <v>89.29</v>
      </c>
      <c r="S1170" s="16">
        <f t="shared" si="111"/>
        <v>208.43577991171975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>-</v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501.6921131140773</v>
      </c>
    </row>
    <row r="1171" spans="1:28" x14ac:dyDescent="0.25">
      <c r="A1171" s="8">
        <f>IFERROR(VLOOKUP(B1171,'[1]DADOS (OCULTAR)'!$Q$3:$S$136,3,0),"")</f>
        <v>9039744002723</v>
      </c>
      <c r="B1171" s="9" t="str">
        <f>'[1]TCE - ANEXO III - Preencher'!C1180</f>
        <v>HOSPITAL PELÓPIDAS SILVEIRA - CG Nº 017/2022</v>
      </c>
      <c r="C1171" s="10"/>
      <c r="D1171" s="11" t="str">
        <f>'[1]TCE - ANEXO III - Preencher'!E1180</f>
        <v>SANDRA CRISTINA LIMA DE ARAUJO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3222-05</v>
      </c>
      <c r="G1171" s="13" t="str">
        <f>IF('[1]TCE - ANEXO III - Preencher'!H1180="","",'[1]TCE - ANEXO III - Preencher'!H1180)</f>
        <v>08/2026</v>
      </c>
      <c r="H1171" s="14">
        <f>'[1]TCE - ANEXO III - Preencher'!I1180</f>
        <v>0</v>
      </c>
      <c r="I1171" s="14">
        <f>'[1]TCE - ANEXO III - Preencher'!J1180</f>
        <v>285.56720000000001</v>
      </c>
      <c r="J1171" s="14">
        <f>'[1]TCE - ANEXO III - Preencher'!K1180</f>
        <v>0</v>
      </c>
      <c r="K1171" s="15">
        <f>'[1]TCE - ANEXO III - Preencher'!L1180</f>
        <v>199.55</v>
      </c>
      <c r="L1171" s="15">
        <f>'[1]TCE - ANEXO III - Preencher'!M1180</f>
        <v>32.42</v>
      </c>
      <c r="M1171" s="15">
        <f t="shared" si="109"/>
        <v>167.13</v>
      </c>
      <c r="N1171" s="15">
        <f>'[1]TCE - ANEXO III - Preencher'!O1180</f>
        <v>2.5299999999999998</v>
      </c>
      <c r="O1171" s="15">
        <f>'[1]TCE - ANEXO III - Preencher'!P1180</f>
        <v>0</v>
      </c>
      <c r="P1171" s="16">
        <f t="shared" si="110"/>
        <v>2.5299999999999998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>-</v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455.22719999999998</v>
      </c>
    </row>
    <row r="1172" spans="1:28" x14ac:dyDescent="0.25">
      <c r="A1172" s="8">
        <f>IFERROR(VLOOKUP(B1172,'[1]DADOS (OCULTAR)'!$Q$3:$S$136,3,0),"")</f>
        <v>9039744002723</v>
      </c>
      <c r="B1172" s="9" t="str">
        <f>'[1]TCE - ANEXO III - Preencher'!C1181</f>
        <v>HOSPITAL PELÓPIDAS SILVEIRA - CG Nº 017/2022</v>
      </c>
      <c r="C1172" s="10"/>
      <c r="D1172" s="11" t="str">
        <f>'[1]TCE - ANEXO III - Preencher'!E1181</f>
        <v>SANDRA LUCIA DE SOUZA E SILVA</v>
      </c>
      <c r="E1172" s="9" t="str">
        <f>IF('[1]TCE - ANEXO III - Preencher'!F1181="4 - Assistência Odontológica","2 - Outros Profissionais da Saúde",'[1]TCE - ANEXO III - Preencher'!F1181)</f>
        <v>3 - Administrativo</v>
      </c>
      <c r="F1172" s="12" t="str">
        <f>'[1]TCE - ANEXO III - Preencher'!G1181</f>
        <v>4110-10</v>
      </c>
      <c r="G1172" s="13" t="str">
        <f>IF('[1]TCE - ANEXO III - Preencher'!H1181="","",'[1]TCE - ANEXO III - Preencher'!H1181)</f>
        <v>08/2026</v>
      </c>
      <c r="H1172" s="14">
        <f>'[1]TCE - ANEXO III - Preencher'!I1181</f>
        <v>0</v>
      </c>
      <c r="I1172" s="14">
        <f>'[1]TCE - ANEXO III - Preencher'!J1181</f>
        <v>155.92160000000001</v>
      </c>
      <c r="J1172" s="14">
        <f>'[1]TCE - ANEXO III - Preencher'!K1181</f>
        <v>0</v>
      </c>
      <c r="K1172" s="15">
        <f>'[1]TCE - ANEXO III - Preencher'!L1181</f>
        <v>199.55</v>
      </c>
      <c r="L1172" s="15">
        <f>'[1]TCE - ANEXO III - Preencher'!M1181</f>
        <v>33.340000000000003</v>
      </c>
      <c r="M1172" s="15">
        <f t="shared" si="109"/>
        <v>166.21</v>
      </c>
      <c r="N1172" s="15">
        <f>'[1]TCE - ANEXO III - Preencher'!O1181</f>
        <v>32.425933202357562</v>
      </c>
      <c r="O1172" s="15">
        <f>'[1]TCE - ANEXO III - Preencher'!P1181</f>
        <v>0</v>
      </c>
      <c r="P1172" s="16">
        <f t="shared" si="110"/>
        <v>32.425933202357562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>-</v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354.5575332023576</v>
      </c>
    </row>
    <row r="1173" spans="1:28" x14ac:dyDescent="0.25">
      <c r="A1173" s="8">
        <f>IFERROR(VLOOKUP(B1173,'[1]DADOS (OCULTAR)'!$Q$3:$S$136,3,0),"")</f>
        <v>9039744002723</v>
      </c>
      <c r="B1173" s="9" t="str">
        <f>'[1]TCE - ANEXO III - Preencher'!C1182</f>
        <v>HOSPITAL PELÓPIDAS SILVEIRA - CG Nº 017/2022</v>
      </c>
      <c r="C1173" s="10"/>
      <c r="D1173" s="11" t="str">
        <f>'[1]TCE - ANEXO III - Preencher'!E1182</f>
        <v>SANDRA MADALENA DA SILVA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2235-05</v>
      </c>
      <c r="G1173" s="13" t="str">
        <f>IF('[1]TCE - ANEXO III - Preencher'!H1182="","",'[1]TCE - ANEXO III - Preencher'!H1182)</f>
        <v>08/2026</v>
      </c>
      <c r="H1173" s="14">
        <f>'[1]TCE - ANEXO III - Preencher'!I1182</f>
        <v>0</v>
      </c>
      <c r="I1173" s="14">
        <f>'[1]TCE - ANEXO III - Preencher'!J1182</f>
        <v>479.43360000000001</v>
      </c>
      <c r="J1173" s="14">
        <f>'[1]TCE - ANEXO III - Preencher'!K1182</f>
        <v>0</v>
      </c>
      <c r="K1173" s="15">
        <f>'[1]TCE - ANEXO III - Preencher'!L1182</f>
        <v>199.55</v>
      </c>
      <c r="L1173" s="15">
        <f>'[1]TCE - ANEXO III - Preencher'!M1182</f>
        <v>3.59</v>
      </c>
      <c r="M1173" s="15">
        <f t="shared" si="109"/>
        <v>195.96</v>
      </c>
      <c r="N1173" s="15">
        <f>'[1]TCE - ANEXO III - Preencher'!O1182</f>
        <v>5.31</v>
      </c>
      <c r="O1173" s="15">
        <f>'[1]TCE - ANEXO III - Preencher'!P1182</f>
        <v>0</v>
      </c>
      <c r="P1173" s="16">
        <f t="shared" si="110"/>
        <v>5.31</v>
      </c>
      <c r="Q1173" s="15">
        <f>'[1]TCE - ANEXO III - Preencher'!R1182</f>
        <v>214.69940247331331</v>
      </c>
      <c r="R1173" s="15">
        <f>'[1]TCE - ANEXO III - Preencher'!S1182</f>
        <v>141.47</v>
      </c>
      <c r="S1173" s="16">
        <f t="shared" si="111"/>
        <v>73.229402473313314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>-</v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753.93300247331331</v>
      </c>
    </row>
    <row r="1174" spans="1:28" x14ac:dyDescent="0.25">
      <c r="A1174" s="8">
        <f>IFERROR(VLOOKUP(B1174,'[1]DADOS (OCULTAR)'!$Q$3:$S$136,3,0),"")</f>
        <v>9039744002723</v>
      </c>
      <c r="B1174" s="9" t="str">
        <f>'[1]TCE - ANEXO III - Preencher'!C1183</f>
        <v>HOSPITAL PELÓPIDAS SILVEIRA - CG Nº 017/2022</v>
      </c>
      <c r="C1174" s="10"/>
      <c r="D1174" s="11" t="str">
        <f>'[1]TCE - ANEXO III - Preencher'!E1183</f>
        <v>SANDRA MARIA DE ANDRADE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3242-05</v>
      </c>
      <c r="G1174" s="13" t="str">
        <f>IF('[1]TCE - ANEXO III - Preencher'!H1183="","",'[1]TCE - ANEXO III - Preencher'!H1183)</f>
        <v>08/2026</v>
      </c>
      <c r="H1174" s="14">
        <f>'[1]TCE - ANEXO III - Preencher'!I1183</f>
        <v>0</v>
      </c>
      <c r="I1174" s="14">
        <f>'[1]TCE - ANEXO III - Preencher'!J1183</f>
        <v>166.93440000000001</v>
      </c>
      <c r="J1174" s="14">
        <f>'[1]TCE - ANEXO III - Preencher'!K1183</f>
        <v>0</v>
      </c>
      <c r="K1174" s="15">
        <f>'[1]TCE - ANEXO III - Preencher'!L1183</f>
        <v>199.55</v>
      </c>
      <c r="L1174" s="15">
        <f>'[1]TCE - ANEXO III - Preencher'!M1183</f>
        <v>35.57</v>
      </c>
      <c r="M1174" s="15">
        <f t="shared" si="109"/>
        <v>163.98000000000002</v>
      </c>
      <c r="N1174" s="15">
        <f>'[1]TCE - ANEXO III - Preencher'!O1183</f>
        <v>2.5299999999999998</v>
      </c>
      <c r="O1174" s="15">
        <f>'[1]TCE - ANEXO III - Preencher'!P1183</f>
        <v>0</v>
      </c>
      <c r="P1174" s="16">
        <f t="shared" si="110"/>
        <v>2.5299999999999998</v>
      </c>
      <c r="Q1174" s="15">
        <f>'[1]TCE - ANEXO III - Preencher'!R1183</f>
        <v>140.89817808361866</v>
      </c>
      <c r="R1174" s="15">
        <f>'[1]TCE - ANEXO III - Preencher'!S1183</f>
        <v>106.7</v>
      </c>
      <c r="S1174" s="16">
        <f t="shared" si="111"/>
        <v>34.198178083618657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>-</v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367.64257808361862</v>
      </c>
    </row>
    <row r="1175" spans="1:28" x14ac:dyDescent="0.25">
      <c r="A1175" s="8">
        <f>IFERROR(VLOOKUP(B1175,'[1]DADOS (OCULTAR)'!$Q$3:$S$136,3,0),"")</f>
        <v>9039744002723</v>
      </c>
      <c r="B1175" s="9" t="str">
        <f>'[1]TCE - ANEXO III - Preencher'!C1184</f>
        <v>HOSPITAL PELÓPIDAS SILVEIRA - CG Nº 017/2022</v>
      </c>
      <c r="C1175" s="10"/>
      <c r="D1175" s="11" t="str">
        <f>'[1]TCE - ANEXO III - Preencher'!E1184</f>
        <v>SANDRA PIMENTEL MONTEIRO</v>
      </c>
      <c r="E1175" s="9" t="str">
        <f>IF('[1]TCE - ANEXO III - Preencher'!F1184="4 - Assistência Odontológica","2 - Outros Profissionais da Saúde",'[1]TCE - ANEXO III - Preencher'!F1184)</f>
        <v>3 - Administrativo</v>
      </c>
      <c r="F1175" s="12" t="str">
        <f>'[1]TCE - ANEXO III - Preencher'!G1184</f>
        <v>5134-30</v>
      </c>
      <c r="G1175" s="13" t="str">
        <f>IF('[1]TCE - ANEXO III - Preencher'!H1184="","",'[1]TCE - ANEXO III - Preencher'!H1184)</f>
        <v>08/2026</v>
      </c>
      <c r="H1175" s="14">
        <f>'[1]TCE - ANEXO III - Preencher'!I1184</f>
        <v>0</v>
      </c>
      <c r="I1175" s="14">
        <f>'[1]TCE - ANEXO III - Preencher'!J1184</f>
        <v>198.87520000000001</v>
      </c>
      <c r="J1175" s="14">
        <f>'[1]TCE - ANEXO III - Preencher'!K1184</f>
        <v>0</v>
      </c>
      <c r="K1175" s="15">
        <f>'[1]TCE - ANEXO III - Preencher'!L1184</f>
        <v>199.55</v>
      </c>
      <c r="L1175" s="15">
        <f>'[1]TCE - ANEXO III - Preencher'!M1184</f>
        <v>33.340000000000003</v>
      </c>
      <c r="M1175" s="15">
        <f t="shared" si="109"/>
        <v>166.21</v>
      </c>
      <c r="N1175" s="15">
        <f>'[1]TCE - ANEXO III - Preencher'!O1184</f>
        <v>32.425933202357562</v>
      </c>
      <c r="O1175" s="15">
        <f>'[1]TCE - ANEXO III - Preencher'!P1184</f>
        <v>0</v>
      </c>
      <c r="P1175" s="16">
        <f t="shared" si="110"/>
        <v>32.425933202357562</v>
      </c>
      <c r="Q1175" s="15">
        <f>'[1]TCE - ANEXO III - Preencher'!R1184</f>
        <v>279.27547381429611</v>
      </c>
      <c r="R1175" s="15">
        <f>'[1]TCE - ANEXO III - Preencher'!S1184</f>
        <v>100.03</v>
      </c>
      <c r="S1175" s="16">
        <f t="shared" si="111"/>
        <v>179.2454738142961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>-</v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576.75660701665367</v>
      </c>
    </row>
    <row r="1176" spans="1:28" x14ac:dyDescent="0.25">
      <c r="A1176" s="8">
        <f>IFERROR(VLOOKUP(B1176,'[1]DADOS (OCULTAR)'!$Q$3:$S$136,3,0),"")</f>
        <v>9039744002723</v>
      </c>
      <c r="B1176" s="9" t="str">
        <f>'[1]TCE - ANEXO III - Preencher'!C1185</f>
        <v>HOSPITAL PELÓPIDAS SILVEIRA - CG Nº 017/2022</v>
      </c>
      <c r="C1176" s="10"/>
      <c r="D1176" s="11" t="str">
        <f>'[1]TCE - ANEXO III - Preencher'!E1185</f>
        <v>SANDREANE SANTINO DA SILVA</v>
      </c>
      <c r="E1176" s="9" t="str">
        <f>IF('[1]TCE - ANEXO III - Preencher'!F1185="4 - Assistência Odontológica","2 - Outros Profissionais da Saúde",'[1]TCE - ANEXO III - Preencher'!F1185)</f>
        <v>3 - Administrativo</v>
      </c>
      <c r="F1176" s="12" t="str">
        <f>'[1]TCE - ANEXO III - Preencher'!G1185</f>
        <v>4110-10</v>
      </c>
      <c r="G1176" s="13" t="str">
        <f>IF('[1]TCE - ANEXO III - Preencher'!H1185="","",'[1]TCE - ANEXO III - Preencher'!H1185)</f>
        <v>08/2026</v>
      </c>
      <c r="H1176" s="14">
        <f>'[1]TCE - ANEXO III - Preencher'!I1185</f>
        <v>0</v>
      </c>
      <c r="I1176" s="14">
        <f>'[1]TCE - ANEXO III - Preencher'!J1185</f>
        <v>133.37520000000001</v>
      </c>
      <c r="J1176" s="14">
        <f>'[1]TCE - ANEXO III - Preencher'!K1185</f>
        <v>0</v>
      </c>
      <c r="K1176" s="15">
        <f>'[1]TCE - ANEXO III - Preencher'!L1185</f>
        <v>199.55</v>
      </c>
      <c r="L1176" s="15">
        <f>'[1]TCE - ANEXO III - Preencher'!M1185</f>
        <v>33.340000000000003</v>
      </c>
      <c r="M1176" s="15">
        <f t="shared" si="109"/>
        <v>166.21</v>
      </c>
      <c r="N1176" s="15">
        <f>'[1]TCE - ANEXO III - Preencher'!O1185</f>
        <v>32.425933202357562</v>
      </c>
      <c r="O1176" s="15">
        <f>'[1]TCE - ANEXO III - Preencher'!P1185</f>
        <v>0</v>
      </c>
      <c r="P1176" s="16">
        <f t="shared" si="110"/>
        <v>32.425933202357562</v>
      </c>
      <c r="Q1176" s="15">
        <f>'[1]TCE - ANEXO III - Preencher'!R1185</f>
        <v>223.92455552202514</v>
      </c>
      <c r="R1176" s="15">
        <f>'[1]TCE - ANEXO III - Preencher'!S1185</f>
        <v>100.03</v>
      </c>
      <c r="S1176" s="16">
        <f t="shared" si="111"/>
        <v>123.89455552202514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>-</v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455.90568872438268</v>
      </c>
    </row>
    <row r="1177" spans="1:28" x14ac:dyDescent="0.25">
      <c r="A1177" s="8">
        <f>IFERROR(VLOOKUP(B1177,'[1]DADOS (OCULTAR)'!$Q$3:$S$136,3,0),"")</f>
        <v>9039744002723</v>
      </c>
      <c r="B1177" s="9" t="str">
        <f>'[1]TCE - ANEXO III - Preencher'!C1186</f>
        <v>HOSPITAL PELÓPIDAS SILVEIRA - CG Nº 017/2022</v>
      </c>
      <c r="C1177" s="10"/>
      <c r="D1177" s="11" t="str">
        <f>'[1]TCE - ANEXO III - Preencher'!E1186</f>
        <v>SANDRINE GISELLA SANTANA DE SOUZA BOTELHO</v>
      </c>
      <c r="E1177" s="9" t="str">
        <f>IF('[1]TCE - ANEXO III - Preencher'!F1186="4 - Assistência Odontológica","2 - Outros Profissionais da Saúde",'[1]TCE - ANEXO III - Preencher'!F1186)</f>
        <v>2 - Outros Profissionais da Saúde</v>
      </c>
      <c r="F1177" s="12" t="str">
        <f>'[1]TCE - ANEXO III - Preencher'!G1186</f>
        <v>3222-05</v>
      </c>
      <c r="G1177" s="13" t="str">
        <f>IF('[1]TCE - ANEXO III - Preencher'!H1186="","",'[1]TCE - ANEXO III - Preencher'!H1186)</f>
        <v>08/2026</v>
      </c>
      <c r="H1177" s="14">
        <f>'[1]TCE - ANEXO III - Preencher'!I1186</f>
        <v>0</v>
      </c>
      <c r="I1177" s="14">
        <f>'[1]TCE - ANEXO III - Preencher'!J1186</f>
        <v>285.10399999999998</v>
      </c>
      <c r="J1177" s="14">
        <f>'[1]TCE - ANEXO III - Preencher'!K1186</f>
        <v>0</v>
      </c>
      <c r="K1177" s="15">
        <f>'[1]TCE - ANEXO III - Preencher'!L1186</f>
        <v>199.55</v>
      </c>
      <c r="L1177" s="15">
        <f>'[1]TCE - ANEXO III - Preencher'!M1186</f>
        <v>32.42</v>
      </c>
      <c r="M1177" s="15">
        <f t="shared" si="109"/>
        <v>167.13</v>
      </c>
      <c r="N1177" s="15">
        <f>'[1]TCE - ANEXO III - Preencher'!O1186</f>
        <v>2.5299999999999998</v>
      </c>
      <c r="O1177" s="15">
        <f>'[1]TCE - ANEXO III - Preencher'!P1186</f>
        <v>0</v>
      </c>
      <c r="P1177" s="16">
        <f t="shared" si="110"/>
        <v>2.5299999999999998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>-</v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454.76399999999995</v>
      </c>
    </row>
    <row r="1178" spans="1:28" x14ac:dyDescent="0.25">
      <c r="A1178" s="8">
        <f>IFERROR(VLOOKUP(B1178,'[1]DADOS (OCULTAR)'!$Q$3:$S$136,3,0),"")</f>
        <v>9039744002723</v>
      </c>
      <c r="B1178" s="9" t="str">
        <f>'[1]TCE - ANEXO III - Preencher'!C1187</f>
        <v>HOSPITAL PELÓPIDAS SILVEIRA - CG Nº 017/2022</v>
      </c>
      <c r="C1178" s="10"/>
      <c r="D1178" s="11" t="str">
        <f>'[1]TCE - ANEXO III - Preencher'!E1187</f>
        <v>SARA FERREIRA TORRES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2237-10</v>
      </c>
      <c r="G1178" s="13" t="str">
        <f>IF('[1]TCE - ANEXO III - Preencher'!H1187="","",'[1]TCE - ANEXO III - Preencher'!H1187)</f>
        <v>08/2026</v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2.5299999999999998</v>
      </c>
      <c r="O1178" s="15">
        <f>'[1]TCE - ANEXO III - Preencher'!P1187</f>
        <v>0</v>
      </c>
      <c r="P1178" s="16">
        <f t="shared" si="110"/>
        <v>2.5299999999999998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>-</v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2.5299999999999998</v>
      </c>
    </row>
    <row r="1179" spans="1:28" x14ac:dyDescent="0.25">
      <c r="A1179" s="8">
        <f>IFERROR(VLOOKUP(B1179,'[1]DADOS (OCULTAR)'!$Q$3:$S$136,3,0),"")</f>
        <v>9039744002723</v>
      </c>
      <c r="B1179" s="9" t="str">
        <f>'[1]TCE - ANEXO III - Preencher'!C1188</f>
        <v>HOSPITAL PELÓPIDAS SILVEIRA - CG Nº 017/2022</v>
      </c>
      <c r="C1179" s="10"/>
      <c r="D1179" s="11" t="str">
        <f>'[1]TCE - ANEXO III - Preencher'!E1188</f>
        <v>SARA STHEFANY DAS CHAGAS FERREIRA</v>
      </c>
      <c r="E1179" s="9" t="str">
        <f>IF('[1]TCE - ANEXO III - Preencher'!F1188="4 - Assistência Odontológica","2 - Outros Profissionais da Saúde",'[1]TCE - ANEXO III - Preencher'!F1188)</f>
        <v>2 - Outros Profissionais da Saúde</v>
      </c>
      <c r="F1179" s="12" t="str">
        <f>'[1]TCE - ANEXO III - Preencher'!G1188</f>
        <v>3222-05</v>
      </c>
      <c r="G1179" s="13" t="str">
        <f>IF('[1]TCE - ANEXO III - Preencher'!H1188="","",'[1]TCE - ANEXO III - Preencher'!H1188)</f>
        <v>08/2026</v>
      </c>
      <c r="H1179" s="14">
        <f>'[1]TCE - ANEXO III - Preencher'!I1188</f>
        <v>0</v>
      </c>
      <c r="I1179" s="14">
        <f>'[1]TCE - ANEXO III - Preencher'!J1188</f>
        <v>282.14</v>
      </c>
      <c r="J1179" s="14">
        <f>'[1]TCE - ANEXO III - Preencher'!K1188</f>
        <v>0</v>
      </c>
      <c r="K1179" s="15">
        <f>'[1]TCE - ANEXO III - Preencher'!L1188</f>
        <v>199.55</v>
      </c>
      <c r="L1179" s="15">
        <f>'[1]TCE - ANEXO III - Preencher'!M1188</f>
        <v>32.42</v>
      </c>
      <c r="M1179" s="15">
        <f t="shared" si="109"/>
        <v>167.13</v>
      </c>
      <c r="N1179" s="15">
        <f>'[1]TCE - ANEXO III - Preencher'!O1188</f>
        <v>2.5299999999999998</v>
      </c>
      <c r="O1179" s="15">
        <f>'[1]TCE - ANEXO III - Preencher'!P1188</f>
        <v>0</v>
      </c>
      <c r="P1179" s="16">
        <f t="shared" si="110"/>
        <v>2.5299999999999998</v>
      </c>
      <c r="Q1179" s="15">
        <f>'[1]TCE - ANEXO III - Preencher'!R1188</f>
        <v>279.27547381429611</v>
      </c>
      <c r="R1179" s="15">
        <f>'[1]TCE - ANEXO III - Preencher'!S1188</f>
        <v>94.67</v>
      </c>
      <c r="S1179" s="16">
        <f t="shared" si="111"/>
        <v>184.60547381429609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>-</v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636.4054738142961</v>
      </c>
    </row>
    <row r="1180" spans="1:28" x14ac:dyDescent="0.25">
      <c r="A1180" s="8">
        <f>IFERROR(VLOOKUP(B1180,'[1]DADOS (OCULTAR)'!$Q$3:$S$136,3,0),"")</f>
        <v>9039744002723</v>
      </c>
      <c r="B1180" s="9" t="str">
        <f>'[1]TCE - ANEXO III - Preencher'!C1189</f>
        <v>HOSPITAL PELÓPIDAS SILVEIRA - CG Nº 017/2022</v>
      </c>
      <c r="C1180" s="10"/>
      <c r="D1180" s="11" t="str">
        <f>'[1]TCE - ANEXO III - Preencher'!E1189</f>
        <v>SARA TWANY FRANCISCA DA SILVA</v>
      </c>
      <c r="E1180" s="9" t="str">
        <f>IF('[1]TCE - ANEXO III - Preencher'!F1189="4 - Assistência Odontológica","2 - Outros Profissionais da Saúde",'[1]TCE - ANEXO III - Preencher'!F1189)</f>
        <v>2 - Outros Profissionais da Saúde</v>
      </c>
      <c r="F1180" s="12" t="str">
        <f>'[1]TCE - ANEXO III - Preencher'!G1189</f>
        <v>5211-30</v>
      </c>
      <c r="G1180" s="13" t="str">
        <f>IF('[1]TCE - ANEXO III - Preencher'!H1189="","",'[1]TCE - ANEXO III - Preencher'!H1189)</f>
        <v>08/2026</v>
      </c>
      <c r="H1180" s="14">
        <f>'[1]TCE - ANEXO III - Preencher'!I1189</f>
        <v>0</v>
      </c>
      <c r="I1180" s="14">
        <f>'[1]TCE - ANEXO III - Preencher'!J1189</f>
        <v>167.02160000000001</v>
      </c>
      <c r="J1180" s="14">
        <f>'[1]TCE - ANEXO III - Preencher'!K1189</f>
        <v>0</v>
      </c>
      <c r="K1180" s="15">
        <f>'[1]TCE - ANEXO III - Preencher'!L1189</f>
        <v>199.55</v>
      </c>
      <c r="L1180" s="15">
        <f>'[1]TCE - ANEXO III - Preencher'!M1189</f>
        <v>36.82</v>
      </c>
      <c r="M1180" s="15">
        <f t="shared" si="109"/>
        <v>162.73000000000002</v>
      </c>
      <c r="N1180" s="15">
        <f>'[1]TCE - ANEXO III - Preencher'!O1189</f>
        <v>32.425933202357562</v>
      </c>
      <c r="O1180" s="15">
        <f>'[1]TCE - ANEXO III - Preencher'!P1189</f>
        <v>0</v>
      </c>
      <c r="P1180" s="16">
        <f t="shared" si="110"/>
        <v>32.425933202357562</v>
      </c>
      <c r="Q1180" s="15">
        <f>'[1]TCE - ANEXO III - Preencher'!R1189</f>
        <v>150.12333113233049</v>
      </c>
      <c r="R1180" s="15">
        <f>'[1]TCE - ANEXO III - Preencher'!S1189</f>
        <v>103.09</v>
      </c>
      <c r="S1180" s="16">
        <f t="shared" si="111"/>
        <v>47.033331132330488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>-</v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409.2108643346881</v>
      </c>
    </row>
    <row r="1181" spans="1:28" x14ac:dyDescent="0.25">
      <c r="A1181" s="8">
        <f>IFERROR(VLOOKUP(B1181,'[1]DADOS (OCULTAR)'!$Q$3:$S$136,3,0),"")</f>
        <v>9039744002723</v>
      </c>
      <c r="B1181" s="9" t="str">
        <f>'[1]TCE - ANEXO III - Preencher'!C1190</f>
        <v>HOSPITAL PELÓPIDAS SILVEIRA - CG Nº 017/2022</v>
      </c>
      <c r="C1181" s="10"/>
      <c r="D1181" s="11" t="str">
        <f>'[1]TCE - ANEXO III - Preencher'!E1190</f>
        <v>SAULO CESAR DA SILVA</v>
      </c>
      <c r="E1181" s="9" t="str">
        <f>IF('[1]TCE - ANEXO III - Preencher'!F1190="4 - Assistência Odontológica","2 - Outros Profissionais da Saúde",'[1]TCE - ANEXO III - Preencher'!F1190)</f>
        <v>3 - Administrativo</v>
      </c>
      <c r="F1181" s="12" t="str">
        <f>'[1]TCE - ANEXO III - Preencher'!G1190</f>
        <v>4201-25</v>
      </c>
      <c r="G1181" s="13" t="str">
        <f>IF('[1]TCE - ANEXO III - Preencher'!H1190="","",'[1]TCE - ANEXO III - Preencher'!H1190)</f>
        <v>08/2026</v>
      </c>
      <c r="H1181" s="14">
        <f>'[1]TCE - ANEXO III - Preencher'!I1190</f>
        <v>0</v>
      </c>
      <c r="I1181" s="14">
        <f>'[1]TCE - ANEXO III - Preencher'!J1190</f>
        <v>234.60640000000001</v>
      </c>
      <c r="J1181" s="14">
        <f>'[1]TCE - ANEXO III - Preencher'!K1190</f>
        <v>0</v>
      </c>
      <c r="K1181" s="15">
        <f>'[1]TCE - ANEXO III - Preencher'!L1190</f>
        <v>199.55</v>
      </c>
      <c r="L1181" s="15">
        <f>'[1]TCE - ANEXO III - Preencher'!M1190</f>
        <v>44</v>
      </c>
      <c r="M1181" s="15">
        <f t="shared" si="109"/>
        <v>155.55000000000001</v>
      </c>
      <c r="N1181" s="15">
        <f>'[1]TCE - ANEXO III - Preencher'!O1190</f>
        <v>32.425933202357562</v>
      </c>
      <c r="O1181" s="15">
        <f>'[1]TCE - ANEXO III - Preencher'!P1190</f>
        <v>0</v>
      </c>
      <c r="P1181" s="16">
        <f t="shared" si="110"/>
        <v>32.425933202357562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>-</v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422.58233320235757</v>
      </c>
    </row>
    <row r="1182" spans="1:28" x14ac:dyDescent="0.25">
      <c r="A1182" s="8">
        <f>IFERROR(VLOOKUP(B1182,'[1]DADOS (OCULTAR)'!$Q$3:$S$136,3,0),"")</f>
        <v>9039744002723</v>
      </c>
      <c r="B1182" s="9" t="str">
        <f>'[1]TCE - ANEXO III - Preencher'!C1191</f>
        <v>HOSPITAL PELÓPIDAS SILVEIRA - CG Nº 017/2022</v>
      </c>
      <c r="C1182" s="10"/>
      <c r="D1182" s="11" t="str">
        <f>'[1]TCE - ANEXO III - Preencher'!E1191</f>
        <v>SEBASTIANA RUTE SOUZA</v>
      </c>
      <c r="E1182" s="9" t="str">
        <f>IF('[1]TCE - ANEXO III - Preencher'!F1191="4 - Assistência Odontológica","2 - Outros Profissionais da Saúde",'[1]TCE - ANEXO III - Preencher'!F1191)</f>
        <v>3 - Administrativo</v>
      </c>
      <c r="F1182" s="12" t="str">
        <f>'[1]TCE - ANEXO III - Preencher'!G1191</f>
        <v>1422-05</v>
      </c>
      <c r="G1182" s="13" t="str">
        <f>IF('[1]TCE - ANEXO III - Preencher'!H1191="","",'[1]TCE - ANEXO III - Preencher'!H1191)</f>
        <v>08/2026</v>
      </c>
      <c r="H1182" s="14">
        <f>'[1]TCE - ANEXO III - Preencher'!I1191</f>
        <v>0</v>
      </c>
      <c r="I1182" s="14">
        <f>'[1]TCE - ANEXO III - Preencher'!J1191</f>
        <v>870.69359999999995</v>
      </c>
      <c r="J1182" s="14">
        <f>'[1]TCE - ANEXO III - Preencher'!K1191</f>
        <v>0</v>
      </c>
      <c r="K1182" s="15">
        <f>'[1]TCE - ANEXO III - Preencher'!L1191</f>
        <v>199.55</v>
      </c>
      <c r="L1182" s="15">
        <f>'[1]TCE - ANEXO III - Preencher'!M1191</f>
        <v>44</v>
      </c>
      <c r="M1182" s="15">
        <f t="shared" si="109"/>
        <v>155.55000000000001</v>
      </c>
      <c r="N1182" s="15">
        <f>'[1]TCE - ANEXO III - Preencher'!O1191</f>
        <v>32.425933202357562</v>
      </c>
      <c r="O1182" s="15">
        <f>'[1]TCE - ANEXO III - Preencher'!P1191</f>
        <v>0</v>
      </c>
      <c r="P1182" s="16">
        <f t="shared" si="110"/>
        <v>32.425933202357562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>-</v>
      </c>
      <c r="X1182" s="15">
        <f>'[1]TCE - ANEXO III - Preencher'!Y1191</f>
        <v>792</v>
      </c>
      <c r="Y1182" s="15">
        <f>'[1]TCE - ANEXO III - Preencher'!Z1191</f>
        <v>0</v>
      </c>
      <c r="Z1182" s="16">
        <f t="shared" si="113"/>
        <v>792</v>
      </c>
      <c r="AA1182" s="17" t="str">
        <f>IF('[1]TCE - ANEXO III - Preencher'!AB1191="","",'[1]TCE - ANEXO III - Preencher'!AB1191)</f>
        <v>Ajuda de custo</v>
      </c>
      <c r="AB1182" s="15">
        <f t="shared" si="108"/>
        <v>1850.6695332023576</v>
      </c>
    </row>
    <row r="1183" spans="1:28" x14ac:dyDescent="0.25">
      <c r="A1183" s="8">
        <f>IFERROR(VLOOKUP(B1183,'[1]DADOS (OCULTAR)'!$Q$3:$S$136,3,0),"")</f>
        <v>9039744002723</v>
      </c>
      <c r="B1183" s="9" t="str">
        <f>'[1]TCE - ANEXO III - Preencher'!C1192</f>
        <v>HOSPITAL PELÓPIDAS SILVEIRA - CG Nº 017/2022</v>
      </c>
      <c r="C1183" s="10"/>
      <c r="D1183" s="11" t="str">
        <f>'[1]TCE - ANEXO III - Preencher'!E1192</f>
        <v>SELLEN MELO PORTELA DE SOUZA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2235-05</v>
      </c>
      <c r="G1183" s="13" t="str">
        <f>IF('[1]TCE - ANEXO III - Preencher'!H1192="","",'[1]TCE - ANEXO III - Preencher'!H1192)</f>
        <v>08/2026</v>
      </c>
      <c r="H1183" s="14">
        <f>'[1]TCE - ANEXO III - Preencher'!I1192</f>
        <v>0</v>
      </c>
      <c r="I1183" s="14">
        <f>'[1]TCE - ANEXO III - Preencher'!J1192</f>
        <v>603.86080000000004</v>
      </c>
      <c r="J1183" s="14">
        <f>'[1]TCE - ANEXO III - Preencher'!K1192</f>
        <v>0</v>
      </c>
      <c r="K1183" s="15">
        <f>'[1]TCE - ANEXO III - Preencher'!L1192</f>
        <v>199.55</v>
      </c>
      <c r="L1183" s="15">
        <f>'[1]TCE - ANEXO III - Preencher'!M1192</f>
        <v>3.59</v>
      </c>
      <c r="M1183" s="15">
        <f t="shared" si="109"/>
        <v>195.96</v>
      </c>
      <c r="N1183" s="15">
        <f>'[1]TCE - ANEXO III - Preencher'!O1192</f>
        <v>5.31</v>
      </c>
      <c r="O1183" s="15">
        <f>'[1]TCE - ANEXO III - Preencher'!P1192</f>
        <v>0</v>
      </c>
      <c r="P1183" s="16">
        <f t="shared" si="110"/>
        <v>5.31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>-</v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805.13080000000002</v>
      </c>
    </row>
    <row r="1184" spans="1:28" x14ac:dyDescent="0.25">
      <c r="A1184" s="8">
        <f>IFERROR(VLOOKUP(B1184,'[1]DADOS (OCULTAR)'!$Q$3:$S$136,3,0),"")</f>
        <v>9039744002723</v>
      </c>
      <c r="B1184" s="9" t="str">
        <f>'[1]TCE - ANEXO III - Preencher'!C1193</f>
        <v>HOSPITAL PELÓPIDAS SILVEIRA - CG Nº 017/2022</v>
      </c>
      <c r="C1184" s="10"/>
      <c r="D1184" s="11" t="str">
        <f>'[1]TCE - ANEXO III - Preencher'!E1193</f>
        <v>SERGIO FILIPE COSTA DAS CHAGAS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5151-10</v>
      </c>
      <c r="G1184" s="13" t="str">
        <f>IF('[1]TCE - ANEXO III - Preencher'!H1193="","",'[1]TCE - ANEXO III - Preencher'!H1193)</f>
        <v>08/2026</v>
      </c>
      <c r="H1184" s="14">
        <f>'[1]TCE - ANEXO III - Preencher'!I1193</f>
        <v>0</v>
      </c>
      <c r="I1184" s="14">
        <f>'[1]TCE - ANEXO III - Preencher'!J1193</f>
        <v>157.5248</v>
      </c>
      <c r="J1184" s="14">
        <f>'[1]TCE - ANEXO III - Preencher'!K1193</f>
        <v>0</v>
      </c>
      <c r="K1184" s="15">
        <f>'[1]TCE - ANEXO III - Preencher'!L1193</f>
        <v>199.55</v>
      </c>
      <c r="L1184" s="15">
        <f>'[1]TCE - ANEXO III - Preencher'!M1193</f>
        <v>33.340000000000003</v>
      </c>
      <c r="M1184" s="15">
        <f t="shared" si="109"/>
        <v>166.21</v>
      </c>
      <c r="N1184" s="15">
        <f>'[1]TCE - ANEXO III - Preencher'!O1193</f>
        <v>32.425933202357562</v>
      </c>
      <c r="O1184" s="15">
        <f>'[1]TCE - ANEXO III - Preencher'!P1193</f>
        <v>0</v>
      </c>
      <c r="P1184" s="16">
        <f t="shared" si="110"/>
        <v>32.425933202357562</v>
      </c>
      <c r="Q1184" s="15">
        <f>'[1]TCE - ANEXO III - Preencher'!R1193</f>
        <v>279.27547381429611</v>
      </c>
      <c r="R1184" s="15">
        <f>'[1]TCE - ANEXO III - Preencher'!S1193</f>
        <v>91.97</v>
      </c>
      <c r="S1184" s="16">
        <f t="shared" si="111"/>
        <v>187.30547381429611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>-</v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543.4662070166537</v>
      </c>
    </row>
    <row r="1185" spans="1:28" x14ac:dyDescent="0.25">
      <c r="A1185" s="8">
        <f>IFERROR(VLOOKUP(B1185,'[1]DADOS (OCULTAR)'!$Q$3:$S$136,3,0),"")</f>
        <v>9039744002723</v>
      </c>
      <c r="B1185" s="9" t="str">
        <f>'[1]TCE - ANEXO III - Preencher'!C1194</f>
        <v>HOSPITAL PELÓPIDAS SILVEIRA - CG Nº 017/2022</v>
      </c>
      <c r="C1185" s="10"/>
      <c r="D1185" s="11" t="str">
        <f>'[1]TCE - ANEXO III - Preencher'!E1194</f>
        <v>SERGIO GONCALVES FILHO</v>
      </c>
      <c r="E1185" s="9" t="str">
        <f>IF('[1]TCE - ANEXO III - Preencher'!F1194="4 - Assistência Odontológica","2 - Outros Profissionais da Saúde",'[1]TCE - ANEXO III - Preencher'!F1194)</f>
        <v>3 - Administrativo</v>
      </c>
      <c r="F1185" s="12" t="str">
        <f>'[1]TCE - ANEXO III - Preencher'!G1194</f>
        <v>5142-25</v>
      </c>
      <c r="G1185" s="13" t="str">
        <f>IF('[1]TCE - ANEXO III - Preencher'!H1194="","",'[1]TCE - ANEXO III - Preencher'!H1194)</f>
        <v>08/2026</v>
      </c>
      <c r="H1185" s="14">
        <f>'[1]TCE - ANEXO III - Preencher'!I1194</f>
        <v>0</v>
      </c>
      <c r="I1185" s="14">
        <f>'[1]TCE - ANEXO III - Preencher'!J1194</f>
        <v>181.1592</v>
      </c>
      <c r="J1185" s="14">
        <f>'[1]TCE - ANEXO III - Preencher'!K1194</f>
        <v>0</v>
      </c>
      <c r="K1185" s="15">
        <f>'[1]TCE - ANEXO III - Preencher'!L1194</f>
        <v>199.55</v>
      </c>
      <c r="L1185" s="15">
        <f>'[1]TCE - ANEXO III - Preencher'!M1194</f>
        <v>33.340000000000003</v>
      </c>
      <c r="M1185" s="15">
        <f t="shared" si="109"/>
        <v>166.21</v>
      </c>
      <c r="N1185" s="15">
        <f>'[1]TCE - ANEXO III - Preencher'!O1194</f>
        <v>32.425933202357562</v>
      </c>
      <c r="O1185" s="15">
        <f>'[1]TCE - ANEXO III - Preencher'!P1194</f>
        <v>0</v>
      </c>
      <c r="P1185" s="16">
        <f t="shared" si="110"/>
        <v>32.425933202357562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>-</v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379.79513320235753</v>
      </c>
    </row>
    <row r="1186" spans="1:28" x14ac:dyDescent="0.25">
      <c r="A1186" s="8">
        <f>IFERROR(VLOOKUP(B1186,'[1]DADOS (OCULTAR)'!$Q$3:$S$136,3,0),"")</f>
        <v>9039744002723</v>
      </c>
      <c r="B1186" s="9" t="str">
        <f>'[1]TCE - ANEXO III - Preencher'!C1195</f>
        <v>HOSPITAL PELÓPIDAS SILVEIRA - CG Nº 017/2022</v>
      </c>
      <c r="C1186" s="10"/>
      <c r="D1186" s="11" t="str">
        <f>'[1]TCE - ANEXO III - Preencher'!E1195</f>
        <v>SERGIO HENRIQUE QUINTANS DE SOUZA E SILVA</v>
      </c>
      <c r="E1186" s="9" t="str">
        <f>IF('[1]TCE - ANEXO III - Preencher'!F1195="4 - Assistência Odontológica","2 - Outros Profissionais da Saúde",'[1]TCE - ANEXO III - Preencher'!F1195)</f>
        <v>3 - Administrativo</v>
      </c>
      <c r="F1186" s="12" t="str">
        <f>'[1]TCE - ANEXO III - Preencher'!G1195</f>
        <v>7823-05</v>
      </c>
      <c r="G1186" s="13" t="str">
        <f>IF('[1]TCE - ANEXO III - Preencher'!H1195="","",'[1]TCE - ANEXO III - Preencher'!H1195)</f>
        <v>08/2026</v>
      </c>
      <c r="H1186" s="14">
        <f>'[1]TCE - ANEXO III - Preencher'!I1195</f>
        <v>0</v>
      </c>
      <c r="I1186" s="14">
        <f>'[1]TCE - ANEXO III - Preencher'!J1195</f>
        <v>211.91839999999999</v>
      </c>
      <c r="J1186" s="14">
        <f>'[1]TCE - ANEXO III - Preencher'!K1195</f>
        <v>0</v>
      </c>
      <c r="K1186" s="15">
        <f>'[1]TCE - ANEXO III - Preencher'!L1195</f>
        <v>199.55</v>
      </c>
      <c r="L1186" s="15">
        <f>'[1]TCE - ANEXO III - Preencher'!M1195</f>
        <v>40.07</v>
      </c>
      <c r="M1186" s="15">
        <f t="shared" si="109"/>
        <v>159.48000000000002</v>
      </c>
      <c r="N1186" s="15">
        <f>'[1]TCE - ANEXO III - Preencher'!O1195</f>
        <v>32.425933202357562</v>
      </c>
      <c r="O1186" s="15">
        <f>'[1]TCE - ANEXO III - Preencher'!P1195</f>
        <v>0</v>
      </c>
      <c r="P1186" s="16">
        <f t="shared" si="110"/>
        <v>32.425933202357562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>-</v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403.82433320235759</v>
      </c>
    </row>
    <row r="1187" spans="1:28" x14ac:dyDescent="0.25">
      <c r="A1187" s="8">
        <f>IFERROR(VLOOKUP(B1187,'[1]DADOS (OCULTAR)'!$Q$3:$S$136,3,0),"")</f>
        <v>9039744002723</v>
      </c>
      <c r="B1187" s="9" t="str">
        <f>'[1]TCE - ANEXO III - Preencher'!C1196</f>
        <v>HOSPITAL PELÓPIDAS SILVEIRA - CG Nº 017/2022</v>
      </c>
      <c r="C1187" s="10"/>
      <c r="D1187" s="11" t="str">
        <f>'[1]TCE - ANEXO III - Preencher'!E1196</f>
        <v>SERGIO VASCONCELOS DE SOUZA</v>
      </c>
      <c r="E1187" s="9" t="str">
        <f>IF('[1]TCE - ANEXO III - Preencher'!F1196="4 - Assistência Odontológica","2 - Outros Profissionais da Saúde",'[1]TCE - ANEXO III - Preencher'!F1196)</f>
        <v>3 - Administrativo</v>
      </c>
      <c r="F1187" s="12" t="str">
        <f>'[1]TCE - ANEXO III - Preencher'!G1196</f>
        <v>5135-05</v>
      </c>
      <c r="G1187" s="13" t="str">
        <f>IF('[1]TCE - ANEXO III - Preencher'!H1196="","",'[1]TCE - ANEXO III - Preencher'!H1196)</f>
        <v>08/2026</v>
      </c>
      <c r="H1187" s="14">
        <f>'[1]TCE - ANEXO III - Preencher'!I1196</f>
        <v>0</v>
      </c>
      <c r="I1187" s="14">
        <f>'[1]TCE - ANEXO III - Preencher'!J1196</f>
        <v>42.482399999999998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48.904411764705884</v>
      </c>
      <c r="R1187" s="15">
        <f>'[1]TCE - ANEXO III - Preencher'!S1196</f>
        <v>26.67</v>
      </c>
      <c r="S1187" s="16">
        <f t="shared" si="111"/>
        <v>22.234411764705882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>-</v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64.716811764705881</v>
      </c>
    </row>
    <row r="1188" spans="1:28" x14ac:dyDescent="0.25">
      <c r="A1188" s="8">
        <f>IFERROR(VLOOKUP(B1188,'[1]DADOS (OCULTAR)'!$Q$3:$S$136,3,0),"")</f>
        <v>9039744002723</v>
      </c>
      <c r="B1188" s="9" t="str">
        <f>'[1]TCE - ANEXO III - Preencher'!C1197</f>
        <v>HOSPITAL PELÓPIDAS SILVEIRA - CG Nº 017/2022</v>
      </c>
      <c r="C1188" s="10"/>
      <c r="D1188" s="11" t="str">
        <f>'[1]TCE - ANEXO III - Preencher'!E1197</f>
        <v>SEVERINA PAZ DO NASCIMENTO</v>
      </c>
      <c r="E1188" s="9" t="str">
        <f>IF('[1]TCE - ANEXO III - Preencher'!F1197="4 - Assistência Odontológica","2 - Outros Profissionais da Saúde",'[1]TCE - ANEXO III - Preencher'!F1197)</f>
        <v>3 - Administrativo</v>
      </c>
      <c r="F1188" s="12" t="str">
        <f>'[1]TCE - ANEXO III - Preencher'!G1197</f>
        <v>5143-20</v>
      </c>
      <c r="G1188" s="13" t="str">
        <f>IF('[1]TCE - ANEXO III - Preencher'!H1197="","",'[1]TCE - ANEXO III - Preencher'!H1197)</f>
        <v>08/2026</v>
      </c>
      <c r="H1188" s="14">
        <f>'[1]TCE - ANEXO III - Preencher'!I1197</f>
        <v>0</v>
      </c>
      <c r="I1188" s="14">
        <f>'[1]TCE - ANEXO III - Preencher'!J1197</f>
        <v>323.01440000000002</v>
      </c>
      <c r="J1188" s="14">
        <f>'[1]TCE - ANEXO III - Preencher'!K1197</f>
        <v>0</v>
      </c>
      <c r="K1188" s="15">
        <f>'[1]TCE - ANEXO III - Preencher'!L1197</f>
        <v>199.55</v>
      </c>
      <c r="L1188" s="15">
        <f>'[1]TCE - ANEXO III - Preencher'!M1197</f>
        <v>33.340000000000003</v>
      </c>
      <c r="M1188" s="15">
        <f t="shared" si="109"/>
        <v>166.21</v>
      </c>
      <c r="N1188" s="15">
        <f>'[1]TCE - ANEXO III - Preencher'!O1197</f>
        <v>32.425933202357562</v>
      </c>
      <c r="O1188" s="15">
        <f>'[1]TCE - ANEXO III - Preencher'!P1197</f>
        <v>0</v>
      </c>
      <c r="P1188" s="16">
        <f t="shared" si="110"/>
        <v>32.425933202357562</v>
      </c>
      <c r="Q1188" s="15">
        <f>'[1]TCE - ANEXO III - Preencher'!R1197</f>
        <v>150.12333113233049</v>
      </c>
      <c r="R1188" s="15">
        <f>'[1]TCE - ANEXO III - Preencher'!S1197</f>
        <v>100.03</v>
      </c>
      <c r="S1188" s="16">
        <f t="shared" si="111"/>
        <v>50.093331132330491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>-</v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571.74366433468811</v>
      </c>
    </row>
    <row r="1189" spans="1:28" x14ac:dyDescent="0.25">
      <c r="A1189" s="8">
        <f>IFERROR(VLOOKUP(B1189,'[1]DADOS (OCULTAR)'!$Q$3:$S$136,3,0),"")</f>
        <v>9039744002723</v>
      </c>
      <c r="B1189" s="9" t="str">
        <f>'[1]TCE - ANEXO III - Preencher'!C1198</f>
        <v>HOSPITAL PELÓPIDAS SILVEIRA - CG Nº 017/2022</v>
      </c>
      <c r="C1189" s="10"/>
      <c r="D1189" s="11" t="str">
        <f>'[1]TCE - ANEXO III - Preencher'!E1198</f>
        <v>SEVERINA PEREIRA DA SILVA</v>
      </c>
      <c r="E1189" s="9" t="str">
        <f>IF('[1]TCE - ANEXO III - Preencher'!F1198="4 - Assistência Odontológica","2 - Outros Profissionais da Saúde",'[1]TCE - ANEXO III - Preencher'!F1198)</f>
        <v>2 - Outros Profissionais da Saúde</v>
      </c>
      <c r="F1189" s="12" t="str">
        <f>'[1]TCE - ANEXO III - Preencher'!G1198</f>
        <v>3222-05</v>
      </c>
      <c r="G1189" s="13" t="str">
        <f>IF('[1]TCE - ANEXO III - Preencher'!H1198="","",'[1]TCE - ANEXO III - Preencher'!H1198)</f>
        <v>08/2026</v>
      </c>
      <c r="H1189" s="14">
        <f>'[1]TCE - ANEXO III - Preencher'!I1198</f>
        <v>0</v>
      </c>
      <c r="I1189" s="14">
        <f>'[1]TCE - ANEXO III - Preencher'!J1198</f>
        <v>297.31439999999998</v>
      </c>
      <c r="J1189" s="14">
        <f>'[1]TCE - ANEXO III - Preencher'!K1198</f>
        <v>0</v>
      </c>
      <c r="K1189" s="15">
        <f>'[1]TCE - ANEXO III - Preencher'!L1198</f>
        <v>199.55</v>
      </c>
      <c r="L1189" s="15">
        <f>'[1]TCE - ANEXO III - Preencher'!M1198</f>
        <v>32.42</v>
      </c>
      <c r="M1189" s="15">
        <f t="shared" si="109"/>
        <v>167.13</v>
      </c>
      <c r="N1189" s="15">
        <f>'[1]TCE - ANEXO III - Preencher'!O1198</f>
        <v>2.5299999999999998</v>
      </c>
      <c r="O1189" s="15">
        <f>'[1]TCE - ANEXO III - Preencher'!P1198</f>
        <v>0</v>
      </c>
      <c r="P1189" s="16">
        <f t="shared" si="110"/>
        <v>2.5299999999999998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>-</v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466.97439999999995</v>
      </c>
    </row>
    <row r="1190" spans="1:28" x14ac:dyDescent="0.25">
      <c r="A1190" s="8">
        <f>IFERROR(VLOOKUP(B1190,'[1]DADOS (OCULTAR)'!$Q$3:$S$136,3,0),"")</f>
        <v>9039744002723</v>
      </c>
      <c r="B1190" s="9" t="str">
        <f>'[1]TCE - ANEXO III - Preencher'!C1199</f>
        <v>HOSPITAL PELÓPIDAS SILVEIRA - CG Nº 017/2022</v>
      </c>
      <c r="C1190" s="10"/>
      <c r="D1190" s="11" t="str">
        <f>'[1]TCE - ANEXO III - Preencher'!E1199</f>
        <v>SHARA MILENE OLIVEIRA DOS SANTOS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3222-05</v>
      </c>
      <c r="G1190" s="13" t="str">
        <f>IF('[1]TCE - ANEXO III - Preencher'!H1199="","",'[1]TCE - ANEXO III - Preencher'!H1199)</f>
        <v>08/2026</v>
      </c>
      <c r="H1190" s="14">
        <f>'[1]TCE - ANEXO III - Preencher'!I1199</f>
        <v>0</v>
      </c>
      <c r="I1190" s="14">
        <f>'[1]TCE - ANEXO III - Preencher'!J1199</f>
        <v>298.00240000000002</v>
      </c>
      <c r="J1190" s="14">
        <f>'[1]TCE - ANEXO III - Preencher'!K1199</f>
        <v>0</v>
      </c>
      <c r="K1190" s="15">
        <f>'[1]TCE - ANEXO III - Preencher'!L1199</f>
        <v>199.55</v>
      </c>
      <c r="L1190" s="15">
        <f>'[1]TCE - ANEXO III - Preencher'!M1199</f>
        <v>32.42</v>
      </c>
      <c r="M1190" s="15">
        <f t="shared" si="109"/>
        <v>167.13</v>
      </c>
      <c r="N1190" s="15">
        <f>'[1]TCE - ANEXO III - Preencher'!O1199</f>
        <v>2.5299999999999998</v>
      </c>
      <c r="O1190" s="15">
        <f>'[1]TCE - ANEXO III - Preencher'!P1199</f>
        <v>0</v>
      </c>
      <c r="P1190" s="16">
        <f t="shared" si="110"/>
        <v>2.5299999999999998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>-</v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467.66239999999999</v>
      </c>
    </row>
    <row r="1191" spans="1:28" x14ac:dyDescent="0.25">
      <c r="A1191" s="8">
        <f>IFERROR(VLOOKUP(B1191,'[1]DADOS (OCULTAR)'!$Q$3:$S$136,3,0),"")</f>
        <v>9039744002723</v>
      </c>
      <c r="B1191" s="9" t="str">
        <f>'[1]TCE - ANEXO III - Preencher'!C1200</f>
        <v>HOSPITAL PELÓPIDAS SILVEIRA - CG Nº 017/2022</v>
      </c>
      <c r="C1191" s="10"/>
      <c r="D1191" s="11" t="str">
        <f>'[1]TCE - ANEXO III - Preencher'!E1200</f>
        <v>SHIRLEY BEZERRA DA SILVA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3222-05</v>
      </c>
      <c r="G1191" s="13" t="str">
        <f>IF('[1]TCE - ANEXO III - Preencher'!H1200="","",'[1]TCE - ANEXO III - Preencher'!H1200)</f>
        <v>08/2026</v>
      </c>
      <c r="H1191" s="14">
        <f>'[1]TCE - ANEXO III - Preencher'!I1200</f>
        <v>0</v>
      </c>
      <c r="I1191" s="14">
        <f>'[1]TCE - ANEXO III - Preencher'!J1200</f>
        <v>294.76960000000003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2.5299999999999998</v>
      </c>
      <c r="O1191" s="15">
        <f>'[1]TCE - ANEXO III - Preencher'!P1200</f>
        <v>0</v>
      </c>
      <c r="P1191" s="16">
        <f t="shared" si="110"/>
        <v>2.5299999999999998</v>
      </c>
      <c r="Q1191" s="15">
        <f>'[1]TCE - ANEXO III - Preencher'!R1200</f>
        <v>297.72577991171977</v>
      </c>
      <c r="R1191" s="15">
        <f>'[1]TCE - ANEXO III - Preencher'!S1200</f>
        <v>91.42</v>
      </c>
      <c r="S1191" s="16">
        <f t="shared" si="111"/>
        <v>206.30577991171975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>-</v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503.60537991171975</v>
      </c>
    </row>
    <row r="1192" spans="1:28" x14ac:dyDescent="0.25">
      <c r="A1192" s="8">
        <f>IFERROR(VLOOKUP(B1192,'[1]DADOS (OCULTAR)'!$Q$3:$S$136,3,0),"")</f>
        <v>9039744002723</v>
      </c>
      <c r="B1192" s="9" t="str">
        <f>'[1]TCE - ANEXO III - Preencher'!C1201</f>
        <v>HOSPITAL PELÓPIDAS SILVEIRA - CG Nº 017/2022</v>
      </c>
      <c r="C1192" s="10"/>
      <c r="D1192" s="11" t="str">
        <f>'[1]TCE - ANEXO III - Preencher'!E1201</f>
        <v>SHIRLEYDE SIMPLICIO DE SOUZA FRANCA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3222-15</v>
      </c>
      <c r="G1192" s="13" t="str">
        <f>IF('[1]TCE - ANEXO III - Preencher'!H1201="","",'[1]TCE - ANEXO III - Preencher'!H1201)</f>
        <v>08/2026</v>
      </c>
      <c r="H1192" s="14">
        <f>'[1]TCE - ANEXO III - Preencher'!I1201</f>
        <v>0</v>
      </c>
      <c r="I1192" s="14">
        <f>'[1]TCE - ANEXO III - Preencher'!J1201</f>
        <v>281.83839999999998</v>
      </c>
      <c r="J1192" s="14">
        <f>'[1]TCE - ANEXO III - Preencher'!K1201</f>
        <v>0</v>
      </c>
      <c r="K1192" s="15">
        <f>'[1]TCE - ANEXO III - Preencher'!L1201</f>
        <v>199.55</v>
      </c>
      <c r="L1192" s="15">
        <f>'[1]TCE - ANEXO III - Preencher'!M1201</f>
        <v>32.42</v>
      </c>
      <c r="M1192" s="15">
        <f t="shared" si="109"/>
        <v>167.13</v>
      </c>
      <c r="N1192" s="15">
        <f>'[1]TCE - ANEXO III - Preencher'!O1201</f>
        <v>2.5299999999999998</v>
      </c>
      <c r="O1192" s="15">
        <f>'[1]TCE - ANEXO III - Preencher'!P1201</f>
        <v>0</v>
      </c>
      <c r="P1192" s="16">
        <f t="shared" si="110"/>
        <v>2.5299999999999998</v>
      </c>
      <c r="Q1192" s="15">
        <f>'[1]TCE - ANEXO III - Preencher'!R1201</f>
        <v>196.24909637588965</v>
      </c>
      <c r="R1192" s="15">
        <f>'[1]TCE - ANEXO III - Preencher'!S1201</f>
        <v>97.26</v>
      </c>
      <c r="S1192" s="16">
        <f t="shared" si="111"/>
        <v>98.989096375889645</v>
      </c>
      <c r="T1192" s="15">
        <f>'[1]TCE - ANEXO III - Preencher'!U1201</f>
        <v>81.02</v>
      </c>
      <c r="U1192" s="15">
        <f>'[1]TCE - ANEXO III - Preencher'!V1201</f>
        <v>0</v>
      </c>
      <c r="V1192" s="16">
        <f t="shared" si="112"/>
        <v>81.02</v>
      </c>
      <c r="W1192" s="17" t="str">
        <f>IF('[1]TCE - ANEXO III - Preencher'!X1201="","",'[1]TCE - ANEXO III - Preencher'!X1201)</f>
        <v>Auxílio Básico</v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631.50749637588956</v>
      </c>
    </row>
    <row r="1193" spans="1:28" x14ac:dyDescent="0.25">
      <c r="A1193" s="8">
        <f>IFERROR(VLOOKUP(B1193,'[1]DADOS (OCULTAR)'!$Q$3:$S$136,3,0),"")</f>
        <v>9039744002723</v>
      </c>
      <c r="B1193" s="9" t="str">
        <f>'[1]TCE - ANEXO III - Preencher'!C1202</f>
        <v>HOSPITAL PELÓPIDAS SILVEIRA - CG Nº 017/2022</v>
      </c>
      <c r="C1193" s="10"/>
      <c r="D1193" s="11" t="str">
        <f>'[1]TCE - ANEXO III - Preencher'!E1202</f>
        <v>SIBELLY MORGANA BARATA DA SILVA ARAUJO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2235-05</v>
      </c>
      <c r="G1193" s="13" t="str">
        <f>IF('[1]TCE - ANEXO III - Preencher'!H1202="","",'[1]TCE - ANEXO III - Preencher'!H1202)</f>
        <v>08/2026</v>
      </c>
      <c r="H1193" s="14">
        <f>'[1]TCE - ANEXO III - Preencher'!I1202</f>
        <v>0</v>
      </c>
      <c r="I1193" s="14">
        <f>'[1]TCE - ANEXO III - Preencher'!J1202</f>
        <v>483.91039999999998</v>
      </c>
      <c r="J1193" s="14">
        <f>'[1]TCE - ANEXO III - Preencher'!K1202</f>
        <v>0</v>
      </c>
      <c r="K1193" s="15">
        <f>'[1]TCE - ANEXO III - Preencher'!L1202</f>
        <v>199.55</v>
      </c>
      <c r="L1193" s="15">
        <f>'[1]TCE - ANEXO III - Preencher'!M1202</f>
        <v>3.59</v>
      </c>
      <c r="M1193" s="15">
        <f t="shared" si="109"/>
        <v>195.96</v>
      </c>
      <c r="N1193" s="15">
        <f>'[1]TCE - ANEXO III - Preencher'!O1202</f>
        <v>5.31</v>
      </c>
      <c r="O1193" s="15">
        <f>'[1]TCE - ANEXO III - Preencher'!P1202</f>
        <v>0</v>
      </c>
      <c r="P1193" s="16">
        <f t="shared" si="110"/>
        <v>5.31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>-</v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685.18039999999996</v>
      </c>
    </row>
    <row r="1194" spans="1:28" x14ac:dyDescent="0.25">
      <c r="A1194" s="8">
        <f>IFERROR(VLOOKUP(B1194,'[1]DADOS (OCULTAR)'!$Q$3:$S$136,3,0),"")</f>
        <v>9039744002723</v>
      </c>
      <c r="B1194" s="9" t="str">
        <f>'[1]TCE - ANEXO III - Preencher'!C1203</f>
        <v>HOSPITAL PELÓPIDAS SILVEIRA - CG Nº 017/2022</v>
      </c>
      <c r="C1194" s="10"/>
      <c r="D1194" s="11" t="str">
        <f>'[1]TCE - ANEXO III - Preencher'!E1203</f>
        <v>SILVANA CRISTOVAM DE VASCONCELOS BATISTA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3222-05</v>
      </c>
      <c r="G1194" s="13" t="str">
        <f>IF('[1]TCE - ANEXO III - Preencher'!H1203="","",'[1]TCE - ANEXO III - Preencher'!H1203)</f>
        <v>08/2026</v>
      </c>
      <c r="H1194" s="14">
        <f>'[1]TCE - ANEXO III - Preencher'!I1203</f>
        <v>0</v>
      </c>
      <c r="I1194" s="14">
        <f>'[1]TCE - ANEXO III - Preencher'!J1203</f>
        <v>294.8064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2.5299999999999998</v>
      </c>
      <c r="O1194" s="15">
        <f>'[1]TCE - ANEXO III - Preencher'!P1203</f>
        <v>0</v>
      </c>
      <c r="P1194" s="16">
        <f t="shared" si="110"/>
        <v>2.5299999999999998</v>
      </c>
      <c r="Q1194" s="15">
        <f>'[1]TCE - ANEXO III - Preencher'!R1203</f>
        <v>223.92455552202514</v>
      </c>
      <c r="R1194" s="15">
        <f>'[1]TCE - ANEXO III - Preencher'!S1203</f>
        <v>97.26</v>
      </c>
      <c r="S1194" s="16">
        <f t="shared" si="111"/>
        <v>126.66455552202514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>-</v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424.00095552202509</v>
      </c>
    </row>
    <row r="1195" spans="1:28" x14ac:dyDescent="0.25">
      <c r="A1195" s="8">
        <f>IFERROR(VLOOKUP(B1195,'[1]DADOS (OCULTAR)'!$Q$3:$S$136,3,0),"")</f>
        <v>9039744002723</v>
      </c>
      <c r="B1195" s="9" t="str">
        <f>'[1]TCE - ANEXO III - Preencher'!C1204</f>
        <v>HOSPITAL PELÓPIDAS SILVEIRA - CG Nº 017/2022</v>
      </c>
      <c r="C1195" s="10"/>
      <c r="D1195" s="11" t="str">
        <f>'[1]TCE - ANEXO III - Preencher'!E1204</f>
        <v>SILVANA MARIA DA SILVA</v>
      </c>
      <c r="E1195" s="9" t="str">
        <f>IF('[1]TCE - ANEXO III - Preencher'!F1204="4 - Assistência Odontológica","2 - Outros Profissionais da Saúde",'[1]TCE - ANEXO III - Preencher'!F1204)</f>
        <v>3 - Administrativo</v>
      </c>
      <c r="F1195" s="12" t="str">
        <f>'[1]TCE - ANEXO III - Preencher'!G1204</f>
        <v>5134-30</v>
      </c>
      <c r="G1195" s="13" t="str">
        <f>IF('[1]TCE - ANEXO III - Preencher'!H1204="","",'[1]TCE - ANEXO III - Preencher'!H1204)</f>
        <v>08/2026</v>
      </c>
      <c r="H1195" s="14">
        <f>'[1]TCE - ANEXO III - Preencher'!I1204</f>
        <v>0</v>
      </c>
      <c r="I1195" s="14">
        <f>'[1]TCE - ANEXO III - Preencher'!J1204</f>
        <v>206.05520000000001</v>
      </c>
      <c r="J1195" s="14">
        <f>'[1]TCE - ANEXO III - Preencher'!K1204</f>
        <v>0</v>
      </c>
      <c r="K1195" s="15">
        <f>'[1]TCE - ANEXO III - Preencher'!L1204</f>
        <v>199.55</v>
      </c>
      <c r="L1195" s="15">
        <f>'[1]TCE - ANEXO III - Preencher'!M1204</f>
        <v>33.340000000000003</v>
      </c>
      <c r="M1195" s="15">
        <f t="shared" si="109"/>
        <v>166.21</v>
      </c>
      <c r="N1195" s="15">
        <f>'[1]TCE - ANEXO III - Preencher'!O1204</f>
        <v>32.425933202357562</v>
      </c>
      <c r="O1195" s="15">
        <f>'[1]TCE - ANEXO III - Preencher'!P1204</f>
        <v>0</v>
      </c>
      <c r="P1195" s="16">
        <f t="shared" si="110"/>
        <v>32.425933202357562</v>
      </c>
      <c r="Q1195" s="15">
        <f>'[1]TCE - ANEXO III - Preencher'!R1204</f>
        <v>279.27547381429611</v>
      </c>
      <c r="R1195" s="15">
        <f>'[1]TCE - ANEXO III - Preencher'!S1204</f>
        <v>94.66</v>
      </c>
      <c r="S1195" s="16">
        <f t="shared" si="111"/>
        <v>184.61547381429611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>-</v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589.30660701665374</v>
      </c>
    </row>
    <row r="1196" spans="1:28" x14ac:dyDescent="0.25">
      <c r="A1196" s="8">
        <f>IFERROR(VLOOKUP(B1196,'[1]DADOS (OCULTAR)'!$Q$3:$S$136,3,0),"")</f>
        <v>9039744002723</v>
      </c>
      <c r="B1196" s="9" t="str">
        <f>'[1]TCE - ANEXO III - Preencher'!C1205</f>
        <v>HOSPITAL PELÓPIDAS SILVEIRA - CG Nº 017/2022</v>
      </c>
      <c r="C1196" s="10"/>
      <c r="D1196" s="11" t="str">
        <f>'[1]TCE - ANEXO III - Preencher'!E1205</f>
        <v>SILVANA MARIA DE CASTRO SILVA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3242-05</v>
      </c>
      <c r="G1196" s="13" t="str">
        <f>IF('[1]TCE - ANEXO III - Preencher'!H1205="","",'[1]TCE - ANEXO III - Preencher'!H1205)</f>
        <v>08/2026</v>
      </c>
      <c r="H1196" s="14">
        <f>'[1]TCE - ANEXO III - Preencher'!I1205</f>
        <v>0</v>
      </c>
      <c r="I1196" s="14">
        <f>'[1]TCE - ANEXO III - Preencher'!J1205</f>
        <v>117.744</v>
      </c>
      <c r="J1196" s="14">
        <f>'[1]TCE - ANEXO III - Preencher'!K1205</f>
        <v>0</v>
      </c>
      <c r="K1196" s="15">
        <f>'[1]TCE - ANEXO III - Preencher'!L1205</f>
        <v>199.55</v>
      </c>
      <c r="L1196" s="15">
        <f>'[1]TCE - ANEXO III - Preencher'!M1205</f>
        <v>35.57</v>
      </c>
      <c r="M1196" s="15">
        <f t="shared" si="109"/>
        <v>163.98000000000002</v>
      </c>
      <c r="N1196" s="15">
        <f>'[1]TCE - ANEXO III - Preencher'!O1205</f>
        <v>2.5299999999999998</v>
      </c>
      <c r="O1196" s="15">
        <f>'[1]TCE - ANEXO III - Preencher'!P1205</f>
        <v>0</v>
      </c>
      <c r="P1196" s="16">
        <f t="shared" si="110"/>
        <v>2.5299999999999998</v>
      </c>
      <c r="Q1196" s="15">
        <f>'[1]TCE - ANEXO III - Preencher'!R1205</f>
        <v>0</v>
      </c>
      <c r="R1196" s="15">
        <f>'[1]TCE - ANEXO III - Preencher'!S1205</f>
        <v>74.69</v>
      </c>
      <c r="S1196" s="16">
        <f t="shared" si="111"/>
        <v>-74.69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>-</v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209.56400000000002</v>
      </c>
    </row>
    <row r="1197" spans="1:28" x14ac:dyDescent="0.25">
      <c r="A1197" s="8">
        <f>IFERROR(VLOOKUP(B1197,'[1]DADOS (OCULTAR)'!$Q$3:$S$136,3,0),"")</f>
        <v>9039744002723</v>
      </c>
      <c r="B1197" s="9" t="str">
        <f>'[1]TCE - ANEXO III - Preencher'!C1206</f>
        <v>HOSPITAL PELÓPIDAS SILVEIRA - CG Nº 017/2022</v>
      </c>
      <c r="C1197" s="10"/>
      <c r="D1197" s="11" t="str">
        <f>'[1]TCE - ANEXO III - Preencher'!E1206</f>
        <v>SILVANIA NOVAES DE MOURA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2516-05</v>
      </c>
      <c r="G1197" s="13" t="str">
        <f>IF('[1]TCE - ANEXO III - Preencher'!H1206="","",'[1]TCE - ANEXO III - Preencher'!H1206)</f>
        <v>08/2026</v>
      </c>
      <c r="H1197" s="14">
        <f>'[1]TCE - ANEXO III - Preencher'!I1206</f>
        <v>0</v>
      </c>
      <c r="I1197" s="14">
        <f>'[1]TCE - ANEXO III - Preencher'!J1206</f>
        <v>286.73840000000001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32.425933202357562</v>
      </c>
      <c r="O1197" s="15">
        <f>'[1]TCE - ANEXO III - Preencher'!P1206</f>
        <v>0</v>
      </c>
      <c r="P1197" s="16">
        <f t="shared" si="110"/>
        <v>32.425933202357562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>-</v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319.16433320235757</v>
      </c>
    </row>
    <row r="1198" spans="1:28" x14ac:dyDescent="0.25">
      <c r="A1198" s="8">
        <f>IFERROR(VLOOKUP(B1198,'[1]DADOS (OCULTAR)'!$Q$3:$S$136,3,0),"")</f>
        <v>9039744002723</v>
      </c>
      <c r="B1198" s="9" t="str">
        <f>'[1]TCE - ANEXO III - Preencher'!C1207</f>
        <v>HOSPITAL PELÓPIDAS SILVEIRA - CG Nº 017/2022</v>
      </c>
      <c r="C1198" s="10"/>
      <c r="D1198" s="11" t="str">
        <f>'[1]TCE - ANEXO III - Preencher'!E1207</f>
        <v>SILVIA MARIA DA SILVA</v>
      </c>
      <c r="E1198" s="9" t="str">
        <f>IF('[1]TCE - ANEXO III - Preencher'!F1207="4 - Assistência Odontológica","2 - Outros Profissionais da Saúde",'[1]TCE - ANEXO III - Preencher'!F1207)</f>
        <v>2 - Outros Profissionais da Saúde</v>
      </c>
      <c r="F1198" s="12" t="str">
        <f>'[1]TCE - ANEXO III - Preencher'!G1207</f>
        <v>3222-05</v>
      </c>
      <c r="G1198" s="13" t="str">
        <f>IF('[1]TCE - ANEXO III - Preencher'!H1207="","",'[1]TCE - ANEXO III - Preencher'!H1207)</f>
        <v>08/2026</v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2.5299999999999998</v>
      </c>
      <c r="O1198" s="15">
        <f>'[1]TCE - ANEXO III - Preencher'!P1207</f>
        <v>0</v>
      </c>
      <c r="P1198" s="16">
        <f t="shared" si="110"/>
        <v>2.5299999999999998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>-</v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2.5299999999999998</v>
      </c>
    </row>
    <row r="1199" spans="1:28" x14ac:dyDescent="0.25">
      <c r="A1199" s="8">
        <f>IFERROR(VLOOKUP(B1199,'[1]DADOS (OCULTAR)'!$Q$3:$S$136,3,0),"")</f>
        <v>9039744002723</v>
      </c>
      <c r="B1199" s="9" t="str">
        <f>'[1]TCE - ANEXO III - Preencher'!C1208</f>
        <v>HOSPITAL PELÓPIDAS SILVEIRA - CG Nº 017/2022</v>
      </c>
      <c r="C1199" s="10"/>
      <c r="D1199" s="11" t="str">
        <f>'[1]TCE - ANEXO III - Preencher'!E1208</f>
        <v>SILVIA MARIA FEITOSA DE ARAUJO</v>
      </c>
      <c r="E1199" s="9" t="str">
        <f>IF('[1]TCE - ANEXO III - Preencher'!F1208="4 - Assistência Odontológica","2 - Outros Profissionais da Saúde",'[1]TCE - ANEXO III - Preencher'!F1208)</f>
        <v>2 - Outros Profissionais da Saúde</v>
      </c>
      <c r="F1199" s="12" t="str">
        <f>'[1]TCE - ANEXO III - Preencher'!G1208</f>
        <v>3222-05</v>
      </c>
      <c r="G1199" s="13" t="str">
        <f>IF('[1]TCE - ANEXO III - Preencher'!H1208="","",'[1]TCE - ANEXO III - Preencher'!H1208)</f>
        <v>08/2026</v>
      </c>
      <c r="H1199" s="14">
        <f>'[1]TCE - ANEXO III - Preencher'!I1208</f>
        <v>0</v>
      </c>
      <c r="I1199" s="14">
        <f>'[1]TCE - ANEXO III - Preencher'!J1208</f>
        <v>358.00880000000001</v>
      </c>
      <c r="J1199" s="14">
        <f>'[1]TCE - ANEXO III - Preencher'!K1208</f>
        <v>0</v>
      </c>
      <c r="K1199" s="15">
        <f>'[1]TCE - ANEXO III - Preencher'!L1208</f>
        <v>199.55</v>
      </c>
      <c r="L1199" s="15">
        <f>'[1]TCE - ANEXO III - Preencher'!M1208</f>
        <v>32.42</v>
      </c>
      <c r="M1199" s="15">
        <f t="shared" si="109"/>
        <v>167.13</v>
      </c>
      <c r="N1199" s="15">
        <f>'[1]TCE - ANEXO III - Preencher'!O1208</f>
        <v>2.5299999999999998</v>
      </c>
      <c r="O1199" s="15">
        <f>'[1]TCE - ANEXO III - Preencher'!P1208</f>
        <v>0</v>
      </c>
      <c r="P1199" s="16">
        <f t="shared" si="110"/>
        <v>2.5299999999999998</v>
      </c>
      <c r="Q1199" s="15">
        <f>'[1]TCE - ANEXO III - Preencher'!R1208</f>
        <v>0</v>
      </c>
      <c r="R1199" s="15">
        <f>'[1]TCE - ANEXO III - Preencher'!S1208</f>
        <v>14.26</v>
      </c>
      <c r="S1199" s="16">
        <f t="shared" si="111"/>
        <v>-14.26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>-</v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513.40879999999993</v>
      </c>
    </row>
    <row r="1200" spans="1:28" x14ac:dyDescent="0.25">
      <c r="A1200" s="8">
        <f>IFERROR(VLOOKUP(B1200,'[1]DADOS (OCULTAR)'!$Q$3:$S$136,3,0),"")</f>
        <v>9039744002723</v>
      </c>
      <c r="B1200" s="9" t="str">
        <f>'[1]TCE - ANEXO III - Preencher'!C1209</f>
        <v>HOSPITAL PELÓPIDAS SILVEIRA - CG Nº 017/2022</v>
      </c>
      <c r="C1200" s="10"/>
      <c r="D1200" s="11" t="str">
        <f>'[1]TCE - ANEXO III - Preencher'!E1209</f>
        <v>SIMONE FAGUNDES FERREIRA</v>
      </c>
      <c r="E1200" s="9" t="str">
        <f>IF('[1]TCE - ANEXO III - Preencher'!F1209="4 - Assistência Odontológica","2 - Outros Profissionais da Saúde",'[1]TCE - ANEXO III - Preencher'!F1209)</f>
        <v>2 - Outros Profissionais da Saúde</v>
      </c>
      <c r="F1200" s="12" t="str">
        <f>'[1]TCE - ANEXO III - Preencher'!G1209</f>
        <v>3222-05</v>
      </c>
      <c r="G1200" s="13" t="str">
        <f>IF('[1]TCE - ANEXO III - Preencher'!H1209="","",'[1]TCE - ANEXO III - Preencher'!H1209)</f>
        <v>08/2026</v>
      </c>
      <c r="H1200" s="14">
        <f>'[1]TCE - ANEXO III - Preencher'!I1209</f>
        <v>0</v>
      </c>
      <c r="I1200" s="14">
        <f>'[1]TCE - ANEXO III - Preencher'!J1209</f>
        <v>218.3272</v>
      </c>
      <c r="J1200" s="14">
        <f>'[1]TCE - ANEXO III - Preencher'!K1209</f>
        <v>0</v>
      </c>
      <c r="K1200" s="15">
        <f>'[1]TCE - ANEXO III - Preencher'!L1209</f>
        <v>199.55</v>
      </c>
      <c r="L1200" s="15">
        <f>'[1]TCE - ANEXO III - Preencher'!M1209</f>
        <v>64.84</v>
      </c>
      <c r="M1200" s="15">
        <f t="shared" si="109"/>
        <v>134.71</v>
      </c>
      <c r="N1200" s="15">
        <f>'[1]TCE - ANEXO III - Preencher'!O1209</f>
        <v>2.5299999999999998</v>
      </c>
      <c r="O1200" s="15">
        <f>'[1]TCE - ANEXO III - Preencher'!P1209</f>
        <v>0</v>
      </c>
      <c r="P1200" s="16">
        <f t="shared" si="110"/>
        <v>2.5299999999999998</v>
      </c>
      <c r="Q1200" s="15">
        <f>'[1]TCE - ANEXO III - Preencher'!R1209</f>
        <v>279.27547381429611</v>
      </c>
      <c r="R1200" s="15">
        <f>'[1]TCE - ANEXO III - Preencher'!S1209</f>
        <v>50.96</v>
      </c>
      <c r="S1200" s="16">
        <f t="shared" si="111"/>
        <v>228.3154738142961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>-</v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583.88267381429603</v>
      </c>
    </row>
    <row r="1201" spans="1:28" x14ac:dyDescent="0.25">
      <c r="A1201" s="8">
        <f>IFERROR(VLOOKUP(B1201,'[1]DADOS (OCULTAR)'!$Q$3:$S$136,3,0),"")</f>
        <v>9039744002723</v>
      </c>
      <c r="B1201" s="9" t="str">
        <f>'[1]TCE - ANEXO III - Preencher'!C1210</f>
        <v>HOSPITAL PELÓPIDAS SILVEIRA - CG Nº 017/2022</v>
      </c>
      <c r="C1201" s="10"/>
      <c r="D1201" s="11" t="str">
        <f>'[1]TCE - ANEXO III - Preencher'!E1210</f>
        <v>SIMONE MARIA DA SILVA CORREIA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3222-05</v>
      </c>
      <c r="G1201" s="13" t="str">
        <f>IF('[1]TCE - ANEXO III - Preencher'!H1210="","",'[1]TCE - ANEXO III - Preencher'!H1210)</f>
        <v>08/2026</v>
      </c>
      <c r="H1201" s="14">
        <f>'[1]TCE - ANEXO III - Preencher'!I1210</f>
        <v>0</v>
      </c>
      <c r="I1201" s="14">
        <f>'[1]TCE - ANEXO III - Preencher'!J1210</f>
        <v>379.536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2.5299999999999998</v>
      </c>
      <c r="O1201" s="15">
        <f>'[1]TCE - ANEXO III - Preencher'!P1210</f>
        <v>0</v>
      </c>
      <c r="P1201" s="16">
        <f t="shared" si="110"/>
        <v>2.5299999999999998</v>
      </c>
      <c r="Q1201" s="15">
        <f>'[1]TCE - ANEXO III - Preencher'!R1210</f>
        <v>297.72577991171977</v>
      </c>
      <c r="R1201" s="15">
        <f>'[1]TCE - ANEXO III - Preencher'!S1210</f>
        <v>97.26</v>
      </c>
      <c r="S1201" s="16">
        <f t="shared" si="111"/>
        <v>200.46577991171978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>-</v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582.5317799117197</v>
      </c>
    </row>
    <row r="1202" spans="1:28" x14ac:dyDescent="0.25">
      <c r="A1202" s="8">
        <f>IFERROR(VLOOKUP(B1202,'[1]DADOS (OCULTAR)'!$Q$3:$S$136,3,0),"")</f>
        <v>9039744002723</v>
      </c>
      <c r="B1202" s="9" t="str">
        <f>'[1]TCE - ANEXO III - Preencher'!C1211</f>
        <v>HOSPITAL PELÓPIDAS SILVEIRA - CG Nº 017/2022</v>
      </c>
      <c r="C1202" s="10"/>
      <c r="D1202" s="11" t="str">
        <f>'[1]TCE - ANEXO III - Preencher'!E1211</f>
        <v>SIMONE MARIA DE PAULA</v>
      </c>
      <c r="E1202" s="9" t="str">
        <f>IF('[1]TCE - ANEXO III - Preencher'!F1211="4 - Assistência Odontológica","2 - Outros Profissionais da Saúde",'[1]TCE - ANEXO III - Preencher'!F1211)</f>
        <v>2 - Outros Profissionais da Saúde</v>
      </c>
      <c r="F1202" s="12" t="str">
        <f>'[1]TCE - ANEXO III - Preencher'!G1211</f>
        <v>3222-05</v>
      </c>
      <c r="G1202" s="13" t="str">
        <f>IF('[1]TCE - ANEXO III - Preencher'!H1211="","",'[1]TCE - ANEXO III - Preencher'!H1211)</f>
        <v>08/2026</v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1052.55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2.5299999999999998</v>
      </c>
      <c r="O1202" s="15">
        <f>'[1]TCE - ANEXO III - Preencher'!P1211</f>
        <v>0</v>
      </c>
      <c r="P1202" s="16">
        <f t="shared" si="110"/>
        <v>2.5299999999999998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>-</v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1055.08</v>
      </c>
    </row>
    <row r="1203" spans="1:28" x14ac:dyDescent="0.25">
      <c r="A1203" s="8">
        <f>IFERROR(VLOOKUP(B1203,'[1]DADOS (OCULTAR)'!$Q$3:$S$136,3,0),"")</f>
        <v>9039744002723</v>
      </c>
      <c r="B1203" s="9" t="str">
        <f>'[1]TCE - ANEXO III - Preencher'!C1212</f>
        <v>HOSPITAL PELÓPIDAS SILVEIRA - CG Nº 017/2022</v>
      </c>
      <c r="C1203" s="10"/>
      <c r="D1203" s="11" t="str">
        <f>'[1]TCE - ANEXO III - Preencher'!E1212</f>
        <v>SIMONE TORRES DA SILVA</v>
      </c>
      <c r="E1203" s="9" t="str">
        <f>IF('[1]TCE - ANEXO III - Preencher'!F1212="4 - Assistência Odontológica","2 - Outros Profissionais da Saúde",'[1]TCE - ANEXO III - Preencher'!F1212)</f>
        <v>2 - Outros Profissionais da Saúde</v>
      </c>
      <c r="F1203" s="12" t="str">
        <f>'[1]TCE - ANEXO III - Preencher'!G1212</f>
        <v>3222-05</v>
      </c>
      <c r="G1203" s="13" t="str">
        <f>IF('[1]TCE - ANEXO III - Preencher'!H1212="","",'[1]TCE - ANEXO III - Preencher'!H1212)</f>
        <v>08/2026</v>
      </c>
      <c r="H1203" s="14">
        <f>'[1]TCE - ANEXO III - Preencher'!I1212</f>
        <v>0</v>
      </c>
      <c r="I1203" s="14">
        <f>'[1]TCE - ANEXO III - Preencher'!J1212</f>
        <v>281.83839999999998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2.5299999999999998</v>
      </c>
      <c r="O1203" s="15">
        <f>'[1]TCE - ANEXO III - Preencher'!P1212</f>
        <v>0</v>
      </c>
      <c r="P1203" s="16">
        <f t="shared" si="110"/>
        <v>2.5299999999999998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>-</v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284.36839999999995</v>
      </c>
    </row>
    <row r="1204" spans="1:28" x14ac:dyDescent="0.25">
      <c r="A1204" s="8">
        <f>IFERROR(VLOOKUP(B1204,'[1]DADOS (OCULTAR)'!$Q$3:$S$136,3,0),"")</f>
        <v>9039744002723</v>
      </c>
      <c r="B1204" s="9" t="str">
        <f>'[1]TCE - ANEXO III - Preencher'!C1213</f>
        <v>HOSPITAL PELÓPIDAS SILVEIRA - CG Nº 017/2022</v>
      </c>
      <c r="C1204" s="10"/>
      <c r="D1204" s="11" t="str">
        <f>'[1]TCE - ANEXO III - Preencher'!E1213</f>
        <v>SINDCLEA FERREIRA DA SILVA</v>
      </c>
      <c r="E1204" s="9" t="str">
        <f>IF('[1]TCE - ANEXO III - Preencher'!F1213="4 - Assistência Odontológica","2 - Outros Profissionais da Saúde",'[1]TCE - ANEXO III - Preencher'!F1213)</f>
        <v>3 - Administrativo</v>
      </c>
      <c r="F1204" s="12" t="str">
        <f>'[1]TCE - ANEXO III - Preencher'!G1213</f>
        <v>5143-20</v>
      </c>
      <c r="G1204" s="13" t="str">
        <f>IF('[1]TCE - ANEXO III - Preencher'!H1213="","",'[1]TCE - ANEXO III - Preencher'!H1213)</f>
        <v>08/2026</v>
      </c>
      <c r="H1204" s="14">
        <f>'[1]TCE - ANEXO III - Preencher'!I1213</f>
        <v>0</v>
      </c>
      <c r="I1204" s="14">
        <f>'[1]TCE - ANEXO III - Preencher'!J1213</f>
        <v>185.24719999999999</v>
      </c>
      <c r="J1204" s="14">
        <f>'[1]TCE - ANEXO III - Preencher'!K1213</f>
        <v>0</v>
      </c>
      <c r="K1204" s="15">
        <f>'[1]TCE - ANEXO III - Preencher'!L1213</f>
        <v>199.55</v>
      </c>
      <c r="L1204" s="15">
        <f>'[1]TCE - ANEXO III - Preencher'!M1213</f>
        <v>33.340000000000003</v>
      </c>
      <c r="M1204" s="15">
        <f t="shared" si="109"/>
        <v>166.21</v>
      </c>
      <c r="N1204" s="15">
        <f>'[1]TCE - ANEXO III - Preencher'!O1213</f>
        <v>32.425933202357562</v>
      </c>
      <c r="O1204" s="15">
        <f>'[1]TCE - ANEXO III - Preencher'!P1213</f>
        <v>0</v>
      </c>
      <c r="P1204" s="16">
        <f t="shared" si="110"/>
        <v>32.425933202357562</v>
      </c>
      <c r="Q1204" s="15">
        <f>'[1]TCE - ANEXO III - Preencher'!R1213</f>
        <v>297.72577991171977</v>
      </c>
      <c r="R1204" s="15">
        <f>'[1]TCE - ANEXO III - Preencher'!S1213</f>
        <v>91.88</v>
      </c>
      <c r="S1204" s="16">
        <f t="shared" si="111"/>
        <v>205.84577991171977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>-</v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589.72891311407739</v>
      </c>
    </row>
    <row r="1205" spans="1:28" x14ac:dyDescent="0.25">
      <c r="A1205" s="8">
        <f>IFERROR(VLOOKUP(B1205,'[1]DADOS (OCULTAR)'!$Q$3:$S$136,3,0),"")</f>
        <v>9039744002723</v>
      </c>
      <c r="B1205" s="9" t="str">
        <f>'[1]TCE - ANEXO III - Preencher'!C1214</f>
        <v>HOSPITAL PELÓPIDAS SILVEIRA - CG Nº 017/2022</v>
      </c>
      <c r="C1205" s="10"/>
      <c r="D1205" s="11" t="str">
        <f>'[1]TCE - ANEXO III - Preencher'!E1214</f>
        <v>SINEIDE MARIA RAMOS DA SILVA</v>
      </c>
      <c r="E1205" s="9" t="str">
        <f>IF('[1]TCE - ANEXO III - Preencher'!F1214="4 - Assistência Odontológica","2 - Outros Profissionais da Saúde",'[1]TCE - ANEXO III - Preencher'!F1214)</f>
        <v>3 - Administrativo</v>
      </c>
      <c r="F1205" s="12" t="str">
        <f>'[1]TCE - ANEXO III - Preencher'!G1214</f>
        <v>5143-20</v>
      </c>
      <c r="G1205" s="13" t="str">
        <f>IF('[1]TCE - ANEXO III - Preencher'!H1214="","",'[1]TCE - ANEXO III - Preencher'!H1214)</f>
        <v>08/2026</v>
      </c>
      <c r="H1205" s="14">
        <f>'[1]TCE - ANEXO III - Preencher'!I1214</f>
        <v>0</v>
      </c>
      <c r="I1205" s="14">
        <f>'[1]TCE - ANEXO III - Preencher'!J1214</f>
        <v>185.24719999999999</v>
      </c>
      <c r="J1205" s="14">
        <f>'[1]TCE - ANEXO III - Preencher'!K1214</f>
        <v>0</v>
      </c>
      <c r="K1205" s="15">
        <f>'[1]TCE - ANEXO III - Preencher'!L1214</f>
        <v>199.55</v>
      </c>
      <c r="L1205" s="15">
        <f>'[1]TCE - ANEXO III - Preencher'!M1214</f>
        <v>33.340000000000003</v>
      </c>
      <c r="M1205" s="15">
        <f t="shared" si="109"/>
        <v>166.21</v>
      </c>
      <c r="N1205" s="15">
        <f>'[1]TCE - ANEXO III - Preencher'!O1214</f>
        <v>32.425933202357562</v>
      </c>
      <c r="O1205" s="15">
        <f>'[1]TCE - ANEXO III - Preencher'!P1214</f>
        <v>0</v>
      </c>
      <c r="P1205" s="16">
        <f t="shared" si="110"/>
        <v>32.425933202357562</v>
      </c>
      <c r="Q1205" s="15">
        <f>'[1]TCE - ANEXO III - Preencher'!R1214</f>
        <v>389.97731039883809</v>
      </c>
      <c r="R1205" s="15">
        <f>'[1]TCE - ANEXO III - Preencher'!S1214</f>
        <v>100.03</v>
      </c>
      <c r="S1205" s="16">
        <f t="shared" si="111"/>
        <v>289.94731039883811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>-</v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673.83044360119561</v>
      </c>
    </row>
    <row r="1206" spans="1:28" x14ac:dyDescent="0.25">
      <c r="A1206" s="8">
        <f>IFERROR(VLOOKUP(B1206,'[1]DADOS (OCULTAR)'!$Q$3:$S$136,3,0),"")</f>
        <v>9039744002723</v>
      </c>
      <c r="B1206" s="9" t="str">
        <f>'[1]TCE - ANEXO III - Preencher'!C1215</f>
        <v>HOSPITAL PELÓPIDAS SILVEIRA - CG Nº 017/2022</v>
      </c>
      <c r="C1206" s="10"/>
      <c r="D1206" s="11" t="str">
        <f>'[1]TCE - ANEXO III - Preencher'!E1215</f>
        <v>SOLANGE TEIXEIRA DE ALBUQUERQUE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3222-05</v>
      </c>
      <c r="G1206" s="13" t="str">
        <f>IF('[1]TCE - ANEXO III - Preencher'!H1215="","",'[1]TCE - ANEXO III - Preencher'!H1215)</f>
        <v>08/2026</v>
      </c>
      <c r="H1206" s="14">
        <f>'[1]TCE - ANEXO III - Preencher'!I1215</f>
        <v>0</v>
      </c>
      <c r="I1206" s="14">
        <f>'[1]TCE - ANEXO III - Preencher'!J1215</f>
        <v>339.33920000000001</v>
      </c>
      <c r="J1206" s="14">
        <f>'[1]TCE - ANEXO III - Preencher'!K1215</f>
        <v>0</v>
      </c>
      <c r="K1206" s="15">
        <f>'[1]TCE - ANEXO III - Preencher'!L1215</f>
        <v>199.55</v>
      </c>
      <c r="L1206" s="15">
        <f>'[1]TCE - ANEXO III - Preencher'!M1215</f>
        <v>32.42</v>
      </c>
      <c r="M1206" s="15">
        <f t="shared" si="109"/>
        <v>167.13</v>
      </c>
      <c r="N1206" s="15">
        <f>'[1]TCE - ANEXO III - Preencher'!O1215</f>
        <v>2.5299999999999998</v>
      </c>
      <c r="O1206" s="15">
        <f>'[1]TCE - ANEXO III - Preencher'!P1215</f>
        <v>0</v>
      </c>
      <c r="P1206" s="16">
        <f t="shared" si="110"/>
        <v>2.5299999999999998</v>
      </c>
      <c r="Q1206" s="15">
        <f>'[1]TCE - ANEXO III - Preencher'!R1215</f>
        <v>140.89817808361866</v>
      </c>
      <c r="R1206" s="15">
        <f>'[1]TCE - ANEXO III - Preencher'!S1215</f>
        <v>97.26</v>
      </c>
      <c r="S1206" s="16">
        <f t="shared" si="111"/>
        <v>43.638178083618655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>-</v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552.63737808361861</v>
      </c>
    </row>
    <row r="1207" spans="1:28" x14ac:dyDescent="0.25">
      <c r="A1207" s="8">
        <f>IFERROR(VLOOKUP(B1207,'[1]DADOS (OCULTAR)'!$Q$3:$S$136,3,0),"")</f>
        <v>9039744002723</v>
      </c>
      <c r="B1207" s="9" t="str">
        <f>'[1]TCE - ANEXO III - Preencher'!C1216</f>
        <v>HOSPITAL PELÓPIDAS SILVEIRA - CG Nº 017/2022</v>
      </c>
      <c r="C1207" s="10"/>
      <c r="D1207" s="11" t="str">
        <f>'[1]TCE - ANEXO III - Preencher'!E1216</f>
        <v>STEFANY KESELY VENTURA DE FREITAS</v>
      </c>
      <c r="E1207" s="9" t="str">
        <f>IF('[1]TCE - ANEXO III - Preencher'!F1216="4 - Assistência Odontológica","2 - Outros Profissionais da Saúde",'[1]TCE - ANEXO III - Preencher'!F1216)</f>
        <v>3 - Administrativo</v>
      </c>
      <c r="F1207" s="12" t="str">
        <f>'[1]TCE - ANEXO III - Preencher'!G1216</f>
        <v>4110-10</v>
      </c>
      <c r="G1207" s="13" t="str">
        <f>IF('[1]TCE - ANEXO III - Preencher'!H1216="","",'[1]TCE - ANEXO III - Preencher'!H1216)</f>
        <v>08/2026</v>
      </c>
      <c r="H1207" s="14">
        <f>'[1]TCE - ANEXO III - Preencher'!I1216</f>
        <v>0</v>
      </c>
      <c r="I1207" s="14">
        <f>'[1]TCE - ANEXO III - Preencher'!J1216</f>
        <v>133.37520000000001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32.425933202357562</v>
      </c>
      <c r="O1207" s="15">
        <f>'[1]TCE - ANEXO III - Preencher'!P1216</f>
        <v>0</v>
      </c>
      <c r="P1207" s="16">
        <f t="shared" si="110"/>
        <v>32.425933202357562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>-</v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165.80113320235756</v>
      </c>
    </row>
    <row r="1208" spans="1:28" x14ac:dyDescent="0.25">
      <c r="A1208" s="8">
        <f>IFERROR(VLOOKUP(B1208,'[1]DADOS (OCULTAR)'!$Q$3:$S$136,3,0),"")</f>
        <v>9039744002723</v>
      </c>
      <c r="B1208" s="9" t="str">
        <f>'[1]TCE - ANEXO III - Preencher'!C1217</f>
        <v>HOSPITAL PELÓPIDAS SILVEIRA - CG Nº 017/2022</v>
      </c>
      <c r="C1208" s="10"/>
      <c r="D1208" s="11" t="str">
        <f>'[1]TCE - ANEXO III - Preencher'!E1217</f>
        <v>STEFFANES ALVES DO AMARAL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3222-05</v>
      </c>
      <c r="G1208" s="13" t="str">
        <f>IF('[1]TCE - ANEXO III - Preencher'!H1217="","",'[1]TCE - ANEXO III - Preencher'!H1217)</f>
        <v>08/2026</v>
      </c>
      <c r="H1208" s="14">
        <f>'[1]TCE - ANEXO III - Preencher'!I1217</f>
        <v>0</v>
      </c>
      <c r="I1208" s="14">
        <f>'[1]TCE - ANEXO III - Preencher'!J1217</f>
        <v>237.74639999999999</v>
      </c>
      <c r="J1208" s="14">
        <f>'[1]TCE - ANEXO III - Preencher'!K1217</f>
        <v>0</v>
      </c>
      <c r="K1208" s="15">
        <f>'[1]TCE - ANEXO III - Preencher'!L1217</f>
        <v>199.55</v>
      </c>
      <c r="L1208" s="15">
        <f>'[1]TCE - ANEXO III - Preencher'!M1217</f>
        <v>32.42</v>
      </c>
      <c r="M1208" s="15">
        <f t="shared" si="109"/>
        <v>167.13</v>
      </c>
      <c r="N1208" s="15">
        <f>'[1]TCE - ANEXO III - Preencher'!O1217</f>
        <v>2.5299999999999998</v>
      </c>
      <c r="O1208" s="15">
        <f>'[1]TCE - ANEXO III - Preencher'!P1217</f>
        <v>0</v>
      </c>
      <c r="P1208" s="16">
        <f t="shared" si="110"/>
        <v>2.5299999999999998</v>
      </c>
      <c r="Q1208" s="15">
        <f>'[1]TCE - ANEXO III - Preencher'!R1217</f>
        <v>0</v>
      </c>
      <c r="R1208" s="15">
        <f>'[1]TCE - ANEXO III - Preencher'!S1217</f>
        <v>52.52</v>
      </c>
      <c r="S1208" s="16">
        <f t="shared" si="111"/>
        <v>-52.52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>-</v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354.88639999999998</v>
      </c>
    </row>
    <row r="1209" spans="1:28" x14ac:dyDescent="0.25">
      <c r="A1209" s="8">
        <f>IFERROR(VLOOKUP(B1209,'[1]DADOS (OCULTAR)'!$Q$3:$S$136,3,0),"")</f>
        <v>9039744002723</v>
      </c>
      <c r="B1209" s="9" t="str">
        <f>'[1]TCE - ANEXO III - Preencher'!C1218</f>
        <v>HOSPITAL PELÓPIDAS SILVEIRA - CG Nº 017/2022</v>
      </c>
      <c r="C1209" s="10"/>
      <c r="D1209" s="11" t="str">
        <f>'[1]TCE - ANEXO III - Preencher'!E1218</f>
        <v>STHAPHANYNE THAMIRES MOURA DE LIMA</v>
      </c>
      <c r="E1209" s="9" t="str">
        <f>IF('[1]TCE - ANEXO III - Preencher'!F1218="4 - Assistência Odontológica","2 - Outros Profissionais da Saúde",'[1]TCE - ANEXO III - Preencher'!F1218)</f>
        <v>2 - Outros Profissionais da Saúde</v>
      </c>
      <c r="F1209" s="12" t="str">
        <f>'[1]TCE - ANEXO III - Preencher'!G1218</f>
        <v>3222-05</v>
      </c>
      <c r="G1209" s="13" t="str">
        <f>IF('[1]TCE - ANEXO III - Preencher'!H1218="","",'[1]TCE - ANEXO III - Preencher'!H1218)</f>
        <v>08/2026</v>
      </c>
      <c r="H1209" s="14">
        <f>'[1]TCE - ANEXO III - Preencher'!I1218</f>
        <v>0</v>
      </c>
      <c r="I1209" s="14">
        <f>'[1]TCE - ANEXO III - Preencher'!J1218</f>
        <v>298.73840000000001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2.5299999999999998</v>
      </c>
      <c r="O1209" s="15">
        <f>'[1]TCE - ANEXO III - Preencher'!P1218</f>
        <v>0</v>
      </c>
      <c r="P1209" s="16">
        <f t="shared" si="110"/>
        <v>2.5299999999999998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>-</v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301.26839999999999</v>
      </c>
    </row>
    <row r="1210" spans="1:28" x14ac:dyDescent="0.25">
      <c r="A1210" s="8">
        <f>IFERROR(VLOOKUP(B1210,'[1]DADOS (OCULTAR)'!$Q$3:$S$136,3,0),"")</f>
        <v>9039744002723</v>
      </c>
      <c r="B1210" s="9" t="str">
        <f>'[1]TCE - ANEXO III - Preencher'!C1219</f>
        <v>HOSPITAL PELÓPIDAS SILVEIRA - CG Nº 017/2022</v>
      </c>
      <c r="C1210" s="10"/>
      <c r="D1210" s="11" t="str">
        <f>'[1]TCE - ANEXO III - Preencher'!E1219</f>
        <v>STHEFANY PAULA FELICIANO DA SILVA</v>
      </c>
      <c r="E1210" s="9" t="str">
        <f>IF('[1]TCE - ANEXO III - Preencher'!F1219="4 - Assistência Odontológica","2 - Outros Profissionais da Saúde",'[1]TCE - ANEXO III - Preencher'!F1219)</f>
        <v>3 - Administrativo</v>
      </c>
      <c r="F1210" s="12" t="str">
        <f>'[1]TCE - ANEXO III - Preencher'!G1219</f>
        <v>5134-30</v>
      </c>
      <c r="G1210" s="13" t="str">
        <f>IF('[1]TCE - ANEXO III - Preencher'!H1219="","",'[1]TCE - ANEXO III - Preencher'!H1219)</f>
        <v>08/2026</v>
      </c>
      <c r="H1210" s="14">
        <f>'[1]TCE - ANEXO III - Preencher'!I1219</f>
        <v>0</v>
      </c>
      <c r="I1210" s="14">
        <f>'[1]TCE - ANEXO III - Preencher'!J1219</f>
        <v>156.77600000000001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32.425933202357562</v>
      </c>
      <c r="O1210" s="15">
        <f>'[1]TCE - ANEXO III - Preencher'!P1219</f>
        <v>0</v>
      </c>
      <c r="P1210" s="16">
        <f t="shared" si="110"/>
        <v>32.425933202357562</v>
      </c>
      <c r="Q1210" s="15">
        <f>'[1]TCE - ANEXO III - Preencher'!R1219</f>
        <v>223.92455552202514</v>
      </c>
      <c r="R1210" s="15">
        <f>'[1]TCE - ANEXO III - Preencher'!S1219</f>
        <v>67.2</v>
      </c>
      <c r="S1210" s="16">
        <f t="shared" si="111"/>
        <v>156.72455552202513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>-</v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345.92648872438269</v>
      </c>
    </row>
    <row r="1211" spans="1:28" x14ac:dyDescent="0.25">
      <c r="A1211" s="8">
        <f>IFERROR(VLOOKUP(B1211,'[1]DADOS (OCULTAR)'!$Q$3:$S$136,3,0),"")</f>
        <v>9039744002723</v>
      </c>
      <c r="B1211" s="9" t="str">
        <f>'[1]TCE - ANEXO III - Preencher'!C1220</f>
        <v>HOSPITAL PELÓPIDAS SILVEIRA - CG Nº 017/2022</v>
      </c>
      <c r="C1211" s="10"/>
      <c r="D1211" s="11" t="str">
        <f>'[1]TCE - ANEXO III - Preencher'!E1220</f>
        <v>SUELICE MARIA DA SILVA SANTOS</v>
      </c>
      <c r="E1211" s="9" t="str">
        <f>IF('[1]TCE - ANEXO III - Preencher'!F1220="4 - Assistência Odontológica","2 - Outros Profissionais da Saúde",'[1]TCE - ANEXO III - Preencher'!F1220)</f>
        <v>3 - Administrativo</v>
      </c>
      <c r="F1211" s="12" t="str">
        <f>'[1]TCE - ANEXO III - Preencher'!G1220</f>
        <v>5174-10</v>
      </c>
      <c r="G1211" s="13" t="str">
        <f>IF('[1]TCE - ANEXO III - Preencher'!H1220="","",'[1]TCE - ANEXO III - Preencher'!H1220)</f>
        <v>08/2026</v>
      </c>
      <c r="H1211" s="14">
        <f>'[1]TCE - ANEXO III - Preencher'!I1220</f>
        <v>0</v>
      </c>
      <c r="I1211" s="14">
        <f>'[1]TCE - ANEXO III - Preencher'!J1220</f>
        <v>131.46559999999999</v>
      </c>
      <c r="J1211" s="14">
        <f>'[1]TCE - ANEXO III - Preencher'!K1220</f>
        <v>0</v>
      </c>
      <c r="K1211" s="15">
        <f>'[1]TCE - ANEXO III - Preencher'!L1220</f>
        <v>199.55</v>
      </c>
      <c r="L1211" s="15">
        <f>'[1]TCE - ANEXO III - Preencher'!M1220</f>
        <v>33.340000000000003</v>
      </c>
      <c r="M1211" s="15">
        <f t="shared" si="109"/>
        <v>166.21</v>
      </c>
      <c r="N1211" s="15">
        <f>'[1]TCE - ANEXO III - Preencher'!O1220</f>
        <v>32.425933202357562</v>
      </c>
      <c r="O1211" s="15">
        <f>'[1]TCE - ANEXO III - Preencher'!P1220</f>
        <v>0</v>
      </c>
      <c r="P1211" s="16">
        <f t="shared" si="110"/>
        <v>32.425933202357562</v>
      </c>
      <c r="Q1211" s="15">
        <f>'[1]TCE - ANEXO III - Preencher'!R1220</f>
        <v>140.89817808361866</v>
      </c>
      <c r="R1211" s="15">
        <f>'[1]TCE - ANEXO III - Preencher'!S1220</f>
        <v>100.03</v>
      </c>
      <c r="S1211" s="16">
        <f t="shared" si="111"/>
        <v>40.868178083618659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>-</v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370.96971128597625</v>
      </c>
    </row>
    <row r="1212" spans="1:28" x14ac:dyDescent="0.25">
      <c r="A1212" s="8">
        <f>IFERROR(VLOOKUP(B1212,'[1]DADOS (OCULTAR)'!$Q$3:$S$136,3,0),"")</f>
        <v>9039744002723</v>
      </c>
      <c r="B1212" s="9" t="str">
        <f>'[1]TCE - ANEXO III - Preencher'!C1221</f>
        <v>HOSPITAL PELÓPIDAS SILVEIRA - CG Nº 017/2022</v>
      </c>
      <c r="C1212" s="10"/>
      <c r="D1212" s="11" t="str">
        <f>'[1]TCE - ANEXO III - Preencher'!E1221</f>
        <v>SUELY GOMES DA SILVA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3222-05</v>
      </c>
      <c r="G1212" s="13" t="str">
        <f>IF('[1]TCE - ANEXO III - Preencher'!H1221="","",'[1]TCE - ANEXO III - Preencher'!H1221)</f>
        <v>08/2026</v>
      </c>
      <c r="H1212" s="14">
        <f>'[1]TCE - ANEXO III - Preencher'!I1221</f>
        <v>0</v>
      </c>
      <c r="I1212" s="14">
        <f>'[1]TCE - ANEXO III - Preencher'!J1221</f>
        <v>406.07839999999999</v>
      </c>
      <c r="J1212" s="14">
        <f>'[1]TCE - ANEXO III - Preencher'!K1221</f>
        <v>0</v>
      </c>
      <c r="K1212" s="15">
        <f>'[1]TCE - ANEXO III - Preencher'!L1221</f>
        <v>199.55</v>
      </c>
      <c r="L1212" s="15">
        <f>'[1]TCE - ANEXO III - Preencher'!M1221</f>
        <v>32.42</v>
      </c>
      <c r="M1212" s="15">
        <f t="shared" si="109"/>
        <v>167.13</v>
      </c>
      <c r="N1212" s="15">
        <f>'[1]TCE - ANEXO III - Preencher'!O1221</f>
        <v>2.5299999999999998</v>
      </c>
      <c r="O1212" s="15">
        <f>'[1]TCE - ANEXO III - Preencher'!P1221</f>
        <v>0</v>
      </c>
      <c r="P1212" s="16">
        <f t="shared" si="110"/>
        <v>2.5299999999999998</v>
      </c>
      <c r="Q1212" s="15">
        <f>'[1]TCE - ANEXO III - Preencher'!R1221</f>
        <v>297.72577991171977</v>
      </c>
      <c r="R1212" s="15">
        <f>'[1]TCE - ANEXO III - Preencher'!S1221</f>
        <v>97.26</v>
      </c>
      <c r="S1212" s="16">
        <f t="shared" si="111"/>
        <v>200.46577991171978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>-</v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776.20417991171973</v>
      </c>
    </row>
    <row r="1213" spans="1:28" x14ac:dyDescent="0.25">
      <c r="A1213" s="8">
        <f>IFERROR(VLOOKUP(B1213,'[1]DADOS (OCULTAR)'!$Q$3:$S$136,3,0),"")</f>
        <v>9039744002723</v>
      </c>
      <c r="B1213" s="9" t="str">
        <f>'[1]TCE - ANEXO III - Preencher'!C1222</f>
        <v>HOSPITAL PELÓPIDAS SILVEIRA - CG Nº 017/2022</v>
      </c>
      <c r="C1213" s="10"/>
      <c r="D1213" s="11" t="str">
        <f>'[1]TCE - ANEXO III - Preencher'!E1222</f>
        <v>SUELY MARIA QUEIROZ DA SILVA</v>
      </c>
      <c r="E1213" s="9" t="str">
        <f>IF('[1]TCE - ANEXO III - Preencher'!F1222="4 - Assistência Odontológica","2 - Outros Profissionais da Saúde",'[1]TCE - ANEXO III - Preencher'!F1222)</f>
        <v>3 - Administrativo</v>
      </c>
      <c r="F1213" s="12" t="str">
        <f>'[1]TCE - ANEXO III - Preencher'!G1222</f>
        <v>5143-20</v>
      </c>
      <c r="G1213" s="13" t="str">
        <f>IF('[1]TCE - ANEXO III - Preencher'!H1222="","",'[1]TCE - ANEXO III - Preencher'!H1222)</f>
        <v>08/2026</v>
      </c>
      <c r="H1213" s="14">
        <f>'[1]TCE - ANEXO III - Preencher'!I1222</f>
        <v>0</v>
      </c>
      <c r="I1213" s="14">
        <f>'[1]TCE - ANEXO III - Preencher'!J1222</f>
        <v>319.0856</v>
      </c>
      <c r="J1213" s="14">
        <f>'[1]TCE - ANEXO III - Preencher'!K1222</f>
        <v>0</v>
      </c>
      <c r="K1213" s="15">
        <f>'[1]TCE - ANEXO III - Preencher'!L1222</f>
        <v>199.55</v>
      </c>
      <c r="L1213" s="15">
        <f>'[1]TCE - ANEXO III - Preencher'!M1222</f>
        <v>33.340000000000003</v>
      </c>
      <c r="M1213" s="15">
        <f t="shared" si="109"/>
        <v>166.21</v>
      </c>
      <c r="N1213" s="15">
        <f>'[1]TCE - ANEXO III - Preencher'!O1222</f>
        <v>32.425933202357562</v>
      </c>
      <c r="O1213" s="15">
        <f>'[1]TCE - ANEXO III - Preencher'!P1222</f>
        <v>0</v>
      </c>
      <c r="P1213" s="16">
        <f t="shared" si="110"/>
        <v>32.425933202357562</v>
      </c>
      <c r="Q1213" s="15">
        <f>'[1]TCE - ANEXO III - Preencher'!R1222</f>
        <v>150.12333113233049</v>
      </c>
      <c r="R1213" s="15">
        <f>'[1]TCE - ANEXO III - Preencher'!S1222</f>
        <v>95.96</v>
      </c>
      <c r="S1213" s="16">
        <f t="shared" si="111"/>
        <v>54.163331132330498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>-</v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571.88486433468813</v>
      </c>
    </row>
    <row r="1214" spans="1:28" x14ac:dyDescent="0.25">
      <c r="A1214" s="8">
        <f>IFERROR(VLOOKUP(B1214,'[1]DADOS (OCULTAR)'!$Q$3:$S$136,3,0),"")</f>
        <v>9039744002723</v>
      </c>
      <c r="B1214" s="9" t="str">
        <f>'[1]TCE - ANEXO III - Preencher'!C1223</f>
        <v>HOSPITAL PELÓPIDAS SILVEIRA - CG Nº 017/2022</v>
      </c>
      <c r="C1214" s="10"/>
      <c r="D1214" s="11" t="str">
        <f>'[1]TCE - ANEXO III - Preencher'!E1223</f>
        <v>SUMAIA CABRAL DE CARVALHO MOURA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3241-15</v>
      </c>
      <c r="G1214" s="13" t="str">
        <f>IF('[1]TCE - ANEXO III - Preencher'!H1223="","",'[1]TCE - ANEXO III - Preencher'!H1223)</f>
        <v>08/2026</v>
      </c>
      <c r="H1214" s="14">
        <f>'[1]TCE - ANEXO III - Preencher'!I1223</f>
        <v>0</v>
      </c>
      <c r="I1214" s="14">
        <f>'[1]TCE - ANEXO III - Preencher'!J1223</f>
        <v>410.26080000000002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2.5299999999999998</v>
      </c>
      <c r="O1214" s="15">
        <f>'[1]TCE - ANEXO III - Preencher'!P1223</f>
        <v>0</v>
      </c>
      <c r="P1214" s="16">
        <f t="shared" si="110"/>
        <v>2.5299999999999998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>-</v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412.79079999999999</v>
      </c>
    </row>
    <row r="1215" spans="1:28" x14ac:dyDescent="0.25">
      <c r="A1215" s="8">
        <f>IFERROR(VLOOKUP(B1215,'[1]DADOS (OCULTAR)'!$Q$3:$S$136,3,0),"")</f>
        <v>9039744002723</v>
      </c>
      <c r="B1215" s="9" t="str">
        <f>'[1]TCE - ANEXO III - Preencher'!C1224</f>
        <v>HOSPITAL PELÓPIDAS SILVEIRA - CG Nº 017/2022</v>
      </c>
      <c r="C1215" s="10"/>
      <c r="D1215" s="11" t="str">
        <f>'[1]TCE - ANEXO III - Preencher'!E1224</f>
        <v>SUSANA RAMOS DA SILVA NASCIMENTO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3222-05</v>
      </c>
      <c r="G1215" s="13" t="str">
        <f>IF('[1]TCE - ANEXO III - Preencher'!H1224="","",'[1]TCE - ANEXO III - Preencher'!H1224)</f>
        <v>08/2026</v>
      </c>
      <c r="H1215" s="14">
        <f>'[1]TCE - ANEXO III - Preencher'!I1224</f>
        <v>0</v>
      </c>
      <c r="I1215" s="14">
        <f>'[1]TCE - ANEXO III - Preencher'!J1224</f>
        <v>310.11520000000002</v>
      </c>
      <c r="J1215" s="14">
        <f>'[1]TCE - ANEXO III - Preencher'!K1224</f>
        <v>0</v>
      </c>
      <c r="K1215" s="15">
        <f>'[1]TCE - ANEXO III - Preencher'!L1224</f>
        <v>199.55</v>
      </c>
      <c r="L1215" s="15">
        <f>'[1]TCE - ANEXO III - Preencher'!M1224</f>
        <v>32.42</v>
      </c>
      <c r="M1215" s="15">
        <f t="shared" si="109"/>
        <v>167.13</v>
      </c>
      <c r="N1215" s="15">
        <f>'[1]TCE - ANEXO III - Preencher'!O1224</f>
        <v>2.5299999999999998</v>
      </c>
      <c r="O1215" s="15">
        <f>'[1]TCE - ANEXO III - Preencher'!P1224</f>
        <v>0</v>
      </c>
      <c r="P1215" s="16">
        <f t="shared" si="110"/>
        <v>2.5299999999999998</v>
      </c>
      <c r="Q1215" s="15">
        <f>'[1]TCE - ANEXO III - Preencher'!R1224</f>
        <v>223.92455552202514</v>
      </c>
      <c r="R1215" s="15">
        <f>'[1]TCE - ANEXO III - Preencher'!S1224</f>
        <v>92.72</v>
      </c>
      <c r="S1215" s="16">
        <f t="shared" si="111"/>
        <v>131.20455552202515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>-</v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610.97975552202513</v>
      </c>
    </row>
    <row r="1216" spans="1:28" x14ac:dyDescent="0.25">
      <c r="A1216" s="8">
        <f>IFERROR(VLOOKUP(B1216,'[1]DADOS (OCULTAR)'!$Q$3:$S$136,3,0),"")</f>
        <v>9039744002723</v>
      </c>
      <c r="B1216" s="9" t="str">
        <f>'[1]TCE - ANEXO III - Preencher'!C1225</f>
        <v>HOSPITAL PELÓPIDAS SILVEIRA - CG Nº 017/2022</v>
      </c>
      <c r="C1216" s="10"/>
      <c r="D1216" s="11" t="str">
        <f>'[1]TCE - ANEXO III - Preencher'!E1225</f>
        <v>TACIANA PAULA OLIVEIRA GOMES DA SILVA</v>
      </c>
      <c r="E1216" s="9" t="str">
        <f>IF('[1]TCE - ANEXO III - Preencher'!F1225="4 - Assistência Odontológica","2 - Outros Profissionais da Saúde",'[1]TCE - ANEXO III - Preencher'!F1225)</f>
        <v>2 - Outros Profissionais da Saúde</v>
      </c>
      <c r="F1216" s="12" t="str">
        <f>'[1]TCE - ANEXO III - Preencher'!G1225</f>
        <v>3222-05</v>
      </c>
      <c r="G1216" s="13" t="str">
        <f>IF('[1]TCE - ANEXO III - Preencher'!H1225="","",'[1]TCE - ANEXO III - Preencher'!H1225)</f>
        <v>08/2026</v>
      </c>
      <c r="H1216" s="14">
        <f>'[1]TCE - ANEXO III - Preencher'!I1225</f>
        <v>0</v>
      </c>
      <c r="I1216" s="14">
        <f>'[1]TCE - ANEXO III - Preencher'!J1225</f>
        <v>282.46559999999999</v>
      </c>
      <c r="J1216" s="14">
        <f>'[1]TCE - ANEXO III - Preencher'!K1225</f>
        <v>0</v>
      </c>
      <c r="K1216" s="15">
        <f>'[1]TCE - ANEXO III - Preencher'!L1225</f>
        <v>199.55</v>
      </c>
      <c r="L1216" s="15">
        <f>'[1]TCE - ANEXO III - Preencher'!M1225</f>
        <v>32.42</v>
      </c>
      <c r="M1216" s="15">
        <f t="shared" si="109"/>
        <v>167.13</v>
      </c>
      <c r="N1216" s="15">
        <f>'[1]TCE - ANEXO III - Preencher'!O1225</f>
        <v>2.5299999999999998</v>
      </c>
      <c r="O1216" s="15">
        <f>'[1]TCE - ANEXO III - Preencher'!P1225</f>
        <v>0</v>
      </c>
      <c r="P1216" s="16">
        <f t="shared" si="110"/>
        <v>2.5299999999999998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>-</v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452.12559999999996</v>
      </c>
    </row>
    <row r="1217" spans="1:28" x14ac:dyDescent="0.25">
      <c r="A1217" s="8">
        <f>IFERROR(VLOOKUP(B1217,'[1]DADOS (OCULTAR)'!$Q$3:$S$136,3,0),"")</f>
        <v>9039744002723</v>
      </c>
      <c r="B1217" s="9" t="str">
        <f>'[1]TCE - ANEXO III - Preencher'!C1226</f>
        <v>HOSPITAL PELÓPIDAS SILVEIRA - CG Nº 017/2022</v>
      </c>
      <c r="C1217" s="10"/>
      <c r="D1217" s="11" t="str">
        <f>'[1]TCE - ANEXO III - Preencher'!E1226</f>
        <v>TAIANY MARIA DE MELO SIQUEIRA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2235-05</v>
      </c>
      <c r="G1217" s="13" t="str">
        <f>IF('[1]TCE - ANEXO III - Preencher'!H1226="","",'[1]TCE - ANEXO III - Preencher'!H1226)</f>
        <v>08/2026</v>
      </c>
      <c r="H1217" s="14">
        <f>'[1]TCE - ANEXO III - Preencher'!I1226</f>
        <v>0</v>
      </c>
      <c r="I1217" s="14">
        <f>'[1]TCE - ANEXO III - Preencher'!J1226</f>
        <v>514.34320000000002</v>
      </c>
      <c r="J1217" s="14">
        <f>'[1]TCE - ANEXO III - Preencher'!K1226</f>
        <v>0</v>
      </c>
      <c r="K1217" s="15">
        <f>'[1]TCE - ANEXO III - Preencher'!L1226</f>
        <v>199.55</v>
      </c>
      <c r="L1217" s="15">
        <f>'[1]TCE - ANEXO III - Preencher'!M1226</f>
        <v>3.33</v>
      </c>
      <c r="M1217" s="15">
        <f t="shared" si="109"/>
        <v>196.22</v>
      </c>
      <c r="N1217" s="15">
        <f>'[1]TCE - ANEXO III - Preencher'!O1226</f>
        <v>5.31</v>
      </c>
      <c r="O1217" s="15">
        <f>'[1]TCE - ANEXO III - Preencher'!P1226</f>
        <v>0</v>
      </c>
      <c r="P1217" s="16">
        <f t="shared" si="110"/>
        <v>5.31</v>
      </c>
      <c r="Q1217" s="15">
        <f>'[1]TCE - ANEXO III - Preencher'!R1226</f>
        <v>94.772412840059502</v>
      </c>
      <c r="R1217" s="15">
        <f>'[1]TCE - ANEXO III - Preencher'!S1226</f>
        <v>66.66</v>
      </c>
      <c r="S1217" s="16">
        <f t="shared" si="111"/>
        <v>28.112412840059505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>-</v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743.9856128400595</v>
      </c>
    </row>
    <row r="1218" spans="1:28" x14ac:dyDescent="0.25">
      <c r="A1218" s="8">
        <f>IFERROR(VLOOKUP(B1218,'[1]DADOS (OCULTAR)'!$Q$3:$S$136,3,0),"")</f>
        <v>9039744002723</v>
      </c>
      <c r="B1218" s="9" t="str">
        <f>'[1]TCE - ANEXO III - Preencher'!C1227</f>
        <v>HOSPITAL PELÓPIDAS SILVEIRA - CG Nº 017/2022</v>
      </c>
      <c r="C1218" s="10"/>
      <c r="D1218" s="11" t="str">
        <f>'[1]TCE - ANEXO III - Preencher'!E1227</f>
        <v>TAINA ALMEIDA DA SILVA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5211-30</v>
      </c>
      <c r="G1218" s="13" t="str">
        <f>IF('[1]TCE - ANEXO III - Preencher'!H1227="","",'[1]TCE - ANEXO III - Preencher'!H1227)</f>
        <v>08/2026</v>
      </c>
      <c r="H1218" s="14">
        <f>'[1]TCE - ANEXO III - Preencher'!I1227</f>
        <v>0</v>
      </c>
      <c r="I1218" s="14">
        <f>'[1]TCE - ANEXO III - Preencher'!J1227</f>
        <v>173.15440000000001</v>
      </c>
      <c r="J1218" s="14">
        <f>'[1]TCE - ANEXO III - Preencher'!K1227</f>
        <v>0</v>
      </c>
      <c r="K1218" s="15">
        <f>'[1]TCE - ANEXO III - Preencher'!L1227</f>
        <v>199.55</v>
      </c>
      <c r="L1218" s="15">
        <f>'[1]TCE - ANEXO III - Preencher'!M1227</f>
        <v>36.82</v>
      </c>
      <c r="M1218" s="15">
        <f t="shared" si="109"/>
        <v>162.73000000000002</v>
      </c>
      <c r="N1218" s="15">
        <f>'[1]TCE - ANEXO III - Preencher'!O1227</f>
        <v>32.425933202357562</v>
      </c>
      <c r="O1218" s="15">
        <f>'[1]TCE - ANEXO III - Preencher'!P1227</f>
        <v>0</v>
      </c>
      <c r="P1218" s="16">
        <f t="shared" si="110"/>
        <v>32.425933202357562</v>
      </c>
      <c r="Q1218" s="15">
        <f>'[1]TCE - ANEXO III - Preencher'!R1227</f>
        <v>0</v>
      </c>
      <c r="R1218" s="15">
        <f>'[1]TCE - ANEXO III - Preencher'!S1227</f>
        <v>106.77</v>
      </c>
      <c r="S1218" s="16">
        <f t="shared" si="111"/>
        <v>-106.77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>-</v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261.5403332023576</v>
      </c>
    </row>
    <row r="1219" spans="1:28" x14ac:dyDescent="0.25">
      <c r="A1219" s="8">
        <f>IFERROR(VLOOKUP(B1219,'[1]DADOS (OCULTAR)'!$Q$3:$S$136,3,0),"")</f>
        <v>9039744002723</v>
      </c>
      <c r="B1219" s="9" t="str">
        <f>'[1]TCE - ANEXO III - Preencher'!C1228</f>
        <v>HOSPITAL PELÓPIDAS SILVEIRA - CG Nº 017/2022</v>
      </c>
      <c r="C1219" s="10"/>
      <c r="D1219" s="11" t="str">
        <f>'[1]TCE - ANEXO III - Preencher'!E1228</f>
        <v>TAINA LIDIA GOMES DA SILVA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3222-05</v>
      </c>
      <c r="G1219" s="13" t="str">
        <f>IF('[1]TCE - ANEXO III - Preencher'!H1228="","",'[1]TCE - ANEXO III - Preencher'!H1228)</f>
        <v>08/2026</v>
      </c>
      <c r="H1219" s="14">
        <f>'[1]TCE - ANEXO III - Preencher'!I1228</f>
        <v>0</v>
      </c>
      <c r="I1219" s="14">
        <f>'[1]TCE - ANEXO III - Preencher'!J1228</f>
        <v>306.59519999999998</v>
      </c>
      <c r="J1219" s="14">
        <f>'[1]TCE - ANEXO III - Preencher'!K1228</f>
        <v>0</v>
      </c>
      <c r="K1219" s="15">
        <f>'[1]TCE - ANEXO III - Preencher'!L1228</f>
        <v>199.55</v>
      </c>
      <c r="L1219" s="15">
        <f>'[1]TCE - ANEXO III - Preencher'!M1228</f>
        <v>32.42</v>
      </c>
      <c r="M1219" s="15">
        <f t="shared" si="109"/>
        <v>167.13</v>
      </c>
      <c r="N1219" s="15">
        <f>'[1]TCE - ANEXO III - Preencher'!O1228</f>
        <v>2.5299999999999998</v>
      </c>
      <c r="O1219" s="15">
        <f>'[1]TCE - ANEXO III - Preencher'!P1228</f>
        <v>0</v>
      </c>
      <c r="P1219" s="16">
        <f t="shared" si="110"/>
        <v>2.5299999999999998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>-</v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476.25519999999995</v>
      </c>
    </row>
    <row r="1220" spans="1:28" x14ac:dyDescent="0.25">
      <c r="A1220" s="8">
        <f>IFERROR(VLOOKUP(B1220,'[1]DADOS (OCULTAR)'!$Q$3:$S$136,3,0),"")</f>
        <v>9039744002723</v>
      </c>
      <c r="B1220" s="9" t="str">
        <f>'[1]TCE - ANEXO III - Preencher'!C1229</f>
        <v>HOSPITAL PELÓPIDAS SILVEIRA - CG Nº 017/2022</v>
      </c>
      <c r="C1220" s="10"/>
      <c r="D1220" s="11" t="str">
        <f>'[1]TCE - ANEXO III - Preencher'!E1229</f>
        <v>TAIS DA SILVA FERREIRA DE LIMA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2236-05</v>
      </c>
      <c r="G1220" s="13" t="str">
        <f>IF('[1]TCE - ANEXO III - Preencher'!H1229="","",'[1]TCE - ANEXO III - Preencher'!H1229)</f>
        <v>08/2026</v>
      </c>
      <c r="H1220" s="14">
        <f>'[1]TCE - ANEXO III - Preencher'!I1229</f>
        <v>0</v>
      </c>
      <c r="I1220" s="14">
        <f>'[1]TCE - ANEXO III - Preencher'!J1229</f>
        <v>137.7784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5.31</v>
      </c>
      <c r="O1220" s="15">
        <f>'[1]TCE - ANEXO III - Preencher'!P1229</f>
        <v>0</v>
      </c>
      <c r="P1220" s="16">
        <f t="shared" ref="P1220:P1283" si="116">N1220-O1220</f>
        <v>5.31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>-</v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143.08840000000001</v>
      </c>
    </row>
    <row r="1221" spans="1:28" x14ac:dyDescent="0.25">
      <c r="A1221" s="8">
        <f>IFERROR(VLOOKUP(B1221,'[1]DADOS (OCULTAR)'!$Q$3:$S$136,3,0),"")</f>
        <v>9039744002723</v>
      </c>
      <c r="B1221" s="9" t="str">
        <f>'[1]TCE - ANEXO III - Preencher'!C1230</f>
        <v>HOSPITAL PELÓPIDAS SILVEIRA - CG Nº 017/2022</v>
      </c>
      <c r="C1221" s="10"/>
      <c r="D1221" s="11" t="str">
        <f>'[1]TCE - ANEXO III - Preencher'!E1230</f>
        <v>TAIS LINS SEVERO DA SILVA</v>
      </c>
      <c r="E1221" s="9" t="str">
        <f>IF('[1]TCE - ANEXO III - Preencher'!F1230="4 - Assistência Odontológica","2 - Outros Profissionais da Saúde",'[1]TCE - ANEXO III - Preencher'!F1230)</f>
        <v>3 - Administrativo</v>
      </c>
      <c r="F1221" s="12" t="str">
        <f>'[1]TCE - ANEXO III - Preencher'!G1230</f>
        <v>1426-05</v>
      </c>
      <c r="G1221" s="13" t="str">
        <f>IF('[1]TCE - ANEXO III - Preencher'!H1230="","",'[1]TCE - ANEXO III - Preencher'!H1230)</f>
        <v>08/2026</v>
      </c>
      <c r="H1221" s="14">
        <f>'[1]TCE - ANEXO III - Preencher'!I1230</f>
        <v>0</v>
      </c>
      <c r="I1221" s="14">
        <f>'[1]TCE - ANEXO III - Preencher'!J1230</f>
        <v>1542.3368</v>
      </c>
      <c r="J1221" s="14">
        <f>'[1]TCE - ANEXO III - Preencher'!K1230</f>
        <v>0</v>
      </c>
      <c r="K1221" s="15">
        <f>'[1]TCE - ANEXO III - Preencher'!L1230</f>
        <v>199.55</v>
      </c>
      <c r="L1221" s="15">
        <f>'[1]TCE - ANEXO III - Preencher'!M1230</f>
        <v>44</v>
      </c>
      <c r="M1221" s="15">
        <f t="shared" si="115"/>
        <v>155.55000000000001</v>
      </c>
      <c r="N1221" s="15">
        <f>'[1]TCE - ANEXO III - Preencher'!O1230</f>
        <v>32.425933202357562</v>
      </c>
      <c r="O1221" s="15">
        <f>'[1]TCE - ANEXO III - Preencher'!P1230</f>
        <v>0</v>
      </c>
      <c r="P1221" s="16">
        <f t="shared" si="116"/>
        <v>32.425933202357562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>-</v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1730.3127332023575</v>
      </c>
    </row>
    <row r="1222" spans="1:28" x14ac:dyDescent="0.25">
      <c r="A1222" s="8">
        <f>IFERROR(VLOOKUP(B1222,'[1]DADOS (OCULTAR)'!$Q$3:$S$136,3,0),"")</f>
        <v>9039744002723</v>
      </c>
      <c r="B1222" s="9" t="str">
        <f>'[1]TCE - ANEXO III - Preencher'!C1231</f>
        <v>HOSPITAL PELÓPIDAS SILVEIRA - CG Nº 017/2022</v>
      </c>
      <c r="C1222" s="10"/>
      <c r="D1222" s="11" t="str">
        <f>'[1]TCE - ANEXO III - Preencher'!E1231</f>
        <v>TAIS LIRA CONSTANTINO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2236-05</v>
      </c>
      <c r="G1222" s="13" t="str">
        <f>IF('[1]TCE - ANEXO III - Preencher'!H1231="","",'[1]TCE - ANEXO III - Preencher'!H1231)</f>
        <v>08/2026</v>
      </c>
      <c r="H1222" s="14">
        <f>'[1]TCE - ANEXO III - Preencher'!I1231</f>
        <v>0</v>
      </c>
      <c r="I1222" s="14">
        <f>'[1]TCE - ANEXO III - Preencher'!J1231</f>
        <v>250.404</v>
      </c>
      <c r="J1222" s="14">
        <f>'[1]TCE - ANEXO III - Preencher'!K1231</f>
        <v>0</v>
      </c>
      <c r="K1222" s="15">
        <f>'[1]TCE - ANEXO III - Preencher'!L1231</f>
        <v>199.55</v>
      </c>
      <c r="L1222" s="15">
        <f>'[1]TCE - ANEXO III - Preencher'!M1231</f>
        <v>2.8</v>
      </c>
      <c r="M1222" s="15">
        <f t="shared" si="115"/>
        <v>196.75</v>
      </c>
      <c r="N1222" s="15">
        <f>'[1]TCE - ANEXO III - Preencher'!O1231</f>
        <v>5.31</v>
      </c>
      <c r="O1222" s="15">
        <f>'[1]TCE - ANEXO III - Preencher'!P1231</f>
        <v>0</v>
      </c>
      <c r="P1222" s="16">
        <f t="shared" si="116"/>
        <v>5.31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>-</v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452.464</v>
      </c>
    </row>
    <row r="1223" spans="1:28" x14ac:dyDescent="0.25">
      <c r="A1223" s="8">
        <f>IFERROR(VLOOKUP(B1223,'[1]DADOS (OCULTAR)'!$Q$3:$S$136,3,0),"")</f>
        <v>9039744002723</v>
      </c>
      <c r="B1223" s="9" t="str">
        <f>'[1]TCE - ANEXO III - Preencher'!C1232</f>
        <v>HOSPITAL PELÓPIDAS SILVEIRA - CG Nº 017/2022</v>
      </c>
      <c r="C1223" s="10"/>
      <c r="D1223" s="11" t="str">
        <f>'[1]TCE - ANEXO III - Preencher'!E1232</f>
        <v>TAIS TORRES DE ARAUJO MARINS</v>
      </c>
      <c r="E1223" s="9" t="str">
        <f>IF('[1]TCE - ANEXO III - Preencher'!F1232="4 - Assistência Odontológica","2 - Outros Profissionais da Saúde",'[1]TCE - ANEXO III - Preencher'!F1232)</f>
        <v>1 - Médico</v>
      </c>
      <c r="F1223" s="12" t="str">
        <f>'[1]TCE - ANEXO III - Preencher'!G1232</f>
        <v>2251-25</v>
      </c>
      <c r="G1223" s="13" t="str">
        <f>IF('[1]TCE - ANEXO III - Preencher'!H1232="","",'[1]TCE - ANEXO III - Preencher'!H1232)</f>
        <v>08/2026</v>
      </c>
      <c r="H1223" s="14">
        <f>'[1]TCE - ANEXO III - Preencher'!I1232</f>
        <v>0</v>
      </c>
      <c r="I1223" s="14">
        <f>'[1]TCE - ANEXO III - Preencher'!J1232</f>
        <v>396.56880000000001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20.239999999999998</v>
      </c>
      <c r="O1223" s="15">
        <f>'[1]TCE - ANEXO III - Preencher'!P1232</f>
        <v>0</v>
      </c>
      <c r="P1223" s="16">
        <f t="shared" si="116"/>
        <v>20.239999999999998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>-</v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416.80880000000002</v>
      </c>
    </row>
    <row r="1224" spans="1:28" x14ac:dyDescent="0.25">
      <c r="A1224" s="8">
        <f>IFERROR(VLOOKUP(B1224,'[1]DADOS (OCULTAR)'!$Q$3:$S$136,3,0),"")</f>
        <v>9039744002723</v>
      </c>
      <c r="B1224" s="9" t="str">
        <f>'[1]TCE - ANEXO III - Preencher'!C1233</f>
        <v>HOSPITAL PELÓPIDAS SILVEIRA - CG Nº 017/2022</v>
      </c>
      <c r="C1224" s="10"/>
      <c r="D1224" s="11" t="str">
        <f>'[1]TCE - ANEXO III - Preencher'!E1233</f>
        <v>TAISA OLIMPIA GOUVEIA DE SANTANA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5152-05</v>
      </c>
      <c r="G1224" s="13" t="str">
        <f>IF('[1]TCE - ANEXO III - Preencher'!H1233="","",'[1]TCE - ANEXO III - Preencher'!H1233)</f>
        <v>08/2026</v>
      </c>
      <c r="H1224" s="14">
        <f>'[1]TCE - ANEXO III - Preencher'!I1233</f>
        <v>0</v>
      </c>
      <c r="I1224" s="14">
        <f>'[1]TCE - ANEXO III - Preencher'!J1233</f>
        <v>273.0496</v>
      </c>
      <c r="J1224" s="14">
        <f>'[1]TCE - ANEXO III - Preencher'!K1233</f>
        <v>0</v>
      </c>
      <c r="K1224" s="15">
        <f>'[1]TCE - ANEXO III - Preencher'!L1233</f>
        <v>199.55</v>
      </c>
      <c r="L1224" s="15">
        <f>'[1]TCE - ANEXO III - Preencher'!M1233</f>
        <v>32.42</v>
      </c>
      <c r="M1224" s="15">
        <f t="shared" si="115"/>
        <v>167.13</v>
      </c>
      <c r="N1224" s="15">
        <f>'[1]TCE - ANEXO III - Preencher'!O1233</f>
        <v>34.955933202357564</v>
      </c>
      <c r="O1224" s="15">
        <f>'[1]TCE - ANEXO III - Preencher'!P1233</f>
        <v>0</v>
      </c>
      <c r="P1224" s="16">
        <f t="shared" si="116"/>
        <v>34.955933202357564</v>
      </c>
      <c r="Q1224" s="15">
        <f>'[1]TCE - ANEXO III - Preencher'!R1233</f>
        <v>279.27547381429611</v>
      </c>
      <c r="R1224" s="15">
        <f>'[1]TCE - ANEXO III - Preencher'!S1233</f>
        <v>97.26</v>
      </c>
      <c r="S1224" s="16">
        <f t="shared" si="117"/>
        <v>182.01547381429612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>-</v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657.15100701665369</v>
      </c>
    </row>
    <row r="1225" spans="1:28" x14ac:dyDescent="0.25">
      <c r="A1225" s="8">
        <f>IFERROR(VLOOKUP(B1225,'[1]DADOS (OCULTAR)'!$Q$3:$S$136,3,0),"")</f>
        <v>9039744002723</v>
      </c>
      <c r="B1225" s="9" t="str">
        <f>'[1]TCE - ANEXO III - Preencher'!C1234</f>
        <v>HOSPITAL PELÓPIDAS SILVEIRA - CG Nº 017/2022</v>
      </c>
      <c r="C1225" s="10"/>
      <c r="D1225" s="11" t="str">
        <f>'[1]TCE - ANEXO III - Preencher'!E1234</f>
        <v>TAMARA BARRETO LINS DE ALBUQUERQUE TORRES</v>
      </c>
      <c r="E1225" s="9" t="str">
        <f>IF('[1]TCE - ANEXO III - Preencher'!F1234="4 - Assistência Odontológica","2 - Outros Profissionais da Saúde",'[1]TCE - ANEXO III - Preencher'!F1234)</f>
        <v>2 - Outros Profissionais da Saúde</v>
      </c>
      <c r="F1225" s="12" t="str">
        <f>'[1]TCE - ANEXO III - Preencher'!G1234</f>
        <v>2236-05</v>
      </c>
      <c r="G1225" s="13" t="str">
        <f>IF('[1]TCE - ANEXO III - Preencher'!H1234="","",'[1]TCE - ANEXO III - Preencher'!H1234)</f>
        <v>08/2026</v>
      </c>
      <c r="H1225" s="14">
        <f>'[1]TCE - ANEXO III - Preencher'!I1234</f>
        <v>0</v>
      </c>
      <c r="I1225" s="14">
        <f>'[1]TCE - ANEXO III - Preencher'!J1234</f>
        <v>400.47840000000002</v>
      </c>
      <c r="J1225" s="14">
        <f>'[1]TCE - ANEXO III - Preencher'!K1234</f>
        <v>0</v>
      </c>
      <c r="K1225" s="15">
        <f>'[1]TCE - ANEXO III - Preencher'!L1234</f>
        <v>199.55</v>
      </c>
      <c r="L1225" s="15">
        <f>'[1]TCE - ANEXO III - Preencher'!M1234</f>
        <v>3.06</v>
      </c>
      <c r="M1225" s="15">
        <f t="shared" si="115"/>
        <v>196.49</v>
      </c>
      <c r="N1225" s="15">
        <f>'[1]TCE - ANEXO III - Preencher'!O1234</f>
        <v>5.31</v>
      </c>
      <c r="O1225" s="15">
        <f>'[1]TCE - ANEXO III - Preencher'!P1234</f>
        <v>0</v>
      </c>
      <c r="P1225" s="16">
        <f t="shared" si="116"/>
        <v>5.31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>-</v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602.27839999999992</v>
      </c>
    </row>
    <row r="1226" spans="1:28" x14ac:dyDescent="0.25">
      <c r="A1226" s="8">
        <f>IFERROR(VLOOKUP(B1226,'[1]DADOS (OCULTAR)'!$Q$3:$S$136,3,0),"")</f>
        <v>9039744002723</v>
      </c>
      <c r="B1226" s="9" t="str">
        <f>'[1]TCE - ANEXO III - Preencher'!C1235</f>
        <v>HOSPITAL PELÓPIDAS SILVEIRA - CG Nº 017/2022</v>
      </c>
      <c r="C1226" s="10"/>
      <c r="D1226" s="11" t="str">
        <f>'[1]TCE - ANEXO III - Preencher'!E1235</f>
        <v>TAMIRES REGINA SANTANA DA SILVA</v>
      </c>
      <c r="E1226" s="9" t="str">
        <f>IF('[1]TCE - ANEXO III - Preencher'!F1235="4 - Assistência Odontológica","2 - Outros Profissionais da Saúde",'[1]TCE - ANEXO III - Preencher'!F1235)</f>
        <v>3 - Administrativo</v>
      </c>
      <c r="F1226" s="12" t="str">
        <f>'[1]TCE - ANEXO III - Preencher'!G1235</f>
        <v>4110-10</v>
      </c>
      <c r="G1226" s="13" t="str">
        <f>IF('[1]TCE - ANEXO III - Preencher'!H1235="","",'[1]TCE - ANEXO III - Preencher'!H1235)</f>
        <v>08/2026</v>
      </c>
      <c r="H1226" s="14">
        <f>'[1]TCE - ANEXO III - Preencher'!I1235</f>
        <v>0</v>
      </c>
      <c r="I1226" s="14">
        <f>'[1]TCE - ANEXO III - Preencher'!J1235</f>
        <v>135.85679999999999</v>
      </c>
      <c r="J1226" s="14">
        <f>'[1]TCE - ANEXO III - Preencher'!K1235</f>
        <v>0</v>
      </c>
      <c r="K1226" s="15">
        <f>'[1]TCE - ANEXO III - Preencher'!L1235</f>
        <v>199.55</v>
      </c>
      <c r="L1226" s="15">
        <f>'[1]TCE - ANEXO III - Preencher'!M1235</f>
        <v>33.340000000000003</v>
      </c>
      <c r="M1226" s="15">
        <f t="shared" si="115"/>
        <v>166.21</v>
      </c>
      <c r="N1226" s="15">
        <f>'[1]TCE - ANEXO III - Preencher'!O1235</f>
        <v>32.425933202357562</v>
      </c>
      <c r="O1226" s="15">
        <f>'[1]TCE - ANEXO III - Preencher'!P1235</f>
        <v>0</v>
      </c>
      <c r="P1226" s="16">
        <f t="shared" si="116"/>
        <v>32.425933202357562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>-</v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334.49273320235756</v>
      </c>
    </row>
    <row r="1227" spans="1:28" x14ac:dyDescent="0.25">
      <c r="A1227" s="8">
        <f>IFERROR(VLOOKUP(B1227,'[1]DADOS (OCULTAR)'!$Q$3:$S$136,3,0),"")</f>
        <v>9039744002723</v>
      </c>
      <c r="B1227" s="9" t="str">
        <f>'[1]TCE - ANEXO III - Preencher'!C1236</f>
        <v>HOSPITAL PELÓPIDAS SILVEIRA - CG Nº 017/2022</v>
      </c>
      <c r="C1227" s="10"/>
      <c r="D1227" s="11" t="str">
        <f>'[1]TCE - ANEXO III - Preencher'!E1236</f>
        <v>TAMYRES ALVES DE ALMEIDA LIMA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5152-05</v>
      </c>
      <c r="G1227" s="13" t="str">
        <f>IF('[1]TCE - ANEXO III - Preencher'!H1236="","",'[1]TCE - ANEXO III - Preencher'!H1236)</f>
        <v>08/2026</v>
      </c>
      <c r="H1227" s="14">
        <f>'[1]TCE - ANEXO III - Preencher'!I1236</f>
        <v>0</v>
      </c>
      <c r="I1227" s="14">
        <f>'[1]TCE - ANEXO III - Preencher'!J1236</f>
        <v>3.008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>-</v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3.008</v>
      </c>
    </row>
    <row r="1228" spans="1:28" x14ac:dyDescent="0.25">
      <c r="A1228" s="8">
        <f>IFERROR(VLOOKUP(B1228,'[1]DADOS (OCULTAR)'!$Q$3:$S$136,3,0),"")</f>
        <v>9039744002723</v>
      </c>
      <c r="B1228" s="9" t="str">
        <f>'[1]TCE - ANEXO III - Preencher'!C1237</f>
        <v>HOSPITAL PELÓPIDAS SILVEIRA - CG Nº 017/2022</v>
      </c>
      <c r="C1228" s="10"/>
      <c r="D1228" s="11" t="str">
        <f>'[1]TCE - ANEXO III - Preencher'!E1237</f>
        <v>TANIA NERES DOS SANTOS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3222-05</v>
      </c>
      <c r="G1228" s="13" t="str">
        <f>IF('[1]TCE - ANEXO III - Preencher'!H1237="","",'[1]TCE - ANEXO III - Preencher'!H1237)</f>
        <v>08/2026</v>
      </c>
      <c r="H1228" s="14">
        <f>'[1]TCE - ANEXO III - Preencher'!I1237</f>
        <v>0</v>
      </c>
      <c r="I1228" s="14">
        <f>'[1]TCE - ANEXO III - Preencher'!J1237</f>
        <v>294.51920000000001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2.5299999999999998</v>
      </c>
      <c r="O1228" s="15">
        <f>'[1]TCE - ANEXO III - Preencher'!P1237</f>
        <v>0</v>
      </c>
      <c r="P1228" s="16">
        <f t="shared" si="116"/>
        <v>2.5299999999999998</v>
      </c>
      <c r="Q1228" s="15">
        <f>'[1]TCE - ANEXO III - Preencher'!R1237</f>
        <v>0</v>
      </c>
      <c r="R1228" s="15">
        <f>'[1]TCE - ANEXO III - Preencher'!S1237</f>
        <v>89.48</v>
      </c>
      <c r="S1228" s="16">
        <f t="shared" si="117"/>
        <v>-89.48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>-</v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207.56919999999997</v>
      </c>
    </row>
    <row r="1229" spans="1:28" x14ac:dyDescent="0.25">
      <c r="A1229" s="8">
        <f>IFERROR(VLOOKUP(B1229,'[1]DADOS (OCULTAR)'!$Q$3:$S$136,3,0),"")</f>
        <v>9039744002723</v>
      </c>
      <c r="B1229" s="9" t="str">
        <f>'[1]TCE - ANEXO III - Preencher'!C1238</f>
        <v>HOSPITAL PELÓPIDAS SILVEIRA - CG Nº 017/2022</v>
      </c>
      <c r="C1229" s="10"/>
      <c r="D1229" s="11" t="str">
        <f>'[1]TCE - ANEXO III - Preencher'!E1238</f>
        <v>TANIA VIRGINIA SANTOS DE ARAUJO</v>
      </c>
      <c r="E1229" s="9" t="str">
        <f>IF('[1]TCE - ANEXO III - Preencher'!F1238="4 - Assistência Odontológica","2 - Outros Profissionais da Saúde",'[1]TCE - ANEXO III - Preencher'!F1238)</f>
        <v>2 - Outros Profissionais da Saúde</v>
      </c>
      <c r="F1229" s="12" t="str">
        <f>'[1]TCE - ANEXO III - Preencher'!G1238</f>
        <v>3222-05</v>
      </c>
      <c r="G1229" s="13" t="str">
        <f>IF('[1]TCE - ANEXO III - Preencher'!H1238="","",'[1]TCE - ANEXO III - Preencher'!H1238)</f>
        <v>08/2026</v>
      </c>
      <c r="H1229" s="14">
        <f>'[1]TCE - ANEXO III - Preencher'!I1238</f>
        <v>0</v>
      </c>
      <c r="I1229" s="14">
        <f>'[1]TCE - ANEXO III - Preencher'!J1238</f>
        <v>331.08640000000003</v>
      </c>
      <c r="J1229" s="14">
        <f>'[1]TCE - ANEXO III - Preencher'!K1238</f>
        <v>0</v>
      </c>
      <c r="K1229" s="15">
        <f>'[1]TCE - ANEXO III - Preencher'!L1238</f>
        <v>199.55</v>
      </c>
      <c r="L1229" s="15">
        <f>'[1]TCE - ANEXO III - Preencher'!M1238</f>
        <v>32.42</v>
      </c>
      <c r="M1229" s="15">
        <f t="shared" si="115"/>
        <v>167.13</v>
      </c>
      <c r="N1229" s="15">
        <f>'[1]TCE - ANEXO III - Preencher'!O1238</f>
        <v>2.5299999999999998</v>
      </c>
      <c r="O1229" s="15">
        <f>'[1]TCE - ANEXO III - Preencher'!P1238</f>
        <v>0</v>
      </c>
      <c r="P1229" s="16">
        <f t="shared" si="116"/>
        <v>2.5299999999999998</v>
      </c>
      <c r="Q1229" s="15">
        <f>'[1]TCE - ANEXO III - Preencher'!R1238</f>
        <v>20.971188450364842</v>
      </c>
      <c r="R1229" s="15">
        <f>'[1]TCE - ANEXO III - Preencher'!S1238</f>
        <v>94.67</v>
      </c>
      <c r="S1229" s="16">
        <f t="shared" si="117"/>
        <v>-73.698811549635167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>-</v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427.04758845036486</v>
      </c>
    </row>
    <row r="1230" spans="1:28" x14ac:dyDescent="0.25">
      <c r="A1230" s="8">
        <f>IFERROR(VLOOKUP(B1230,'[1]DADOS (OCULTAR)'!$Q$3:$S$136,3,0),"")</f>
        <v>9039744002723</v>
      </c>
      <c r="B1230" s="9" t="str">
        <f>'[1]TCE - ANEXO III - Preencher'!C1239</f>
        <v>HOSPITAL PELÓPIDAS SILVEIRA - CG Nº 017/2022</v>
      </c>
      <c r="C1230" s="10"/>
      <c r="D1230" s="11" t="str">
        <f>'[1]TCE - ANEXO III - Preencher'!E1239</f>
        <v>TARCIANA PATRICIA BARBOSA SILVA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2235-05</v>
      </c>
      <c r="G1230" s="13" t="str">
        <f>IF('[1]TCE - ANEXO III - Preencher'!H1239="","",'[1]TCE - ANEXO III - Preencher'!H1239)</f>
        <v>08/2026</v>
      </c>
      <c r="H1230" s="14">
        <f>'[1]TCE - ANEXO III - Preencher'!I1239</f>
        <v>0</v>
      </c>
      <c r="I1230" s="14">
        <f>'[1]TCE - ANEXO III - Preencher'!J1239</f>
        <v>245.864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5.31</v>
      </c>
      <c r="O1230" s="15">
        <f>'[1]TCE - ANEXO III - Preencher'!P1239</f>
        <v>0</v>
      </c>
      <c r="P1230" s="16">
        <f t="shared" si="116"/>
        <v>5.31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>-</v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251.17400000000001</v>
      </c>
    </row>
    <row r="1231" spans="1:28" x14ac:dyDescent="0.25">
      <c r="A1231" s="8">
        <f>IFERROR(VLOOKUP(B1231,'[1]DADOS (OCULTAR)'!$Q$3:$S$136,3,0),"")</f>
        <v>9039744002723</v>
      </c>
      <c r="B1231" s="9" t="str">
        <f>'[1]TCE - ANEXO III - Preencher'!C1240</f>
        <v>HOSPITAL PELÓPIDAS SILVEIRA - CG Nº 017/2022</v>
      </c>
      <c r="C1231" s="10"/>
      <c r="D1231" s="11" t="str">
        <f>'[1]TCE - ANEXO III - Preencher'!E1240</f>
        <v>TASSIA TAMARA SILVA FEITOSA</v>
      </c>
      <c r="E1231" s="9" t="str">
        <f>IF('[1]TCE - ANEXO III - Preencher'!F1240="4 - Assistência Odontológica","2 - Outros Profissionais da Saúde",'[1]TCE - ANEXO III - Preencher'!F1240)</f>
        <v>1 - Médico</v>
      </c>
      <c r="F1231" s="12" t="str">
        <f>'[1]TCE - ANEXO III - Preencher'!G1240</f>
        <v>2251-25</v>
      </c>
      <c r="G1231" s="13" t="str">
        <f>IF('[1]TCE - ANEXO III - Preencher'!H1240="","",'[1]TCE - ANEXO III - Preencher'!H1240)</f>
        <v>08/2026</v>
      </c>
      <c r="H1231" s="14">
        <f>'[1]TCE - ANEXO III - Preencher'!I1240</f>
        <v>0</v>
      </c>
      <c r="I1231" s="14">
        <f>'[1]TCE - ANEXO III - Preencher'!J1240</f>
        <v>766.96320000000003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20.239999999999998</v>
      </c>
      <c r="O1231" s="15">
        <f>'[1]TCE - ANEXO III - Preencher'!P1240</f>
        <v>0</v>
      </c>
      <c r="P1231" s="16">
        <f t="shared" si="116"/>
        <v>20.239999999999998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>-</v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787.20320000000004</v>
      </c>
    </row>
    <row r="1232" spans="1:28" x14ac:dyDescent="0.25">
      <c r="A1232" s="8">
        <f>IFERROR(VLOOKUP(B1232,'[1]DADOS (OCULTAR)'!$Q$3:$S$136,3,0),"")</f>
        <v>9039744002723</v>
      </c>
      <c r="B1232" s="9" t="str">
        <f>'[1]TCE - ANEXO III - Preencher'!C1241</f>
        <v>HOSPITAL PELÓPIDAS SILVEIRA - CG Nº 017/2022</v>
      </c>
      <c r="C1232" s="10"/>
      <c r="D1232" s="11" t="str">
        <f>'[1]TCE - ANEXO III - Preencher'!E1241</f>
        <v>TATIANA VICENTE CAMPOS BARBOSA</v>
      </c>
      <c r="E1232" s="9" t="str">
        <f>IF('[1]TCE - ANEXO III - Preencher'!F1241="4 - Assistência Odontológica","2 - Outros Profissionais da Saúde",'[1]TCE - ANEXO III - Preencher'!F1241)</f>
        <v>3 - Administrativo</v>
      </c>
      <c r="F1232" s="12" t="str">
        <f>'[1]TCE - ANEXO III - Preencher'!G1241</f>
        <v>5134-30</v>
      </c>
      <c r="G1232" s="13" t="str">
        <f>IF('[1]TCE - ANEXO III - Preencher'!H1241="","",'[1]TCE - ANEXO III - Preencher'!H1241)</f>
        <v>08/2026</v>
      </c>
      <c r="H1232" s="14">
        <f>'[1]TCE - ANEXO III - Preencher'!I1241</f>
        <v>0</v>
      </c>
      <c r="I1232" s="14">
        <f>'[1]TCE - ANEXO III - Preencher'!J1241</f>
        <v>281.15359999999998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32.425933202357562</v>
      </c>
      <c r="O1232" s="15">
        <f>'[1]TCE - ANEXO III - Preencher'!P1241</f>
        <v>0</v>
      </c>
      <c r="P1232" s="16">
        <f t="shared" si="116"/>
        <v>32.425933202357562</v>
      </c>
      <c r="Q1232" s="15">
        <f>'[1]TCE - ANEXO III - Preencher'!R1241</f>
        <v>140.89817808361866</v>
      </c>
      <c r="R1232" s="15">
        <f>'[1]TCE - ANEXO III - Preencher'!S1241</f>
        <v>94.66</v>
      </c>
      <c r="S1232" s="16">
        <f t="shared" si="117"/>
        <v>46.238178083618664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>-</v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359.8177112859762</v>
      </c>
    </row>
    <row r="1233" spans="1:28" x14ac:dyDescent="0.25">
      <c r="A1233" s="8">
        <f>IFERROR(VLOOKUP(B1233,'[1]DADOS (OCULTAR)'!$Q$3:$S$136,3,0),"")</f>
        <v>9039744002723</v>
      </c>
      <c r="B1233" s="9" t="str">
        <f>'[1]TCE - ANEXO III - Preencher'!C1242</f>
        <v>HOSPITAL PELÓPIDAS SILVEIRA - CG Nº 017/2022</v>
      </c>
      <c r="C1233" s="10"/>
      <c r="D1233" s="11" t="str">
        <f>'[1]TCE - ANEXO III - Preencher'!E1242</f>
        <v>TATIANE VIEIRA GONCALVES</v>
      </c>
      <c r="E1233" s="9" t="str">
        <f>IF('[1]TCE - ANEXO III - Preencher'!F1242="4 - Assistência Odontológica","2 - Outros Profissionais da Saúde",'[1]TCE - ANEXO III - Preencher'!F1242)</f>
        <v>3 - Administrativo</v>
      </c>
      <c r="F1233" s="12" t="str">
        <f>'[1]TCE - ANEXO III - Preencher'!G1242</f>
        <v>2612-05</v>
      </c>
      <c r="G1233" s="13" t="str">
        <f>IF('[1]TCE - ANEXO III - Preencher'!H1242="","",'[1]TCE - ANEXO III - Preencher'!H1242)</f>
        <v>08/2026</v>
      </c>
      <c r="H1233" s="14">
        <f>'[1]TCE - ANEXO III - Preencher'!I1242</f>
        <v>0</v>
      </c>
      <c r="I1233" s="14">
        <f>'[1]TCE - ANEXO III - Preencher'!J1242</f>
        <v>228.88</v>
      </c>
      <c r="J1233" s="14">
        <f>'[1]TCE - ANEXO III - Preencher'!K1242</f>
        <v>0</v>
      </c>
      <c r="K1233" s="15">
        <f>'[1]TCE - ANEXO III - Preencher'!L1242</f>
        <v>199.55</v>
      </c>
      <c r="L1233" s="15">
        <f>'[1]TCE - ANEXO III - Preencher'!M1242</f>
        <v>44</v>
      </c>
      <c r="M1233" s="15">
        <f t="shared" si="115"/>
        <v>155.55000000000001</v>
      </c>
      <c r="N1233" s="15">
        <f>'[1]TCE - ANEXO III - Preencher'!O1242</f>
        <v>32.425933202357562</v>
      </c>
      <c r="O1233" s="15">
        <f>'[1]TCE - ANEXO III - Preencher'!P1242</f>
        <v>0</v>
      </c>
      <c r="P1233" s="16">
        <f t="shared" si="116"/>
        <v>32.425933202357562</v>
      </c>
      <c r="Q1233" s="15">
        <f>'[1]TCE - ANEXO III - Preencher'!R1242</f>
        <v>196.24909637588965</v>
      </c>
      <c r="R1233" s="15">
        <f>'[1]TCE - ANEXO III - Preencher'!S1242</f>
        <v>171.66</v>
      </c>
      <c r="S1233" s="16">
        <f t="shared" si="117"/>
        <v>24.589096375889653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>-</v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441.44502957824722</v>
      </c>
    </row>
    <row r="1234" spans="1:28" x14ac:dyDescent="0.25">
      <c r="A1234" s="8">
        <f>IFERROR(VLOOKUP(B1234,'[1]DADOS (OCULTAR)'!$Q$3:$S$136,3,0),"")</f>
        <v>9039744002723</v>
      </c>
      <c r="B1234" s="9" t="str">
        <f>'[1]TCE - ANEXO III - Preencher'!C1243</f>
        <v>HOSPITAL PELÓPIDAS SILVEIRA - CG Nº 017/2022</v>
      </c>
      <c r="C1234" s="10"/>
      <c r="D1234" s="11" t="str">
        <f>'[1]TCE - ANEXO III - Preencher'!E1243</f>
        <v>TATIELE MERCIA DE SOUZA BARBOSA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3222-05</v>
      </c>
      <c r="G1234" s="13" t="str">
        <f>IF('[1]TCE - ANEXO III - Preencher'!H1243="","",'[1]TCE - ANEXO III - Preencher'!H1243)</f>
        <v>08/2026</v>
      </c>
      <c r="H1234" s="14">
        <f>'[1]TCE - ANEXO III - Preencher'!I1243</f>
        <v>0</v>
      </c>
      <c r="I1234" s="14">
        <f>'[1]TCE - ANEXO III - Preencher'!J1243</f>
        <v>319.45760000000001</v>
      </c>
      <c r="J1234" s="14">
        <f>'[1]TCE - ANEXO III - Preencher'!K1243</f>
        <v>0</v>
      </c>
      <c r="K1234" s="15">
        <f>'[1]TCE - ANEXO III - Preencher'!L1243</f>
        <v>199.55</v>
      </c>
      <c r="L1234" s="15">
        <f>'[1]TCE - ANEXO III - Preencher'!M1243</f>
        <v>32.42</v>
      </c>
      <c r="M1234" s="15">
        <f t="shared" si="115"/>
        <v>167.13</v>
      </c>
      <c r="N1234" s="15">
        <f>'[1]TCE - ANEXO III - Preencher'!O1243</f>
        <v>2.5299999999999998</v>
      </c>
      <c r="O1234" s="15">
        <f>'[1]TCE - ANEXO III - Preencher'!P1243</f>
        <v>0</v>
      </c>
      <c r="P1234" s="16">
        <f t="shared" si="116"/>
        <v>2.5299999999999998</v>
      </c>
      <c r="Q1234" s="15">
        <f>'[1]TCE - ANEXO III - Preencher'!R1243</f>
        <v>140.89817808361866</v>
      </c>
      <c r="R1234" s="15">
        <f>'[1]TCE - ANEXO III - Preencher'!S1243</f>
        <v>86.89</v>
      </c>
      <c r="S1234" s="16">
        <f t="shared" si="117"/>
        <v>54.00817808361866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>-</v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543.12577808361868</v>
      </c>
    </row>
    <row r="1235" spans="1:28" x14ac:dyDescent="0.25">
      <c r="A1235" s="8">
        <f>IFERROR(VLOOKUP(B1235,'[1]DADOS (OCULTAR)'!$Q$3:$S$136,3,0),"")</f>
        <v>9039744002723</v>
      </c>
      <c r="B1235" s="9" t="str">
        <f>'[1]TCE - ANEXO III - Preencher'!C1244</f>
        <v>HOSPITAL PELÓPIDAS SILVEIRA - CG Nº 017/2022</v>
      </c>
      <c r="C1235" s="10"/>
      <c r="D1235" s="11" t="str">
        <f>'[1]TCE - ANEXO III - Preencher'!E1244</f>
        <v>TATYANE FARIAS BELLO</v>
      </c>
      <c r="E1235" s="9" t="str">
        <f>IF('[1]TCE - ANEXO III - Preencher'!F1244="4 - Assistência Odontológica","2 - Outros Profissionais da Saúde",'[1]TCE - ANEXO III - Preencher'!F1244)</f>
        <v>2 - Outros Profissionais da Saúde</v>
      </c>
      <c r="F1235" s="12" t="str">
        <f>'[1]TCE - ANEXO III - Preencher'!G1244</f>
        <v>3222-05</v>
      </c>
      <c r="G1235" s="13" t="str">
        <f>IF('[1]TCE - ANEXO III - Preencher'!H1244="","",'[1]TCE - ANEXO III - Preencher'!H1244)</f>
        <v>08/2026</v>
      </c>
      <c r="H1235" s="14">
        <f>'[1]TCE - ANEXO III - Preencher'!I1244</f>
        <v>0</v>
      </c>
      <c r="I1235" s="14">
        <f>'[1]TCE - ANEXO III - Preencher'!J1244</f>
        <v>316.19760000000002</v>
      </c>
      <c r="J1235" s="14">
        <f>'[1]TCE - ANEXO III - Preencher'!K1244</f>
        <v>0</v>
      </c>
      <c r="K1235" s="15">
        <f>'[1]TCE - ANEXO III - Preencher'!L1244</f>
        <v>199.55</v>
      </c>
      <c r="L1235" s="15">
        <f>'[1]TCE - ANEXO III - Preencher'!M1244</f>
        <v>32.42</v>
      </c>
      <c r="M1235" s="15">
        <f t="shared" si="115"/>
        <v>167.13</v>
      </c>
      <c r="N1235" s="15">
        <f>'[1]TCE - ANEXO III - Preencher'!O1244</f>
        <v>2.5299999999999998</v>
      </c>
      <c r="O1235" s="15">
        <f>'[1]TCE - ANEXO III - Preencher'!P1244</f>
        <v>0</v>
      </c>
      <c r="P1235" s="16">
        <f t="shared" si="116"/>
        <v>2.5299999999999998</v>
      </c>
      <c r="Q1235" s="15">
        <f>'[1]TCE - ANEXO III - Preencher'!R1244</f>
        <v>279.27547381429611</v>
      </c>
      <c r="R1235" s="15">
        <f>'[1]TCE - ANEXO III - Preencher'!S1244</f>
        <v>97.26</v>
      </c>
      <c r="S1235" s="16">
        <f t="shared" si="117"/>
        <v>182.01547381429612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>-</v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667.87307381429605</v>
      </c>
    </row>
    <row r="1236" spans="1:28" x14ac:dyDescent="0.25">
      <c r="A1236" s="8">
        <f>IFERROR(VLOOKUP(B1236,'[1]DADOS (OCULTAR)'!$Q$3:$S$136,3,0),"")</f>
        <v>9039744002723</v>
      </c>
      <c r="B1236" s="9" t="str">
        <f>'[1]TCE - ANEXO III - Preencher'!C1245</f>
        <v>HOSPITAL PELÓPIDAS SILVEIRA - CG Nº 017/2022</v>
      </c>
      <c r="C1236" s="10"/>
      <c r="D1236" s="11" t="str">
        <f>'[1]TCE - ANEXO III - Preencher'!E1245</f>
        <v>TAYNA VITORIA DO NASCIMENTO VIEIRA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3222-05</v>
      </c>
      <c r="G1236" s="13" t="str">
        <f>IF('[1]TCE - ANEXO III - Preencher'!H1245="","",'[1]TCE - ANEXO III - Preencher'!H1245)</f>
        <v>08/2026</v>
      </c>
      <c r="H1236" s="14">
        <f>'[1]TCE - ANEXO III - Preencher'!I1245</f>
        <v>0</v>
      </c>
      <c r="I1236" s="14">
        <f>'[1]TCE - ANEXO III - Preencher'!J1245</f>
        <v>307.08640000000003</v>
      </c>
      <c r="J1236" s="14">
        <f>'[1]TCE - ANEXO III - Preencher'!K1245</f>
        <v>0</v>
      </c>
      <c r="K1236" s="15">
        <f>'[1]TCE - ANEXO III - Preencher'!L1245</f>
        <v>199.55</v>
      </c>
      <c r="L1236" s="15">
        <f>'[1]TCE - ANEXO III - Preencher'!M1245</f>
        <v>32.42</v>
      </c>
      <c r="M1236" s="15">
        <f t="shared" si="115"/>
        <v>167.13</v>
      </c>
      <c r="N1236" s="15">
        <f>'[1]TCE - ANEXO III - Preencher'!O1245</f>
        <v>2.5299999999999998</v>
      </c>
      <c r="O1236" s="15">
        <f>'[1]TCE - ANEXO III - Preencher'!P1245</f>
        <v>0</v>
      </c>
      <c r="P1236" s="16">
        <f t="shared" si="116"/>
        <v>2.5299999999999998</v>
      </c>
      <c r="Q1236" s="15">
        <f>'[1]TCE - ANEXO III - Preencher'!R1245</f>
        <v>279.27547381429611</v>
      </c>
      <c r="R1236" s="15">
        <f>'[1]TCE - ANEXO III - Preencher'!S1245</f>
        <v>97.26</v>
      </c>
      <c r="S1236" s="16">
        <f t="shared" si="117"/>
        <v>182.01547381429612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>-</v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658.76187381429611</v>
      </c>
    </row>
    <row r="1237" spans="1:28" x14ac:dyDescent="0.25">
      <c r="A1237" s="8">
        <f>IFERROR(VLOOKUP(B1237,'[1]DADOS (OCULTAR)'!$Q$3:$S$136,3,0),"")</f>
        <v>9039744002723</v>
      </c>
      <c r="B1237" s="9" t="str">
        <f>'[1]TCE - ANEXO III - Preencher'!C1246</f>
        <v>HOSPITAL PELÓPIDAS SILVEIRA - CG Nº 017/2022</v>
      </c>
      <c r="C1237" s="10"/>
      <c r="D1237" s="11" t="str">
        <f>'[1]TCE - ANEXO III - Preencher'!E1246</f>
        <v>TAYNARA FERNANDES DE ANDRADE</v>
      </c>
      <c r="E1237" s="9" t="str">
        <f>IF('[1]TCE - ANEXO III - Preencher'!F1246="4 - Assistência Odontológica","2 - Outros Profissionais da Saúde",'[1]TCE - ANEXO III - Preencher'!F1246)</f>
        <v>3 - Administrativo</v>
      </c>
      <c r="F1237" s="12" t="str">
        <f>'[1]TCE - ANEXO III - Preencher'!G1246</f>
        <v>5143-20</v>
      </c>
      <c r="G1237" s="13" t="str">
        <f>IF('[1]TCE - ANEXO III - Preencher'!H1246="","",'[1]TCE - ANEXO III - Preencher'!H1246)</f>
        <v>08/2026</v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199.55</v>
      </c>
      <c r="L1237" s="15">
        <f>'[1]TCE - ANEXO III - Preencher'!M1246</f>
        <v>33.340000000000003</v>
      </c>
      <c r="M1237" s="15">
        <f t="shared" si="115"/>
        <v>166.21</v>
      </c>
      <c r="N1237" s="15">
        <f>'[1]TCE - ANEXO III - Preencher'!O1246</f>
        <v>32.425933202357562</v>
      </c>
      <c r="O1237" s="15">
        <f>'[1]TCE - ANEXO III - Preencher'!P1246</f>
        <v>0</v>
      </c>
      <c r="P1237" s="16">
        <f t="shared" si="116"/>
        <v>32.425933202357562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>-</v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198.63593320235756</v>
      </c>
    </row>
    <row r="1238" spans="1:28" x14ac:dyDescent="0.25">
      <c r="A1238" s="8">
        <f>IFERROR(VLOOKUP(B1238,'[1]DADOS (OCULTAR)'!$Q$3:$S$136,3,0),"")</f>
        <v>9039744002723</v>
      </c>
      <c r="B1238" s="9" t="str">
        <f>'[1]TCE - ANEXO III - Preencher'!C1247</f>
        <v>HOSPITAL PELÓPIDAS SILVEIRA - CG Nº 017/2022</v>
      </c>
      <c r="C1238" s="10"/>
      <c r="D1238" s="11" t="str">
        <f>'[1]TCE - ANEXO III - Preencher'!E1247</f>
        <v>TAYSA MARIA BORGES BATISTA DOS SANTOS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3222-05</v>
      </c>
      <c r="G1238" s="13" t="str">
        <f>IF('[1]TCE - ANEXO III - Preencher'!H1247="","",'[1]TCE - ANEXO III - Preencher'!H1247)</f>
        <v>08/2026</v>
      </c>
      <c r="H1238" s="14">
        <f>'[1]TCE - ANEXO III - Preencher'!I1247</f>
        <v>0</v>
      </c>
      <c r="I1238" s="14">
        <f>'[1]TCE - ANEXO III - Preencher'!J1247</f>
        <v>317.32560000000001</v>
      </c>
      <c r="J1238" s="14">
        <f>'[1]TCE - ANEXO III - Preencher'!K1247</f>
        <v>0</v>
      </c>
      <c r="K1238" s="15">
        <f>'[1]TCE - ANEXO III - Preencher'!L1247</f>
        <v>199.55</v>
      </c>
      <c r="L1238" s="15">
        <f>'[1]TCE - ANEXO III - Preencher'!M1247</f>
        <v>32.42</v>
      </c>
      <c r="M1238" s="15">
        <f t="shared" si="115"/>
        <v>167.13</v>
      </c>
      <c r="N1238" s="15">
        <f>'[1]TCE - ANEXO III - Preencher'!O1247</f>
        <v>2.5299999999999998</v>
      </c>
      <c r="O1238" s="15">
        <f>'[1]TCE - ANEXO III - Preencher'!P1247</f>
        <v>0</v>
      </c>
      <c r="P1238" s="16">
        <f t="shared" si="116"/>
        <v>2.5299999999999998</v>
      </c>
      <c r="Q1238" s="15">
        <f>'[1]TCE - ANEXO III - Preencher'!R1247</f>
        <v>279.27547381429611</v>
      </c>
      <c r="R1238" s="15">
        <f>'[1]TCE - ANEXO III - Preencher'!S1247</f>
        <v>77.81</v>
      </c>
      <c r="S1238" s="16">
        <f t="shared" si="117"/>
        <v>201.4654738142961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>-</v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688.45107381429602</v>
      </c>
    </row>
    <row r="1239" spans="1:28" x14ac:dyDescent="0.25">
      <c r="A1239" s="8">
        <f>IFERROR(VLOOKUP(B1239,'[1]DADOS (OCULTAR)'!$Q$3:$S$136,3,0),"")</f>
        <v>9039744002723</v>
      </c>
      <c r="B1239" s="9" t="str">
        <f>'[1]TCE - ANEXO III - Preencher'!C1248</f>
        <v>HOSPITAL PELÓPIDAS SILVEIRA - CG Nº 017/2022</v>
      </c>
      <c r="C1239" s="10"/>
      <c r="D1239" s="11" t="str">
        <f>'[1]TCE - ANEXO III - Preencher'!E1248</f>
        <v>TERESA CRISTINA ALVES DA COSTA</v>
      </c>
      <c r="E1239" s="9" t="str">
        <f>IF('[1]TCE - ANEXO III - Preencher'!F1248="4 - Assistência Odontológica","2 - Outros Profissionais da Saúde",'[1]TCE - ANEXO III - Preencher'!F1248)</f>
        <v>3 - Administrativo</v>
      </c>
      <c r="F1239" s="12" t="str">
        <f>'[1]TCE - ANEXO III - Preencher'!G1248</f>
        <v>5174-10</v>
      </c>
      <c r="G1239" s="13" t="str">
        <f>IF('[1]TCE - ANEXO III - Preencher'!H1248="","",'[1]TCE - ANEXO III - Preencher'!H1248)</f>
        <v>08/2026</v>
      </c>
      <c r="H1239" s="14">
        <f>'[1]TCE - ANEXO III - Preencher'!I1248</f>
        <v>0</v>
      </c>
      <c r="I1239" s="14">
        <f>'[1]TCE - ANEXO III - Preencher'!J1248</f>
        <v>229.26400000000001</v>
      </c>
      <c r="J1239" s="14">
        <f>'[1]TCE - ANEXO III - Preencher'!K1248</f>
        <v>0</v>
      </c>
      <c r="K1239" s="15">
        <f>'[1]TCE - ANEXO III - Preencher'!L1248</f>
        <v>199.55</v>
      </c>
      <c r="L1239" s="15">
        <f>'[1]TCE - ANEXO III - Preencher'!M1248</f>
        <v>33.340000000000003</v>
      </c>
      <c r="M1239" s="15">
        <f t="shared" si="115"/>
        <v>166.21</v>
      </c>
      <c r="N1239" s="15">
        <f>'[1]TCE - ANEXO III - Preencher'!O1248</f>
        <v>32.425933202357562</v>
      </c>
      <c r="O1239" s="15">
        <f>'[1]TCE - ANEXO III - Preencher'!P1248</f>
        <v>0</v>
      </c>
      <c r="P1239" s="16">
        <f t="shared" si="116"/>
        <v>32.425933202357562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>-</v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427.8999332023576</v>
      </c>
    </row>
    <row r="1240" spans="1:28" x14ac:dyDescent="0.25">
      <c r="A1240" s="8">
        <f>IFERROR(VLOOKUP(B1240,'[1]DADOS (OCULTAR)'!$Q$3:$S$136,3,0),"")</f>
        <v>9039744002723</v>
      </c>
      <c r="B1240" s="9" t="str">
        <f>'[1]TCE - ANEXO III - Preencher'!C1249</f>
        <v>HOSPITAL PELÓPIDAS SILVEIRA - CG Nº 017/2022</v>
      </c>
      <c r="C1240" s="10"/>
      <c r="D1240" s="11" t="str">
        <f>'[1]TCE - ANEXO III - Preencher'!E1249</f>
        <v>THACINELLE DYANNE DA SILVA MARTINS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3222-05</v>
      </c>
      <c r="G1240" s="13" t="str">
        <f>IF('[1]TCE - ANEXO III - Preencher'!H1249="","",'[1]TCE - ANEXO III - Preencher'!H1249)</f>
        <v>08/2026</v>
      </c>
      <c r="H1240" s="14">
        <f>'[1]TCE - ANEXO III - Preencher'!I1249</f>
        <v>0</v>
      </c>
      <c r="I1240" s="14">
        <f>'[1]TCE - ANEXO III - Preencher'!J1249</f>
        <v>338.08640000000003</v>
      </c>
      <c r="J1240" s="14">
        <f>'[1]TCE - ANEXO III - Preencher'!K1249</f>
        <v>0</v>
      </c>
      <c r="K1240" s="15">
        <f>'[1]TCE - ANEXO III - Preencher'!L1249</f>
        <v>199.55</v>
      </c>
      <c r="L1240" s="15">
        <f>'[1]TCE - ANEXO III - Preencher'!M1249</f>
        <v>32.42</v>
      </c>
      <c r="M1240" s="15">
        <f t="shared" si="115"/>
        <v>167.13</v>
      </c>
      <c r="N1240" s="15">
        <f>'[1]TCE - ANEXO III - Preencher'!O1249</f>
        <v>2.5299999999999998</v>
      </c>
      <c r="O1240" s="15">
        <f>'[1]TCE - ANEXO III - Preencher'!P1249</f>
        <v>0</v>
      </c>
      <c r="P1240" s="16">
        <f t="shared" si="116"/>
        <v>2.5299999999999998</v>
      </c>
      <c r="Q1240" s="15">
        <f>'[1]TCE - ANEXO III - Preencher'!R1249</f>
        <v>0</v>
      </c>
      <c r="R1240" s="15">
        <f>'[1]TCE - ANEXO III - Preencher'!S1249</f>
        <v>97.26</v>
      </c>
      <c r="S1240" s="16">
        <f t="shared" si="117"/>
        <v>-97.26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>-</v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410.4864</v>
      </c>
    </row>
    <row r="1241" spans="1:28" x14ac:dyDescent="0.25">
      <c r="A1241" s="8">
        <f>IFERROR(VLOOKUP(B1241,'[1]DADOS (OCULTAR)'!$Q$3:$S$136,3,0),"")</f>
        <v>9039744002723</v>
      </c>
      <c r="B1241" s="9" t="str">
        <f>'[1]TCE - ANEXO III - Preencher'!C1250</f>
        <v>HOSPITAL PELÓPIDAS SILVEIRA - CG Nº 017/2022</v>
      </c>
      <c r="C1241" s="10"/>
      <c r="D1241" s="11" t="str">
        <f>'[1]TCE - ANEXO III - Preencher'!E1250</f>
        <v>THAIANE DE SOUZA BARBOSA</v>
      </c>
      <c r="E1241" s="9" t="str">
        <f>IF('[1]TCE - ANEXO III - Preencher'!F1250="4 - Assistência Odontológica","2 - Outros Profissionais da Saúde",'[1]TCE - ANEXO III - Preencher'!F1250)</f>
        <v>2 - Outros Profissionais da Saúde</v>
      </c>
      <c r="F1241" s="12" t="str">
        <f>'[1]TCE - ANEXO III - Preencher'!G1250</f>
        <v>5211-30</v>
      </c>
      <c r="G1241" s="13" t="str">
        <f>IF('[1]TCE - ANEXO III - Preencher'!H1250="","",'[1]TCE - ANEXO III - Preencher'!H1250)</f>
        <v>08/2026</v>
      </c>
      <c r="H1241" s="14">
        <f>'[1]TCE - ANEXO III - Preencher'!I1250</f>
        <v>0</v>
      </c>
      <c r="I1241" s="14">
        <f>'[1]TCE - ANEXO III - Preencher'!J1250</f>
        <v>147.27199999999999</v>
      </c>
      <c r="J1241" s="14">
        <f>'[1]TCE - ANEXO III - Preencher'!K1250</f>
        <v>0</v>
      </c>
      <c r="K1241" s="15">
        <f>'[1]TCE - ANEXO III - Preencher'!L1250</f>
        <v>199.55</v>
      </c>
      <c r="L1241" s="15">
        <f>'[1]TCE - ANEXO III - Preencher'!M1250</f>
        <v>36.82</v>
      </c>
      <c r="M1241" s="15">
        <f t="shared" si="115"/>
        <v>162.73000000000002</v>
      </c>
      <c r="N1241" s="15">
        <f>'[1]TCE - ANEXO III - Preencher'!O1250</f>
        <v>32.425933202357562</v>
      </c>
      <c r="O1241" s="15">
        <f>'[1]TCE - ANEXO III - Preencher'!P1250</f>
        <v>0</v>
      </c>
      <c r="P1241" s="16">
        <f t="shared" si="116"/>
        <v>32.425933202357562</v>
      </c>
      <c r="Q1241" s="15">
        <f>'[1]TCE - ANEXO III - Preencher'!R1250</f>
        <v>196.24909637588965</v>
      </c>
      <c r="R1241" s="15">
        <f>'[1]TCE - ANEXO III - Preencher'!S1250</f>
        <v>103.09</v>
      </c>
      <c r="S1241" s="16">
        <f t="shared" si="117"/>
        <v>93.159096375889646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>-</v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435.58702957824721</v>
      </c>
    </row>
    <row r="1242" spans="1:28" x14ac:dyDescent="0.25">
      <c r="A1242" s="8">
        <f>IFERROR(VLOOKUP(B1242,'[1]DADOS (OCULTAR)'!$Q$3:$S$136,3,0),"")</f>
        <v>9039744002723</v>
      </c>
      <c r="B1242" s="9" t="str">
        <f>'[1]TCE - ANEXO III - Preencher'!C1251</f>
        <v>HOSPITAL PELÓPIDAS SILVEIRA - CG Nº 017/2022</v>
      </c>
      <c r="C1242" s="10"/>
      <c r="D1242" s="11" t="str">
        <f>'[1]TCE - ANEXO III - Preencher'!E1251</f>
        <v>THAIS BARROS DE SOUZA</v>
      </c>
      <c r="E1242" s="9" t="str">
        <f>IF('[1]TCE - ANEXO III - Preencher'!F1251="4 - Assistência Odontológica","2 - Outros Profissionais da Saúde",'[1]TCE - ANEXO III - Preencher'!F1251)</f>
        <v>2 - Outros Profissionais da Saúde</v>
      </c>
      <c r="F1242" s="12" t="str">
        <f>'[1]TCE - ANEXO III - Preencher'!G1251</f>
        <v>2235-05</v>
      </c>
      <c r="G1242" s="13" t="str">
        <f>IF('[1]TCE - ANEXO III - Preencher'!H1251="","",'[1]TCE - ANEXO III - Preencher'!H1251)</f>
        <v>08/2026</v>
      </c>
      <c r="H1242" s="14">
        <f>'[1]TCE - ANEXO III - Preencher'!I1251</f>
        <v>0</v>
      </c>
      <c r="I1242" s="14">
        <f>'[1]TCE - ANEXO III - Preencher'!J1251</f>
        <v>463.58879999999999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5.31</v>
      </c>
      <c r="O1242" s="15">
        <f>'[1]TCE - ANEXO III - Preencher'!P1251</f>
        <v>0</v>
      </c>
      <c r="P1242" s="16">
        <f t="shared" si="116"/>
        <v>5.31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120.26</v>
      </c>
      <c r="U1242" s="15">
        <f>'[1]TCE - ANEXO III - Preencher'!V1251</f>
        <v>0</v>
      </c>
      <c r="V1242" s="16">
        <f t="shared" si="118"/>
        <v>120.26</v>
      </c>
      <c r="W1242" s="17" t="str">
        <f>IF('[1]TCE - ANEXO III - Preencher'!X1251="","",'[1]TCE - ANEXO III - Preencher'!X1251)</f>
        <v>Auxílio Básico</v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589.15880000000004</v>
      </c>
    </row>
    <row r="1243" spans="1:28" x14ac:dyDescent="0.25">
      <c r="A1243" s="8">
        <f>IFERROR(VLOOKUP(B1243,'[1]DADOS (OCULTAR)'!$Q$3:$S$136,3,0),"")</f>
        <v>9039744002723</v>
      </c>
      <c r="B1243" s="9" t="str">
        <f>'[1]TCE - ANEXO III - Preencher'!C1252</f>
        <v>HOSPITAL PELÓPIDAS SILVEIRA - CG Nº 017/2022</v>
      </c>
      <c r="C1243" s="10"/>
      <c r="D1243" s="11" t="str">
        <f>'[1]TCE - ANEXO III - Preencher'!E1252</f>
        <v>THAIS DE SOUZA SIMOES BOURBON</v>
      </c>
      <c r="E1243" s="9" t="str">
        <f>IF('[1]TCE - ANEXO III - Preencher'!F1252="4 - Assistência Odontológica","2 - Outros Profissionais da Saúde",'[1]TCE - ANEXO III - Preencher'!F1252)</f>
        <v>2 - Outros Profissionais da Saúde</v>
      </c>
      <c r="F1243" s="12" t="str">
        <f>'[1]TCE - ANEXO III - Preencher'!G1252</f>
        <v>2235-05</v>
      </c>
      <c r="G1243" s="13" t="str">
        <f>IF('[1]TCE - ANEXO III - Preencher'!H1252="","",'[1]TCE - ANEXO III - Preencher'!H1252)</f>
        <v>08/2026</v>
      </c>
      <c r="H1243" s="14">
        <f>'[1]TCE - ANEXO III - Preencher'!I1252</f>
        <v>0</v>
      </c>
      <c r="I1243" s="14">
        <f>'[1]TCE - ANEXO III - Preencher'!J1252</f>
        <v>396.48079999999999</v>
      </c>
      <c r="J1243" s="14">
        <f>'[1]TCE - ANEXO III - Preencher'!K1252</f>
        <v>0</v>
      </c>
      <c r="K1243" s="15">
        <f>'[1]TCE - ANEXO III - Preencher'!L1252</f>
        <v>199.55</v>
      </c>
      <c r="L1243" s="15">
        <f>'[1]TCE - ANEXO III - Preencher'!M1252</f>
        <v>3.59</v>
      </c>
      <c r="M1243" s="15">
        <f t="shared" si="115"/>
        <v>195.96</v>
      </c>
      <c r="N1243" s="15">
        <f>'[1]TCE - ANEXO III - Preencher'!O1252</f>
        <v>5.31</v>
      </c>
      <c r="O1243" s="15">
        <f>'[1]TCE - ANEXO III - Preencher'!P1252</f>
        <v>0</v>
      </c>
      <c r="P1243" s="16">
        <f t="shared" si="116"/>
        <v>5.31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100.22</v>
      </c>
      <c r="U1243" s="15">
        <f>'[1]TCE - ANEXO III - Preencher'!V1252</f>
        <v>0</v>
      </c>
      <c r="V1243" s="16">
        <f t="shared" si="118"/>
        <v>100.22</v>
      </c>
      <c r="W1243" s="17" t="str">
        <f>IF('[1]TCE - ANEXO III - Preencher'!X1252="","",'[1]TCE - ANEXO III - Preencher'!X1252)</f>
        <v>Auxílio Básico</v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697.97079999999994</v>
      </c>
    </row>
    <row r="1244" spans="1:28" x14ac:dyDescent="0.25">
      <c r="A1244" s="8">
        <f>IFERROR(VLOOKUP(B1244,'[1]DADOS (OCULTAR)'!$Q$3:$S$136,3,0),"")</f>
        <v>9039744002723</v>
      </c>
      <c r="B1244" s="9" t="str">
        <f>'[1]TCE - ANEXO III - Preencher'!C1253</f>
        <v>HOSPITAL PELÓPIDAS SILVEIRA - CG Nº 017/2022</v>
      </c>
      <c r="C1244" s="10"/>
      <c r="D1244" s="11" t="str">
        <f>'[1]TCE - ANEXO III - Preencher'!E1253</f>
        <v>THAIS MARIA SOUZA DE LUNA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5211-30</v>
      </c>
      <c r="G1244" s="13" t="str">
        <f>IF('[1]TCE - ANEXO III - Preencher'!H1253="","",'[1]TCE - ANEXO III - Preencher'!H1253)</f>
        <v>08/2026</v>
      </c>
      <c r="H1244" s="14">
        <f>'[1]TCE - ANEXO III - Preencher'!I1253</f>
        <v>0</v>
      </c>
      <c r="I1244" s="14">
        <f>'[1]TCE - ANEXO III - Preencher'!J1253</f>
        <v>147.0376</v>
      </c>
      <c r="J1244" s="14">
        <f>'[1]TCE - ANEXO III - Preencher'!K1253</f>
        <v>0</v>
      </c>
      <c r="K1244" s="15">
        <f>'[1]TCE - ANEXO III - Preencher'!L1253</f>
        <v>199.55</v>
      </c>
      <c r="L1244" s="15">
        <f>'[1]TCE - ANEXO III - Preencher'!M1253</f>
        <v>36.82</v>
      </c>
      <c r="M1244" s="15">
        <f t="shared" si="115"/>
        <v>162.73000000000002</v>
      </c>
      <c r="N1244" s="15">
        <f>'[1]TCE - ANEXO III - Preencher'!O1253</f>
        <v>32.425933202357562</v>
      </c>
      <c r="O1244" s="15">
        <f>'[1]TCE - ANEXO III - Preencher'!P1253</f>
        <v>0</v>
      </c>
      <c r="P1244" s="16">
        <f t="shared" si="116"/>
        <v>32.425933202357562</v>
      </c>
      <c r="Q1244" s="15">
        <f>'[1]TCE - ANEXO III - Preencher'!R1253</f>
        <v>279.27547381429611</v>
      </c>
      <c r="R1244" s="15">
        <f>'[1]TCE - ANEXO III - Preencher'!S1253</f>
        <v>106.77</v>
      </c>
      <c r="S1244" s="16">
        <f t="shared" si="117"/>
        <v>172.50547381429612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>-</v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514.6990070166537</v>
      </c>
    </row>
    <row r="1245" spans="1:28" x14ac:dyDescent="0.25">
      <c r="A1245" s="8">
        <f>IFERROR(VLOOKUP(B1245,'[1]DADOS (OCULTAR)'!$Q$3:$S$136,3,0),"")</f>
        <v>9039744002723</v>
      </c>
      <c r="B1245" s="9" t="str">
        <f>'[1]TCE - ANEXO III - Preencher'!C1254</f>
        <v>HOSPITAL PELÓPIDAS SILVEIRA - CG Nº 017/2022</v>
      </c>
      <c r="C1245" s="10"/>
      <c r="D1245" s="11" t="str">
        <f>'[1]TCE - ANEXO III - Preencher'!E1254</f>
        <v>THAIS REGINA FEITOSA LEITE</v>
      </c>
      <c r="E1245" s="9" t="str">
        <f>IF('[1]TCE - ANEXO III - Preencher'!F1254="4 - Assistência Odontológica","2 - Outros Profissionais da Saúde",'[1]TCE - ANEXO III - Preencher'!F1254)</f>
        <v>3 - Administrativo</v>
      </c>
      <c r="F1245" s="12" t="str">
        <f>'[1]TCE - ANEXO III - Preencher'!G1254</f>
        <v>5134-30</v>
      </c>
      <c r="G1245" s="13" t="str">
        <f>IF('[1]TCE - ANEXO III - Preencher'!H1254="","",'[1]TCE - ANEXO III - Preencher'!H1254)</f>
        <v>08/2026</v>
      </c>
      <c r="H1245" s="14">
        <f>'[1]TCE - ANEXO III - Preencher'!I1254</f>
        <v>0</v>
      </c>
      <c r="I1245" s="14">
        <f>'[1]TCE - ANEXO III - Preencher'!J1254</f>
        <v>160.54079999999999</v>
      </c>
      <c r="J1245" s="14">
        <f>'[1]TCE - ANEXO III - Preencher'!K1254</f>
        <v>0</v>
      </c>
      <c r="K1245" s="15">
        <f>'[1]TCE - ANEXO III - Preencher'!L1254</f>
        <v>199.55</v>
      </c>
      <c r="L1245" s="15">
        <f>'[1]TCE - ANEXO III - Preencher'!M1254</f>
        <v>33.340000000000003</v>
      </c>
      <c r="M1245" s="15">
        <f t="shared" si="115"/>
        <v>166.21</v>
      </c>
      <c r="N1245" s="15">
        <f>'[1]TCE - ANEXO III - Preencher'!O1254</f>
        <v>32.425933202357562</v>
      </c>
      <c r="O1245" s="15">
        <f>'[1]TCE - ANEXO III - Preencher'!P1254</f>
        <v>0</v>
      </c>
      <c r="P1245" s="16">
        <f t="shared" si="116"/>
        <v>32.425933202357562</v>
      </c>
      <c r="Q1245" s="15">
        <f>'[1]TCE - ANEXO III - Preencher'!R1254</f>
        <v>293.11320338736385</v>
      </c>
      <c r="R1245" s="15">
        <f>'[1]TCE - ANEXO III - Preencher'!S1254</f>
        <v>89.29</v>
      </c>
      <c r="S1245" s="16">
        <f t="shared" si="117"/>
        <v>203.82320338736383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>-</v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562.99993658972141</v>
      </c>
    </row>
    <row r="1246" spans="1:28" x14ac:dyDescent="0.25">
      <c r="A1246" s="8">
        <f>IFERROR(VLOOKUP(B1246,'[1]DADOS (OCULTAR)'!$Q$3:$S$136,3,0),"")</f>
        <v>9039744002723</v>
      </c>
      <c r="B1246" s="9" t="str">
        <f>'[1]TCE - ANEXO III - Preencher'!C1255</f>
        <v>HOSPITAL PELÓPIDAS SILVEIRA - CG Nº 017/2022</v>
      </c>
      <c r="C1246" s="10"/>
      <c r="D1246" s="11" t="str">
        <f>'[1]TCE - ANEXO III - Preencher'!E1255</f>
        <v>THAMIRYS CRISTIANY SANTOS DA SILVA</v>
      </c>
      <c r="E1246" s="9" t="str">
        <f>IF('[1]TCE - ANEXO III - Preencher'!F1255="4 - Assistência Odontológica","2 - Outros Profissionais da Saúde",'[1]TCE - ANEXO III - Preencher'!F1255)</f>
        <v>3 - Administrativo</v>
      </c>
      <c r="F1246" s="12" t="str">
        <f>'[1]TCE - ANEXO III - Preencher'!G1255</f>
        <v>4110-30</v>
      </c>
      <c r="G1246" s="13" t="str">
        <f>IF('[1]TCE - ANEXO III - Preencher'!H1255="","",'[1]TCE - ANEXO III - Preencher'!H1255)</f>
        <v>08/2026</v>
      </c>
      <c r="H1246" s="14">
        <f>'[1]TCE - ANEXO III - Preencher'!I1255</f>
        <v>0</v>
      </c>
      <c r="I1246" s="14">
        <f>'[1]TCE - ANEXO III - Preencher'!J1255</f>
        <v>212.90880000000001</v>
      </c>
      <c r="J1246" s="14">
        <f>'[1]TCE - ANEXO III - Preencher'!K1255</f>
        <v>0</v>
      </c>
      <c r="K1246" s="15">
        <f>'[1]TCE - ANEXO III - Preencher'!L1255</f>
        <v>199.55</v>
      </c>
      <c r="L1246" s="15">
        <f>'[1]TCE - ANEXO III - Preencher'!M1255</f>
        <v>44</v>
      </c>
      <c r="M1246" s="15">
        <f t="shared" si="115"/>
        <v>155.55000000000001</v>
      </c>
      <c r="N1246" s="15">
        <f>'[1]TCE - ANEXO III - Preencher'!O1255</f>
        <v>32.425933202357562</v>
      </c>
      <c r="O1246" s="15">
        <f>'[1]TCE - ANEXO III - Preencher'!P1255</f>
        <v>0</v>
      </c>
      <c r="P1246" s="16">
        <f t="shared" si="116"/>
        <v>32.425933202357562</v>
      </c>
      <c r="Q1246" s="15">
        <f>'[1]TCE - ANEXO III - Preencher'!R1255</f>
        <v>389.97731039883809</v>
      </c>
      <c r="R1246" s="15">
        <f>'[1]TCE - ANEXO III - Preencher'!S1255</f>
        <v>159.68</v>
      </c>
      <c r="S1246" s="16">
        <f t="shared" si="117"/>
        <v>230.29731039883808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>-</v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631.18204360119557</v>
      </c>
    </row>
    <row r="1247" spans="1:28" x14ac:dyDescent="0.25">
      <c r="A1247" s="8">
        <f>IFERROR(VLOOKUP(B1247,'[1]DADOS (OCULTAR)'!$Q$3:$S$136,3,0),"")</f>
        <v>9039744002723</v>
      </c>
      <c r="B1247" s="9" t="str">
        <f>'[1]TCE - ANEXO III - Preencher'!C1256</f>
        <v>HOSPITAL PELÓPIDAS SILVEIRA - CG Nº 017/2022</v>
      </c>
      <c r="C1247" s="10"/>
      <c r="D1247" s="11" t="str">
        <f>'[1]TCE - ANEXO III - Preencher'!E1256</f>
        <v>THAYNAN SILVA SOARES DO NASCIMENTO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5152-05</v>
      </c>
      <c r="G1247" s="13" t="str">
        <f>IF('[1]TCE - ANEXO III - Preencher'!H1256="","",'[1]TCE - ANEXO III - Preencher'!H1256)</f>
        <v>08/2026</v>
      </c>
      <c r="H1247" s="14">
        <f>'[1]TCE - ANEXO III - Preencher'!I1256</f>
        <v>0</v>
      </c>
      <c r="I1247" s="14">
        <f>'[1]TCE - ANEXO III - Preencher'!J1256</f>
        <v>19.68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>-</v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19.68</v>
      </c>
    </row>
    <row r="1248" spans="1:28" x14ac:dyDescent="0.25">
      <c r="A1248" s="8">
        <f>IFERROR(VLOOKUP(B1248,'[1]DADOS (OCULTAR)'!$Q$3:$S$136,3,0),"")</f>
        <v>9039744002723</v>
      </c>
      <c r="B1248" s="9" t="str">
        <f>'[1]TCE - ANEXO III - Preencher'!C1257</f>
        <v>HOSPITAL PELÓPIDAS SILVEIRA - CG Nº 017/2022</v>
      </c>
      <c r="C1248" s="10"/>
      <c r="D1248" s="11" t="str">
        <f>'[1]TCE - ANEXO III - Preencher'!E1257</f>
        <v>THAYNARA DO NASCIMENTO ROCHA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3222-05</v>
      </c>
      <c r="G1248" s="13" t="str">
        <f>IF('[1]TCE - ANEXO III - Preencher'!H1257="","",'[1]TCE - ANEXO III - Preencher'!H1257)</f>
        <v>08/2026</v>
      </c>
      <c r="H1248" s="14">
        <f>'[1]TCE - ANEXO III - Preencher'!I1257</f>
        <v>0</v>
      </c>
      <c r="I1248" s="14">
        <f>'[1]TCE - ANEXO III - Preencher'!J1257</f>
        <v>282.95280000000002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2.5299999999999998</v>
      </c>
      <c r="O1248" s="15">
        <f>'[1]TCE - ANEXO III - Preencher'!P1257</f>
        <v>0</v>
      </c>
      <c r="P1248" s="16">
        <f t="shared" si="116"/>
        <v>2.5299999999999998</v>
      </c>
      <c r="Q1248" s="15">
        <f>'[1]TCE - ANEXO III - Preencher'!R1257</f>
        <v>279.27547381429611</v>
      </c>
      <c r="R1248" s="15">
        <f>'[1]TCE - ANEXO III - Preencher'!S1257</f>
        <v>97.26</v>
      </c>
      <c r="S1248" s="16">
        <f t="shared" si="117"/>
        <v>182.01547381429612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>-</v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467.49827381429611</v>
      </c>
    </row>
    <row r="1249" spans="1:28" x14ac:dyDescent="0.25">
      <c r="A1249" s="8">
        <f>IFERROR(VLOOKUP(B1249,'[1]DADOS (OCULTAR)'!$Q$3:$S$136,3,0),"")</f>
        <v>9039744002723</v>
      </c>
      <c r="B1249" s="9" t="str">
        <f>'[1]TCE - ANEXO III - Preencher'!C1258</f>
        <v>HOSPITAL PELÓPIDAS SILVEIRA - CG Nº 017/2022</v>
      </c>
      <c r="C1249" s="10"/>
      <c r="D1249" s="11" t="str">
        <f>'[1]TCE - ANEXO III - Preencher'!E1258</f>
        <v>THAYS KALLYNE DE CARVALHO SILVA</v>
      </c>
      <c r="E1249" s="9" t="str">
        <f>IF('[1]TCE - ANEXO III - Preencher'!F1258="4 - Assistência Odontológica","2 - Outros Profissionais da Saúde",'[1]TCE - ANEXO III - Preencher'!F1258)</f>
        <v>2 - Outros Profissionais da Saúde</v>
      </c>
      <c r="F1249" s="12" t="str">
        <f>'[1]TCE - ANEXO III - Preencher'!G1258</f>
        <v>2237-05</v>
      </c>
      <c r="G1249" s="13" t="str">
        <f>IF('[1]TCE - ANEXO III - Preencher'!H1258="","",'[1]TCE - ANEXO III - Preencher'!H1258)</f>
        <v>08/2026</v>
      </c>
      <c r="H1249" s="14">
        <f>'[1]TCE - ANEXO III - Preencher'!I1258</f>
        <v>0</v>
      </c>
      <c r="I1249" s="14">
        <f>'[1]TCE - ANEXO III - Preencher'!J1258</f>
        <v>133.37520000000001</v>
      </c>
      <c r="J1249" s="14">
        <f>'[1]TCE - ANEXO III - Preencher'!K1258</f>
        <v>0</v>
      </c>
      <c r="K1249" s="15">
        <f>'[1]TCE - ANEXO III - Preencher'!L1258</f>
        <v>199.55</v>
      </c>
      <c r="L1249" s="15">
        <f>'[1]TCE - ANEXO III - Preencher'!M1258</f>
        <v>33.340000000000003</v>
      </c>
      <c r="M1249" s="15">
        <f t="shared" si="115"/>
        <v>166.21</v>
      </c>
      <c r="N1249" s="15">
        <f>'[1]TCE - ANEXO III - Preencher'!O1258</f>
        <v>32.425933202357562</v>
      </c>
      <c r="O1249" s="15">
        <f>'[1]TCE - ANEXO III - Preencher'!P1258</f>
        <v>0</v>
      </c>
      <c r="P1249" s="16">
        <f t="shared" si="116"/>
        <v>32.425933202357562</v>
      </c>
      <c r="Q1249" s="15">
        <f>'[1]TCE - ANEXO III - Preencher'!R1258</f>
        <v>279.27547381429611</v>
      </c>
      <c r="R1249" s="15">
        <f>'[1]TCE - ANEXO III - Preencher'!S1258</f>
        <v>100.03</v>
      </c>
      <c r="S1249" s="16">
        <f t="shared" si="117"/>
        <v>179.2454738142961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>-</v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511.25660701665367</v>
      </c>
    </row>
    <row r="1250" spans="1:28" x14ac:dyDescent="0.25">
      <c r="A1250" s="8">
        <f>IFERROR(VLOOKUP(B1250,'[1]DADOS (OCULTAR)'!$Q$3:$S$136,3,0),"")</f>
        <v>9039744002723</v>
      </c>
      <c r="B1250" s="9" t="str">
        <f>'[1]TCE - ANEXO III - Preencher'!C1259</f>
        <v>HOSPITAL PELÓPIDAS SILVEIRA - CG Nº 017/2022</v>
      </c>
      <c r="C1250" s="10"/>
      <c r="D1250" s="11" t="str">
        <f>'[1]TCE - ANEXO III - Preencher'!E1259</f>
        <v>THAYS PRISCYLLA SILVA DE OLIVEIRA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3241-15</v>
      </c>
      <c r="G1250" s="13" t="str">
        <f>IF('[1]TCE - ANEXO III - Preencher'!H1259="","",'[1]TCE - ANEXO III - Preencher'!H1259)</f>
        <v>08/2026</v>
      </c>
      <c r="H1250" s="14">
        <f>'[1]TCE - ANEXO III - Preencher'!I1259</f>
        <v>0</v>
      </c>
      <c r="I1250" s="14">
        <f>'[1]TCE - ANEXO III - Preencher'!J1259</f>
        <v>355.99439999999998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2.5299999999999998</v>
      </c>
      <c r="O1250" s="15">
        <f>'[1]TCE - ANEXO III - Preencher'!P1259</f>
        <v>0</v>
      </c>
      <c r="P1250" s="16">
        <f t="shared" si="116"/>
        <v>2.5299999999999998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>-</v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358.52439999999996</v>
      </c>
    </row>
    <row r="1251" spans="1:28" x14ac:dyDescent="0.25">
      <c r="A1251" s="8">
        <f>IFERROR(VLOOKUP(B1251,'[1]DADOS (OCULTAR)'!$Q$3:$S$136,3,0),"")</f>
        <v>9039744002723</v>
      </c>
      <c r="B1251" s="9" t="str">
        <f>'[1]TCE - ANEXO III - Preencher'!C1260</f>
        <v>HOSPITAL PELÓPIDAS SILVEIRA - CG Nº 017/2022</v>
      </c>
      <c r="C1251" s="10"/>
      <c r="D1251" s="11" t="str">
        <f>'[1]TCE - ANEXO III - Preencher'!E1260</f>
        <v>THAYS YRYS CELESTINA DE ALBUQUERQUE</v>
      </c>
      <c r="E1251" s="9" t="str">
        <f>IF('[1]TCE - ANEXO III - Preencher'!F1260="4 - Assistência Odontológica","2 - Outros Profissionais da Saúde",'[1]TCE - ANEXO III - Preencher'!F1260)</f>
        <v>3 - Administrativo</v>
      </c>
      <c r="F1251" s="12" t="str">
        <f>'[1]TCE - ANEXO III - Preencher'!G1260</f>
        <v>5143-20</v>
      </c>
      <c r="G1251" s="13" t="str">
        <f>IF('[1]TCE - ANEXO III - Preencher'!H1260="","",'[1]TCE - ANEXO III - Preencher'!H1260)</f>
        <v>08/2026</v>
      </c>
      <c r="H1251" s="14">
        <f>'[1]TCE - ANEXO III - Preencher'!I1260</f>
        <v>0</v>
      </c>
      <c r="I1251" s="14">
        <f>'[1]TCE - ANEXO III - Preencher'!J1260</f>
        <v>185.24719999999999</v>
      </c>
      <c r="J1251" s="14">
        <f>'[1]TCE - ANEXO III - Preencher'!K1260</f>
        <v>0</v>
      </c>
      <c r="K1251" s="15">
        <f>'[1]TCE - ANEXO III - Preencher'!L1260</f>
        <v>199.55</v>
      </c>
      <c r="L1251" s="15">
        <f>'[1]TCE - ANEXO III - Preencher'!M1260</f>
        <v>33.340000000000003</v>
      </c>
      <c r="M1251" s="15">
        <f t="shared" si="115"/>
        <v>166.21</v>
      </c>
      <c r="N1251" s="15">
        <f>'[1]TCE - ANEXO III - Preencher'!O1260</f>
        <v>32.425933202357562</v>
      </c>
      <c r="O1251" s="15">
        <f>'[1]TCE - ANEXO III - Preencher'!P1260</f>
        <v>0</v>
      </c>
      <c r="P1251" s="16">
        <f t="shared" si="116"/>
        <v>32.425933202357562</v>
      </c>
      <c r="Q1251" s="15">
        <f>'[1]TCE - ANEXO III - Preencher'!R1260</f>
        <v>297.72577991171977</v>
      </c>
      <c r="R1251" s="15">
        <f>'[1]TCE - ANEXO III - Preencher'!S1260</f>
        <v>100.03</v>
      </c>
      <c r="S1251" s="16">
        <f t="shared" si="117"/>
        <v>197.69577991171977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>-</v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581.5789131140773</v>
      </c>
    </row>
    <row r="1252" spans="1:28" x14ac:dyDescent="0.25">
      <c r="A1252" s="8">
        <f>IFERROR(VLOOKUP(B1252,'[1]DADOS (OCULTAR)'!$Q$3:$S$136,3,0),"")</f>
        <v>9039744002723</v>
      </c>
      <c r="B1252" s="9" t="str">
        <f>'[1]TCE - ANEXO III - Preencher'!C1261</f>
        <v>HOSPITAL PELÓPIDAS SILVEIRA - CG Nº 017/2022</v>
      </c>
      <c r="C1252" s="10"/>
      <c r="D1252" s="11" t="str">
        <f>'[1]TCE - ANEXO III - Preencher'!E1261</f>
        <v>THIAGO AUGUSTO BARBOZA</v>
      </c>
      <c r="E1252" s="9" t="str">
        <f>IF('[1]TCE - ANEXO III - Preencher'!F1261="4 - Assistência Odontológica","2 - Outros Profissionais da Saúde",'[1]TCE - ANEXO III - Preencher'!F1261)</f>
        <v>3 - Administrativo</v>
      </c>
      <c r="F1252" s="12" t="str">
        <f>'[1]TCE - ANEXO III - Preencher'!G1261</f>
        <v>5174-10</v>
      </c>
      <c r="G1252" s="13" t="str">
        <f>IF('[1]TCE - ANEXO III - Preencher'!H1261="","",'[1]TCE - ANEXO III - Preencher'!H1261)</f>
        <v>08/2026</v>
      </c>
      <c r="H1252" s="14">
        <f>'[1]TCE - ANEXO III - Preencher'!I1261</f>
        <v>0</v>
      </c>
      <c r="I1252" s="14">
        <f>'[1]TCE - ANEXO III - Preencher'!J1261</f>
        <v>129.61680000000001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>-</v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129.61680000000001</v>
      </c>
    </row>
    <row r="1253" spans="1:28" x14ac:dyDescent="0.25">
      <c r="A1253" s="8">
        <f>IFERROR(VLOOKUP(B1253,'[1]DADOS (OCULTAR)'!$Q$3:$S$136,3,0),"")</f>
        <v>9039744002723</v>
      </c>
      <c r="B1253" s="9" t="str">
        <f>'[1]TCE - ANEXO III - Preencher'!C1262</f>
        <v>HOSPITAL PELÓPIDAS SILVEIRA - CG Nº 017/2022</v>
      </c>
      <c r="C1253" s="10"/>
      <c r="D1253" s="11" t="str">
        <f>'[1]TCE - ANEXO III - Preencher'!E1262</f>
        <v>THIAGO BARBOSA DE SIQUEIRA</v>
      </c>
      <c r="E1253" s="9" t="str">
        <f>IF('[1]TCE - ANEXO III - Preencher'!F1262="4 - Assistência Odontológica","2 - Outros Profissionais da Saúde",'[1]TCE - ANEXO III - Preencher'!F1262)</f>
        <v>3 - Administrativo</v>
      </c>
      <c r="F1253" s="12" t="str">
        <f>'[1]TCE - ANEXO III - Preencher'!G1262</f>
        <v>4141-05</v>
      </c>
      <c r="G1253" s="13" t="str">
        <f>IF('[1]TCE - ANEXO III - Preencher'!H1262="","",'[1]TCE - ANEXO III - Preencher'!H1262)</f>
        <v>08/2026</v>
      </c>
      <c r="H1253" s="14">
        <f>'[1]TCE - ANEXO III - Preencher'!I1262</f>
        <v>0</v>
      </c>
      <c r="I1253" s="14">
        <f>'[1]TCE - ANEXO III - Preencher'!J1262</f>
        <v>233.56880000000001</v>
      </c>
      <c r="J1253" s="14">
        <f>'[1]TCE - ANEXO III - Preencher'!K1262</f>
        <v>0</v>
      </c>
      <c r="K1253" s="15">
        <f>'[1]TCE - ANEXO III - Preencher'!L1262</f>
        <v>199.55</v>
      </c>
      <c r="L1253" s="15">
        <f>'[1]TCE - ANEXO III - Preencher'!M1262</f>
        <v>44</v>
      </c>
      <c r="M1253" s="15">
        <f t="shared" si="115"/>
        <v>155.55000000000001</v>
      </c>
      <c r="N1253" s="15">
        <f>'[1]TCE - ANEXO III - Preencher'!O1262</f>
        <v>32.425933202357562</v>
      </c>
      <c r="O1253" s="15">
        <f>'[1]TCE - ANEXO III - Preencher'!P1262</f>
        <v>0</v>
      </c>
      <c r="P1253" s="16">
        <f t="shared" si="116"/>
        <v>32.425933202357562</v>
      </c>
      <c r="Q1253" s="15">
        <f>'[1]TCE - ANEXO III - Preencher'!R1262</f>
        <v>389.97731039883809</v>
      </c>
      <c r="R1253" s="15">
        <f>'[1]TCE - ANEXO III - Preencher'!S1262</f>
        <v>175.18</v>
      </c>
      <c r="S1253" s="16">
        <f t="shared" si="117"/>
        <v>214.79731039883808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>-</v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636.34204360119566</v>
      </c>
    </row>
    <row r="1254" spans="1:28" x14ac:dyDescent="0.25">
      <c r="A1254" s="8">
        <f>IFERROR(VLOOKUP(B1254,'[1]DADOS (OCULTAR)'!$Q$3:$S$136,3,0),"")</f>
        <v>9039744002723</v>
      </c>
      <c r="B1254" s="9" t="str">
        <f>'[1]TCE - ANEXO III - Preencher'!C1263</f>
        <v>HOSPITAL PELÓPIDAS SILVEIRA - CG Nº 017/2022</v>
      </c>
      <c r="C1254" s="10"/>
      <c r="D1254" s="11" t="str">
        <f>'[1]TCE - ANEXO III - Preencher'!E1263</f>
        <v>THIAGO CESAR DA SILVA</v>
      </c>
      <c r="E1254" s="9" t="str">
        <f>IF('[1]TCE - ANEXO III - Preencher'!F1263="4 - Assistência Odontológica","2 - Outros Profissionais da Saúde",'[1]TCE - ANEXO III - Preencher'!F1263)</f>
        <v>3 - Administrativo</v>
      </c>
      <c r="F1254" s="12" t="str">
        <f>'[1]TCE - ANEXO III - Preencher'!G1263</f>
        <v>4110-10</v>
      </c>
      <c r="G1254" s="13" t="str">
        <f>IF('[1]TCE - ANEXO III - Preencher'!H1263="","",'[1]TCE - ANEXO III - Preencher'!H1263)</f>
        <v>08/2026</v>
      </c>
      <c r="H1254" s="14">
        <f>'[1]TCE - ANEXO III - Preencher'!I1263</f>
        <v>0</v>
      </c>
      <c r="I1254" s="14">
        <f>'[1]TCE - ANEXO III - Preencher'!J1263</f>
        <v>16.21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32.425933202357562</v>
      </c>
      <c r="O1254" s="15">
        <f>'[1]TCE - ANEXO III - Preencher'!P1263</f>
        <v>0</v>
      </c>
      <c r="P1254" s="16">
        <f t="shared" si="116"/>
        <v>32.425933202357562</v>
      </c>
      <c r="Q1254" s="15">
        <f>'[1]TCE - ANEXO III - Preencher'!R1263</f>
        <v>196.34354901960788</v>
      </c>
      <c r="R1254" s="15">
        <f>'[1]TCE - ANEXO III - Preencher'!S1263</f>
        <v>48.63</v>
      </c>
      <c r="S1254" s="16">
        <f t="shared" si="117"/>
        <v>147.71354901960788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>-</v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196.34948222196545</v>
      </c>
    </row>
    <row r="1255" spans="1:28" x14ac:dyDescent="0.25">
      <c r="A1255" s="8">
        <f>IFERROR(VLOOKUP(B1255,'[1]DADOS (OCULTAR)'!$Q$3:$S$136,3,0),"")</f>
        <v>9039744002723</v>
      </c>
      <c r="B1255" s="9" t="str">
        <f>'[1]TCE - ANEXO III - Preencher'!C1264</f>
        <v>HOSPITAL PELÓPIDAS SILVEIRA - CG Nº 017/2022</v>
      </c>
      <c r="C1255" s="10"/>
      <c r="D1255" s="11" t="str">
        <f>'[1]TCE - ANEXO III - Preencher'!E1264</f>
        <v>THIAGO FRANCISCO DOS SANTOS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2235-05</v>
      </c>
      <c r="G1255" s="13" t="str">
        <f>IF('[1]TCE - ANEXO III - Preencher'!H1264="","",'[1]TCE - ANEXO III - Preencher'!H1264)</f>
        <v>08/2026</v>
      </c>
      <c r="H1255" s="14">
        <f>'[1]TCE - ANEXO III - Preencher'!I1264</f>
        <v>0</v>
      </c>
      <c r="I1255" s="14">
        <f>'[1]TCE - ANEXO III - Preencher'!J1264</f>
        <v>629.78560000000004</v>
      </c>
      <c r="J1255" s="14">
        <f>'[1]TCE - ANEXO III - Preencher'!K1264</f>
        <v>0</v>
      </c>
      <c r="K1255" s="15">
        <f>'[1]TCE - ANEXO III - Preencher'!L1264</f>
        <v>199.55</v>
      </c>
      <c r="L1255" s="15">
        <f>'[1]TCE - ANEXO III - Preencher'!M1264</f>
        <v>3.05</v>
      </c>
      <c r="M1255" s="15">
        <f t="shared" si="115"/>
        <v>196.5</v>
      </c>
      <c r="N1255" s="15">
        <f>'[1]TCE - ANEXO III - Preencher'!O1264</f>
        <v>5.31</v>
      </c>
      <c r="O1255" s="15">
        <f>'[1]TCE - ANEXO III - Preencher'!P1264</f>
        <v>0</v>
      </c>
      <c r="P1255" s="16">
        <f t="shared" si="116"/>
        <v>5.31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>-</v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831.59559999999999</v>
      </c>
    </row>
    <row r="1256" spans="1:28" x14ac:dyDescent="0.25">
      <c r="A1256" s="8">
        <f>IFERROR(VLOOKUP(B1256,'[1]DADOS (OCULTAR)'!$Q$3:$S$136,3,0),"")</f>
        <v>9039744002723</v>
      </c>
      <c r="B1256" s="9" t="str">
        <f>'[1]TCE - ANEXO III - Preencher'!C1265</f>
        <v>HOSPITAL PELÓPIDAS SILVEIRA - CG Nº 017/2022</v>
      </c>
      <c r="C1256" s="10"/>
      <c r="D1256" s="11" t="str">
        <f>'[1]TCE - ANEXO III - Preencher'!E1265</f>
        <v>THIAGO GOMES DE SOUZA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5151-10</v>
      </c>
      <c r="G1256" s="13" t="str">
        <f>IF('[1]TCE - ANEXO III - Preencher'!H1265="","",'[1]TCE - ANEXO III - Preencher'!H1265)</f>
        <v>08/2026</v>
      </c>
      <c r="H1256" s="14">
        <f>'[1]TCE - ANEXO III - Preencher'!I1265</f>
        <v>0</v>
      </c>
      <c r="I1256" s="14">
        <f>'[1]TCE - ANEXO III - Preencher'!J1265</f>
        <v>179.78960000000001</v>
      </c>
      <c r="J1256" s="14">
        <f>'[1]TCE - ANEXO III - Preencher'!K1265</f>
        <v>0</v>
      </c>
      <c r="K1256" s="15">
        <f>'[1]TCE - ANEXO III - Preencher'!L1265</f>
        <v>199.55</v>
      </c>
      <c r="L1256" s="15">
        <f>'[1]TCE - ANEXO III - Preencher'!M1265</f>
        <v>33.340000000000003</v>
      </c>
      <c r="M1256" s="15">
        <f t="shared" si="115"/>
        <v>166.21</v>
      </c>
      <c r="N1256" s="15">
        <f>'[1]TCE - ANEXO III - Preencher'!O1265</f>
        <v>32.425933202357562</v>
      </c>
      <c r="O1256" s="15">
        <f>'[1]TCE - ANEXO III - Preencher'!P1265</f>
        <v>0</v>
      </c>
      <c r="P1256" s="16">
        <f t="shared" si="116"/>
        <v>32.425933202357562</v>
      </c>
      <c r="Q1256" s="15">
        <f>'[1]TCE - ANEXO III - Preencher'!R1265</f>
        <v>150.12333113233049</v>
      </c>
      <c r="R1256" s="15">
        <f>'[1]TCE - ANEXO III - Preencher'!S1265</f>
        <v>75.86</v>
      </c>
      <c r="S1256" s="16">
        <f t="shared" si="117"/>
        <v>74.263331132330492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>-</v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452.68886433468805</v>
      </c>
    </row>
    <row r="1257" spans="1:28" x14ac:dyDescent="0.25">
      <c r="A1257" s="8">
        <f>IFERROR(VLOOKUP(B1257,'[1]DADOS (OCULTAR)'!$Q$3:$S$136,3,0),"")</f>
        <v>9039744002723</v>
      </c>
      <c r="B1257" s="9" t="str">
        <f>'[1]TCE - ANEXO III - Preencher'!C1266</f>
        <v>HOSPITAL PELÓPIDAS SILVEIRA - CG Nº 017/2022</v>
      </c>
      <c r="C1257" s="10"/>
      <c r="D1257" s="11" t="str">
        <f>'[1]TCE - ANEXO III - Preencher'!E1266</f>
        <v>THIAGO MOURA SOBRAL</v>
      </c>
      <c r="E1257" s="9" t="str">
        <f>IF('[1]TCE - ANEXO III - Preencher'!F1266="4 - Assistência Odontológica","2 - Outros Profissionais da Saúde",'[1]TCE - ANEXO III - Preencher'!F1266)</f>
        <v>3 - Administrativo</v>
      </c>
      <c r="F1257" s="12" t="str">
        <f>'[1]TCE - ANEXO III - Preencher'!G1266</f>
        <v>4110-10</v>
      </c>
      <c r="G1257" s="13" t="str">
        <f>IF('[1]TCE - ANEXO III - Preencher'!H1266="","",'[1]TCE - ANEXO III - Preencher'!H1266)</f>
        <v>08/2026</v>
      </c>
      <c r="H1257" s="14">
        <f>'[1]TCE - ANEXO III - Preencher'!I1266</f>
        <v>0</v>
      </c>
      <c r="I1257" s="14">
        <f>'[1]TCE - ANEXO III - Preencher'!J1266</f>
        <v>133.37520000000001</v>
      </c>
      <c r="J1257" s="14">
        <f>'[1]TCE - ANEXO III - Preencher'!K1266</f>
        <v>0</v>
      </c>
      <c r="K1257" s="15">
        <f>'[1]TCE - ANEXO III - Preencher'!L1266</f>
        <v>199.55</v>
      </c>
      <c r="L1257" s="15">
        <f>'[1]TCE - ANEXO III - Preencher'!M1266</f>
        <v>33.340000000000003</v>
      </c>
      <c r="M1257" s="15">
        <f t="shared" si="115"/>
        <v>166.21</v>
      </c>
      <c r="N1257" s="15">
        <f>'[1]TCE - ANEXO III - Preencher'!O1266</f>
        <v>32.425933202357562</v>
      </c>
      <c r="O1257" s="15">
        <f>'[1]TCE - ANEXO III - Preencher'!P1266</f>
        <v>0</v>
      </c>
      <c r="P1257" s="16">
        <f t="shared" si="116"/>
        <v>32.425933202357562</v>
      </c>
      <c r="Q1257" s="15">
        <f>'[1]TCE - ANEXO III - Preencher'!R1266</f>
        <v>196.24909637588965</v>
      </c>
      <c r="R1257" s="15">
        <f>'[1]TCE - ANEXO III - Preencher'!S1266</f>
        <v>100.03</v>
      </c>
      <c r="S1257" s="16">
        <f t="shared" si="117"/>
        <v>96.219096375889649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>-</v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428.23022957824719</v>
      </c>
    </row>
    <row r="1258" spans="1:28" x14ac:dyDescent="0.25">
      <c r="A1258" s="8">
        <f>IFERROR(VLOOKUP(B1258,'[1]DADOS (OCULTAR)'!$Q$3:$S$136,3,0),"")</f>
        <v>9039744002723</v>
      </c>
      <c r="B1258" s="9" t="str">
        <f>'[1]TCE - ANEXO III - Preencher'!C1267</f>
        <v>HOSPITAL PELÓPIDAS SILVEIRA - CG Nº 017/2022</v>
      </c>
      <c r="C1258" s="10"/>
      <c r="D1258" s="11" t="str">
        <f>'[1]TCE - ANEXO III - Preencher'!E1267</f>
        <v>THIAGO PEREIRA DA SILVA</v>
      </c>
      <c r="E1258" s="9" t="str">
        <f>IF('[1]TCE - ANEXO III - Preencher'!F1267="4 - Assistência Odontológica","2 - Outros Profissionais da Saúde",'[1]TCE - ANEXO III - Preencher'!F1267)</f>
        <v>3 - Administrativo</v>
      </c>
      <c r="F1258" s="12" t="str">
        <f>'[1]TCE - ANEXO III - Preencher'!G1267</f>
        <v>4110-10</v>
      </c>
      <c r="G1258" s="13" t="str">
        <f>IF('[1]TCE - ANEXO III - Preencher'!H1267="","",'[1]TCE - ANEXO III - Preencher'!H1267)</f>
        <v>08/2026</v>
      </c>
      <c r="H1258" s="14">
        <f>'[1]TCE - ANEXO III - Preencher'!I1267</f>
        <v>0</v>
      </c>
      <c r="I1258" s="14">
        <f>'[1]TCE - ANEXO III - Preencher'!J1267</f>
        <v>133.82079999999999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32.425933202357562</v>
      </c>
      <c r="O1258" s="15">
        <f>'[1]TCE - ANEXO III - Preencher'!P1267</f>
        <v>0</v>
      </c>
      <c r="P1258" s="16">
        <f t="shared" si="116"/>
        <v>32.425933202357562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>-</v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166.24673320235755</v>
      </c>
    </row>
    <row r="1259" spans="1:28" x14ac:dyDescent="0.25">
      <c r="A1259" s="8">
        <f>IFERROR(VLOOKUP(B1259,'[1]DADOS (OCULTAR)'!$Q$3:$S$136,3,0),"")</f>
        <v>9039744002723</v>
      </c>
      <c r="B1259" s="9" t="str">
        <f>'[1]TCE - ANEXO III - Preencher'!C1268</f>
        <v>HOSPITAL PELÓPIDAS SILVEIRA - CG Nº 017/2022</v>
      </c>
      <c r="C1259" s="10"/>
      <c r="D1259" s="11" t="str">
        <f>'[1]TCE - ANEXO III - Preencher'!E1268</f>
        <v>TIAGO CORNELIO DE SOUZA BARBOSA</v>
      </c>
      <c r="E1259" s="9" t="str">
        <f>IF('[1]TCE - ANEXO III - Preencher'!F1268="4 - Assistência Odontológica","2 - Outros Profissionais da Saúde",'[1]TCE - ANEXO III - Preencher'!F1268)</f>
        <v>3 - Administrativo</v>
      </c>
      <c r="F1259" s="12" t="str">
        <f>'[1]TCE - ANEXO III - Preencher'!G1268</f>
        <v xml:space="preserve">2521-05 </v>
      </c>
      <c r="G1259" s="13" t="str">
        <f>IF('[1]TCE - ANEXO III - Preencher'!H1268="","",'[1]TCE - ANEXO III - Preencher'!H1268)</f>
        <v>08/2026</v>
      </c>
      <c r="H1259" s="14">
        <f>'[1]TCE - ANEXO III - Preencher'!I1268</f>
        <v>0</v>
      </c>
      <c r="I1259" s="14">
        <f>'[1]TCE - ANEXO III - Preencher'!J1268</f>
        <v>351.21280000000002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32.425933202357562</v>
      </c>
      <c r="O1259" s="15">
        <f>'[1]TCE - ANEXO III - Preencher'!P1268</f>
        <v>0</v>
      </c>
      <c r="P1259" s="16">
        <f t="shared" si="116"/>
        <v>32.425933202357562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>-</v>
      </c>
      <c r="X1259" s="15">
        <f>'[1]TCE - ANEXO III - Preencher'!Y1268</f>
        <v>458.85</v>
      </c>
      <c r="Y1259" s="15">
        <f>'[1]TCE - ANEXO III - Preencher'!Z1268</f>
        <v>0</v>
      </c>
      <c r="Z1259" s="16">
        <f t="shared" si="119"/>
        <v>458.85</v>
      </c>
      <c r="AA1259" s="17" t="str">
        <f>IF('[1]TCE - ANEXO III - Preencher'!AB1268="","",'[1]TCE - ANEXO III - Preencher'!AB1268)</f>
        <v>Ajuda de custo</v>
      </c>
      <c r="AB1259" s="15">
        <f t="shared" si="114"/>
        <v>842.48873320235759</v>
      </c>
    </row>
    <row r="1260" spans="1:28" x14ac:dyDescent="0.25">
      <c r="A1260" s="8">
        <f>IFERROR(VLOOKUP(B1260,'[1]DADOS (OCULTAR)'!$Q$3:$S$136,3,0),"")</f>
        <v>9039744002723</v>
      </c>
      <c r="B1260" s="9" t="str">
        <f>'[1]TCE - ANEXO III - Preencher'!C1269</f>
        <v>HOSPITAL PELÓPIDAS SILVEIRA - CG Nº 017/2022</v>
      </c>
      <c r="C1260" s="10"/>
      <c r="D1260" s="11" t="str">
        <f>'[1]TCE - ANEXO III - Preencher'!E1269</f>
        <v>TIAGO ERDESON DE PAIVA</v>
      </c>
      <c r="E1260" s="9" t="str">
        <f>IF('[1]TCE - ANEXO III - Preencher'!F1269="4 - Assistência Odontológica","2 - Outros Profissionais da Saúde",'[1]TCE - ANEXO III - Preencher'!F1269)</f>
        <v>3 - Administrativo</v>
      </c>
      <c r="F1260" s="12" t="str">
        <f>'[1]TCE - ANEXO III - Preencher'!G1269</f>
        <v>5142-25</v>
      </c>
      <c r="G1260" s="13" t="str">
        <f>IF('[1]TCE - ANEXO III - Preencher'!H1269="","",'[1]TCE - ANEXO III - Preencher'!H1269)</f>
        <v>08/2026</v>
      </c>
      <c r="H1260" s="14">
        <f>'[1]TCE - ANEXO III - Preencher'!I1269</f>
        <v>0</v>
      </c>
      <c r="I1260" s="14">
        <f>'[1]TCE - ANEXO III - Preencher'!J1269</f>
        <v>178.67920000000001</v>
      </c>
      <c r="J1260" s="14">
        <f>'[1]TCE - ANEXO III - Preencher'!K1269</f>
        <v>0</v>
      </c>
      <c r="K1260" s="15">
        <f>'[1]TCE - ANEXO III - Preencher'!L1269</f>
        <v>199.55</v>
      </c>
      <c r="L1260" s="15">
        <f>'[1]TCE - ANEXO III - Preencher'!M1269</f>
        <v>33.340000000000003</v>
      </c>
      <c r="M1260" s="15">
        <f t="shared" si="115"/>
        <v>166.21</v>
      </c>
      <c r="N1260" s="15">
        <f>'[1]TCE - ANEXO III - Preencher'!O1269</f>
        <v>32.425933202357562</v>
      </c>
      <c r="O1260" s="15">
        <f>'[1]TCE - ANEXO III - Preencher'!P1269</f>
        <v>0</v>
      </c>
      <c r="P1260" s="16">
        <f t="shared" si="116"/>
        <v>32.425933202357562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>-</v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377.31513320235757</v>
      </c>
    </row>
    <row r="1261" spans="1:28" x14ac:dyDescent="0.25">
      <c r="A1261" s="8">
        <f>IFERROR(VLOOKUP(B1261,'[1]DADOS (OCULTAR)'!$Q$3:$S$136,3,0),"")</f>
        <v>9039744002723</v>
      </c>
      <c r="B1261" s="9" t="str">
        <f>'[1]TCE - ANEXO III - Preencher'!C1270</f>
        <v>HOSPITAL PELÓPIDAS SILVEIRA - CG Nº 017/2022</v>
      </c>
      <c r="C1261" s="10"/>
      <c r="D1261" s="11" t="str">
        <f>'[1]TCE - ANEXO III - Preencher'!E1270</f>
        <v>TIAGO NIPO DE SOUZA</v>
      </c>
      <c r="E1261" s="9" t="str">
        <f>IF('[1]TCE - ANEXO III - Preencher'!F1270="4 - Assistência Odontológica","2 - Outros Profissionais da Saúde",'[1]TCE - ANEXO III - Preencher'!F1270)</f>
        <v>2 - Outros Profissionais da Saúde</v>
      </c>
      <c r="F1261" s="12" t="str">
        <f>'[1]TCE - ANEXO III - Preencher'!G1270</f>
        <v>2235-05</v>
      </c>
      <c r="G1261" s="13" t="str">
        <f>IF('[1]TCE - ANEXO III - Preencher'!H1270="","",'[1]TCE - ANEXO III - Preencher'!H1270)</f>
        <v>08/2026</v>
      </c>
      <c r="H1261" s="14">
        <f>'[1]TCE - ANEXO III - Preencher'!I1270</f>
        <v>0</v>
      </c>
      <c r="I1261" s="14">
        <f>'[1]TCE - ANEXO III - Preencher'!J1270</f>
        <v>507.74239999999998</v>
      </c>
      <c r="J1261" s="14">
        <f>'[1]TCE - ANEXO III - Preencher'!K1270</f>
        <v>0</v>
      </c>
      <c r="K1261" s="15">
        <f>'[1]TCE - ANEXO III - Preencher'!L1270</f>
        <v>199.55</v>
      </c>
      <c r="L1261" s="15">
        <f>'[1]TCE - ANEXO III - Preencher'!M1270</f>
        <v>3.59</v>
      </c>
      <c r="M1261" s="15">
        <f t="shared" si="115"/>
        <v>195.96</v>
      </c>
      <c r="N1261" s="15">
        <f>'[1]TCE - ANEXO III - Preencher'!O1270</f>
        <v>5.31</v>
      </c>
      <c r="O1261" s="15">
        <f>'[1]TCE - ANEXO III - Preencher'!P1270</f>
        <v>0</v>
      </c>
      <c r="P1261" s="16">
        <f t="shared" si="116"/>
        <v>5.31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>-</v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709.01239999999996</v>
      </c>
    </row>
    <row r="1262" spans="1:28" x14ac:dyDescent="0.25">
      <c r="A1262" s="8">
        <f>IFERROR(VLOOKUP(B1262,'[1]DADOS (OCULTAR)'!$Q$3:$S$136,3,0),"")</f>
        <v>9039744002723</v>
      </c>
      <c r="B1262" s="9" t="str">
        <f>'[1]TCE - ANEXO III - Preencher'!C1271</f>
        <v>HOSPITAL PELÓPIDAS SILVEIRA - CG Nº 017/2022</v>
      </c>
      <c r="C1262" s="10"/>
      <c r="D1262" s="11" t="str">
        <f>'[1]TCE - ANEXO III - Preencher'!E1271</f>
        <v>TONY CLEISON BARBOSA</v>
      </c>
      <c r="E1262" s="9" t="str">
        <f>IF('[1]TCE - ANEXO III - Preencher'!F1271="4 - Assistência Odontológica","2 - Outros Profissionais da Saúde",'[1]TCE - ANEXO III - Preencher'!F1271)</f>
        <v>2 - Outros Profissionais da Saúde</v>
      </c>
      <c r="F1262" s="12" t="str">
        <f>'[1]TCE - ANEXO III - Preencher'!G1271</f>
        <v>5211-30</v>
      </c>
      <c r="G1262" s="13" t="str">
        <f>IF('[1]TCE - ANEXO III - Preencher'!H1271="","",'[1]TCE - ANEXO III - Preencher'!H1271)</f>
        <v>08/2026</v>
      </c>
      <c r="H1262" s="14">
        <f>'[1]TCE - ANEXO III - Preencher'!I1271</f>
        <v>0</v>
      </c>
      <c r="I1262" s="14">
        <f>'[1]TCE - ANEXO III - Preencher'!J1271</f>
        <v>223.26240000000001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32.425933202357562</v>
      </c>
      <c r="O1262" s="15">
        <f>'[1]TCE - ANEXO III - Preencher'!P1271</f>
        <v>0</v>
      </c>
      <c r="P1262" s="16">
        <f t="shared" si="116"/>
        <v>32.425933202357562</v>
      </c>
      <c r="Q1262" s="15">
        <f>'[1]TCE - ANEXO III - Preencher'!R1271</f>
        <v>279.27547381429611</v>
      </c>
      <c r="R1262" s="15">
        <f>'[1]TCE - ANEXO III - Preencher'!S1271</f>
        <v>110.45</v>
      </c>
      <c r="S1262" s="16">
        <f t="shared" si="117"/>
        <v>168.82547381429612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>-</v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424.51380701665369</v>
      </c>
    </row>
    <row r="1263" spans="1:28" x14ac:dyDescent="0.25">
      <c r="A1263" s="8">
        <f>IFERROR(VLOOKUP(B1263,'[1]DADOS (OCULTAR)'!$Q$3:$S$136,3,0),"")</f>
        <v>9039744002723</v>
      </c>
      <c r="B1263" s="9" t="str">
        <f>'[1]TCE - ANEXO III - Preencher'!C1272</f>
        <v>HOSPITAL PELÓPIDAS SILVEIRA - CG Nº 017/2022</v>
      </c>
      <c r="C1263" s="10"/>
      <c r="D1263" s="11" t="str">
        <f>'[1]TCE - ANEXO III - Preencher'!E1272</f>
        <v>UIARA NANA RODRIGUES DOS SANTOS</v>
      </c>
      <c r="E1263" s="9" t="str">
        <f>IF('[1]TCE - ANEXO III - Preencher'!F1272="4 - Assistência Odontológica","2 - Outros Profissionais da Saúde",'[1]TCE - ANEXO III - Preencher'!F1272)</f>
        <v>3 - Administrativo</v>
      </c>
      <c r="F1263" s="12" t="str">
        <f>'[1]TCE - ANEXO III - Preencher'!G1272</f>
        <v>1423-25</v>
      </c>
      <c r="G1263" s="13" t="str">
        <f>IF('[1]TCE - ANEXO III - Preencher'!H1272="","",'[1]TCE - ANEXO III - Preencher'!H1272)</f>
        <v>08/2026</v>
      </c>
      <c r="H1263" s="14">
        <f>'[1]TCE - ANEXO III - Preencher'!I1272</f>
        <v>0</v>
      </c>
      <c r="I1263" s="14">
        <f>'[1]TCE - ANEXO III - Preencher'!J1272</f>
        <v>363.95760000000001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32.425933202357562</v>
      </c>
      <c r="O1263" s="15">
        <f>'[1]TCE - ANEXO III - Preencher'!P1272</f>
        <v>0</v>
      </c>
      <c r="P1263" s="16">
        <f t="shared" si="116"/>
        <v>32.425933202357562</v>
      </c>
      <c r="Q1263" s="15">
        <f>'[1]TCE - ANEXO III - Preencher'!R1272</f>
        <v>196.24909637588965</v>
      </c>
      <c r="R1263" s="15">
        <f>'[1]TCE - ANEXO III - Preencher'!S1272</f>
        <v>189</v>
      </c>
      <c r="S1263" s="16">
        <f t="shared" si="117"/>
        <v>7.2490963758896498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>-</v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403.63262957824725</v>
      </c>
    </row>
    <row r="1264" spans="1:28" x14ac:dyDescent="0.25">
      <c r="A1264" s="8">
        <f>IFERROR(VLOOKUP(B1264,'[1]DADOS (OCULTAR)'!$Q$3:$S$136,3,0),"")</f>
        <v>9039744002723</v>
      </c>
      <c r="B1264" s="9" t="str">
        <f>'[1]TCE - ANEXO III - Preencher'!C1273</f>
        <v>HOSPITAL PELÓPIDAS SILVEIRA - CG Nº 017/2022</v>
      </c>
      <c r="C1264" s="10"/>
      <c r="D1264" s="11" t="str">
        <f>'[1]TCE - ANEXO III - Preencher'!E1273</f>
        <v>VALDENICIO BELMIRO DA SILVA FILHO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5151-10</v>
      </c>
      <c r="G1264" s="13" t="str">
        <f>IF('[1]TCE - ANEXO III - Preencher'!H1273="","",'[1]TCE - ANEXO III - Preencher'!H1273)</f>
        <v>08/2026</v>
      </c>
      <c r="H1264" s="14">
        <f>'[1]TCE - ANEXO III - Preencher'!I1273</f>
        <v>0</v>
      </c>
      <c r="I1264" s="14">
        <f>'[1]TCE - ANEXO III - Preencher'!J1273</f>
        <v>154.0008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>-</v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154.0008</v>
      </c>
    </row>
    <row r="1265" spans="1:28" x14ac:dyDescent="0.25">
      <c r="A1265" s="8">
        <f>IFERROR(VLOOKUP(B1265,'[1]DADOS (OCULTAR)'!$Q$3:$S$136,3,0),"")</f>
        <v>9039744002723</v>
      </c>
      <c r="B1265" s="9" t="str">
        <f>'[1]TCE - ANEXO III - Preencher'!C1274</f>
        <v>HOSPITAL PELÓPIDAS SILVEIRA - CG Nº 017/2022</v>
      </c>
      <c r="C1265" s="10"/>
      <c r="D1265" s="11" t="str">
        <f>'[1]TCE - ANEXO III - Preencher'!E1274</f>
        <v>VALDILANE MARGARIDA SILVA FERREIRA</v>
      </c>
      <c r="E1265" s="9" t="str">
        <f>IF('[1]TCE - ANEXO III - Preencher'!F1274="4 - Assistência Odontológica","2 - Outros Profissionais da Saúde",'[1]TCE - ANEXO III - Preencher'!F1274)</f>
        <v>2 - Outros Profissionais da Saúde</v>
      </c>
      <c r="F1265" s="12" t="str">
        <f>'[1]TCE - ANEXO III - Preencher'!G1274</f>
        <v>3222-05</v>
      </c>
      <c r="G1265" s="13" t="str">
        <f>IF('[1]TCE - ANEXO III - Preencher'!H1274="","",'[1]TCE - ANEXO III - Preencher'!H1274)</f>
        <v>08/2026</v>
      </c>
      <c r="H1265" s="14">
        <f>'[1]TCE - ANEXO III - Preencher'!I1274</f>
        <v>0</v>
      </c>
      <c r="I1265" s="14">
        <f>'[1]TCE - ANEXO III - Preencher'!J1274</f>
        <v>381.57119999999998</v>
      </c>
      <c r="J1265" s="14">
        <f>'[1]TCE - ANEXO III - Preencher'!K1274</f>
        <v>0</v>
      </c>
      <c r="K1265" s="15">
        <f>'[1]TCE - ANEXO III - Preencher'!L1274</f>
        <v>199.55</v>
      </c>
      <c r="L1265" s="15">
        <f>'[1]TCE - ANEXO III - Preencher'!M1274</f>
        <v>32.42</v>
      </c>
      <c r="M1265" s="15">
        <f t="shared" si="115"/>
        <v>167.13</v>
      </c>
      <c r="N1265" s="15">
        <f>'[1]TCE - ANEXO III - Preencher'!O1274</f>
        <v>2.5299999999999998</v>
      </c>
      <c r="O1265" s="15">
        <f>'[1]TCE - ANEXO III - Preencher'!P1274</f>
        <v>0</v>
      </c>
      <c r="P1265" s="16">
        <f t="shared" si="116"/>
        <v>2.5299999999999998</v>
      </c>
      <c r="Q1265" s="15">
        <f>'[1]TCE - ANEXO III - Preencher'!R1274</f>
        <v>279.27547381429611</v>
      </c>
      <c r="R1265" s="15">
        <f>'[1]TCE - ANEXO III - Preencher'!S1274</f>
        <v>97.26</v>
      </c>
      <c r="S1265" s="16">
        <f t="shared" si="117"/>
        <v>182.01547381429612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>-</v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733.24667381429606</v>
      </c>
    </row>
    <row r="1266" spans="1:28" x14ac:dyDescent="0.25">
      <c r="A1266" s="8">
        <f>IFERROR(VLOOKUP(B1266,'[1]DADOS (OCULTAR)'!$Q$3:$S$136,3,0),"")</f>
        <v>9039744002723</v>
      </c>
      <c r="B1266" s="9" t="str">
        <f>'[1]TCE - ANEXO III - Preencher'!C1275</f>
        <v>HOSPITAL PELÓPIDAS SILVEIRA - CG Nº 017/2022</v>
      </c>
      <c r="C1266" s="10"/>
      <c r="D1266" s="11" t="str">
        <f>'[1]TCE - ANEXO III - Preencher'!E1275</f>
        <v>VALDINEA CEZAR DA SILVA PEREIRA</v>
      </c>
      <c r="E1266" s="9" t="str">
        <f>IF('[1]TCE - ANEXO III - Preencher'!F1275="4 - Assistência Odontológica","2 - Outros Profissionais da Saúde",'[1]TCE - ANEXO III - Preencher'!F1275)</f>
        <v>3 - Administrativo</v>
      </c>
      <c r="F1266" s="12" t="str">
        <f>'[1]TCE - ANEXO III - Preencher'!G1275</f>
        <v>5143-20</v>
      </c>
      <c r="G1266" s="13" t="str">
        <f>IF('[1]TCE - ANEXO III - Preencher'!H1275="","",'[1]TCE - ANEXO III - Preencher'!H1275)</f>
        <v>08/2026</v>
      </c>
      <c r="H1266" s="14">
        <f>'[1]TCE - ANEXO III - Preencher'!I1275</f>
        <v>0</v>
      </c>
      <c r="I1266" s="14">
        <f>'[1]TCE - ANEXO III - Preencher'!J1275</f>
        <v>185.6448</v>
      </c>
      <c r="J1266" s="14">
        <f>'[1]TCE - ANEXO III - Preencher'!K1275</f>
        <v>0</v>
      </c>
      <c r="K1266" s="15">
        <f>'[1]TCE - ANEXO III - Preencher'!L1275</f>
        <v>199.55</v>
      </c>
      <c r="L1266" s="15">
        <f>'[1]TCE - ANEXO III - Preencher'!M1275</f>
        <v>33.340000000000003</v>
      </c>
      <c r="M1266" s="15">
        <f t="shared" si="115"/>
        <v>166.21</v>
      </c>
      <c r="N1266" s="15">
        <f>'[1]TCE - ANEXO III - Preencher'!O1275</f>
        <v>32.425933202357562</v>
      </c>
      <c r="O1266" s="15">
        <f>'[1]TCE - ANEXO III - Preencher'!P1275</f>
        <v>0</v>
      </c>
      <c r="P1266" s="16">
        <f t="shared" si="116"/>
        <v>32.425933202357562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>-</v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384.28073320235757</v>
      </c>
    </row>
    <row r="1267" spans="1:28" x14ac:dyDescent="0.25">
      <c r="A1267" s="8">
        <f>IFERROR(VLOOKUP(B1267,'[1]DADOS (OCULTAR)'!$Q$3:$S$136,3,0),"")</f>
        <v>9039744002723</v>
      </c>
      <c r="B1267" s="9" t="str">
        <f>'[1]TCE - ANEXO III - Preencher'!C1276</f>
        <v>HOSPITAL PELÓPIDAS SILVEIRA - CG Nº 017/2022</v>
      </c>
      <c r="C1267" s="10"/>
      <c r="D1267" s="11" t="str">
        <f>'[1]TCE - ANEXO III - Preencher'!E1276</f>
        <v>VALDIR LUCAS MARQUES DE SOUZA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2236-05</v>
      </c>
      <c r="G1267" s="13" t="str">
        <f>IF('[1]TCE - ANEXO III - Preencher'!H1276="","",'[1]TCE - ANEXO III - Preencher'!H1276)</f>
        <v>08/2026</v>
      </c>
      <c r="H1267" s="14">
        <f>'[1]TCE - ANEXO III - Preencher'!I1276</f>
        <v>0</v>
      </c>
      <c r="I1267" s="14">
        <f>'[1]TCE - ANEXO III - Preencher'!J1276</f>
        <v>242.82079999999999</v>
      </c>
      <c r="J1267" s="14">
        <f>'[1]TCE - ANEXO III - Preencher'!K1276</f>
        <v>0</v>
      </c>
      <c r="K1267" s="15">
        <f>'[1]TCE - ANEXO III - Preencher'!L1276</f>
        <v>199.55</v>
      </c>
      <c r="L1267" s="15">
        <f>'[1]TCE - ANEXO III - Preencher'!M1276</f>
        <v>3.06</v>
      </c>
      <c r="M1267" s="15">
        <f t="shared" si="115"/>
        <v>196.49</v>
      </c>
      <c r="N1267" s="15">
        <f>'[1]TCE - ANEXO III - Preencher'!O1276</f>
        <v>5.31</v>
      </c>
      <c r="O1267" s="15">
        <f>'[1]TCE - ANEXO III - Preencher'!P1276</f>
        <v>0</v>
      </c>
      <c r="P1267" s="16">
        <f t="shared" si="116"/>
        <v>5.31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>-</v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444.62079999999997</v>
      </c>
    </row>
    <row r="1268" spans="1:28" x14ac:dyDescent="0.25">
      <c r="A1268" s="8">
        <f>IFERROR(VLOOKUP(B1268,'[1]DADOS (OCULTAR)'!$Q$3:$S$136,3,0),"")</f>
        <v>9039744002723</v>
      </c>
      <c r="B1268" s="9" t="str">
        <f>'[1]TCE - ANEXO III - Preencher'!C1277</f>
        <v>HOSPITAL PELÓPIDAS SILVEIRA - CG Nº 017/2022</v>
      </c>
      <c r="C1268" s="10"/>
      <c r="D1268" s="11" t="str">
        <f>'[1]TCE - ANEXO III - Preencher'!E1277</f>
        <v>VALDIRENE ALVES VENCESLAU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2235-05</v>
      </c>
      <c r="G1268" s="13" t="str">
        <f>IF('[1]TCE - ANEXO III - Preencher'!H1277="","",'[1]TCE - ANEXO III - Preencher'!H1277)</f>
        <v>08/2026</v>
      </c>
      <c r="H1268" s="14">
        <f>'[1]TCE - ANEXO III - Preencher'!I1277</f>
        <v>0</v>
      </c>
      <c r="I1268" s="14">
        <f>'[1]TCE - ANEXO III - Preencher'!J1277</f>
        <v>490.31439999999998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5.31</v>
      </c>
      <c r="O1268" s="15">
        <f>'[1]TCE - ANEXO III - Preencher'!P1277</f>
        <v>0</v>
      </c>
      <c r="P1268" s="16">
        <f t="shared" si="116"/>
        <v>5.31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>-</v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495.62439999999998</v>
      </c>
    </row>
    <row r="1269" spans="1:28" x14ac:dyDescent="0.25">
      <c r="A1269" s="8">
        <f>IFERROR(VLOOKUP(B1269,'[1]DADOS (OCULTAR)'!$Q$3:$S$136,3,0),"")</f>
        <v>9039744002723</v>
      </c>
      <c r="B1269" s="9" t="str">
        <f>'[1]TCE - ANEXO III - Preencher'!C1278</f>
        <v>HOSPITAL PELÓPIDAS SILVEIRA - CG Nº 017/2022</v>
      </c>
      <c r="C1269" s="10"/>
      <c r="D1269" s="11" t="str">
        <f>'[1]TCE - ANEXO III - Preencher'!E1278</f>
        <v>VALDOMIRO JOSE RIBEIRO</v>
      </c>
      <c r="E1269" s="9" t="str">
        <f>IF('[1]TCE - ANEXO III - Preencher'!F1278="4 - Assistência Odontológica","2 - Outros Profissionais da Saúde",'[1]TCE - ANEXO III - Preencher'!F1278)</f>
        <v>3 - Administrativo</v>
      </c>
      <c r="F1269" s="12" t="str">
        <f>'[1]TCE - ANEXO III - Preencher'!G1278</f>
        <v>5143-20</v>
      </c>
      <c r="G1269" s="13" t="str">
        <f>IF('[1]TCE - ANEXO III - Preencher'!H1278="","",'[1]TCE - ANEXO III - Preencher'!H1278)</f>
        <v>08/2026</v>
      </c>
      <c r="H1269" s="14">
        <f>'[1]TCE - ANEXO III - Preencher'!I1278</f>
        <v>0</v>
      </c>
      <c r="I1269" s="14">
        <f>'[1]TCE - ANEXO III - Preencher'!J1278</f>
        <v>210.2</v>
      </c>
      <c r="J1269" s="14">
        <f>'[1]TCE - ANEXO III - Preencher'!K1278</f>
        <v>0</v>
      </c>
      <c r="K1269" s="15">
        <f>'[1]TCE - ANEXO III - Preencher'!L1278</f>
        <v>199.55</v>
      </c>
      <c r="L1269" s="15">
        <f>'[1]TCE - ANEXO III - Preencher'!M1278</f>
        <v>33.340000000000003</v>
      </c>
      <c r="M1269" s="15">
        <f t="shared" si="115"/>
        <v>166.21</v>
      </c>
      <c r="N1269" s="15">
        <f>'[1]TCE - ANEXO III - Preencher'!O1278</f>
        <v>32.425933202357562</v>
      </c>
      <c r="O1269" s="15">
        <f>'[1]TCE - ANEXO III - Preencher'!P1278</f>
        <v>0</v>
      </c>
      <c r="P1269" s="16">
        <f t="shared" si="116"/>
        <v>32.425933202357562</v>
      </c>
      <c r="Q1269" s="15">
        <f>'[1]TCE - ANEXO III - Preencher'!R1278</f>
        <v>140.89817808361866</v>
      </c>
      <c r="R1269" s="15">
        <f>'[1]TCE - ANEXO III - Preencher'!S1278</f>
        <v>100.03</v>
      </c>
      <c r="S1269" s="16">
        <f t="shared" si="117"/>
        <v>40.868178083618659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>-</v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449.70411128597618</v>
      </c>
    </row>
    <row r="1270" spans="1:28" x14ac:dyDescent="0.25">
      <c r="A1270" s="8">
        <f>IFERROR(VLOOKUP(B1270,'[1]DADOS (OCULTAR)'!$Q$3:$S$136,3,0),"")</f>
        <v>9039744002723</v>
      </c>
      <c r="B1270" s="9" t="str">
        <f>'[1]TCE - ANEXO III - Preencher'!C1279</f>
        <v>HOSPITAL PELÓPIDAS SILVEIRA - CG Nº 017/2022</v>
      </c>
      <c r="C1270" s="10"/>
      <c r="D1270" s="11" t="str">
        <f>'[1]TCE - ANEXO III - Preencher'!E1279</f>
        <v>VALERIA CRISTINA DE ANDRADE</v>
      </c>
      <c r="E1270" s="9" t="str">
        <f>IF('[1]TCE - ANEXO III - Preencher'!F1279="4 - Assistência Odontológica","2 - Outros Profissionais da Saúde",'[1]TCE - ANEXO III - Preencher'!F1279)</f>
        <v>3 - Administrativo</v>
      </c>
      <c r="F1270" s="12" t="str">
        <f>'[1]TCE - ANEXO III - Preencher'!G1279</f>
        <v>5163-45</v>
      </c>
      <c r="G1270" s="13" t="str">
        <f>IF('[1]TCE - ANEXO III - Preencher'!H1279="","",'[1]TCE - ANEXO III - Preencher'!H1279)</f>
        <v>08/2026</v>
      </c>
      <c r="H1270" s="14">
        <f>'[1]TCE - ANEXO III - Preencher'!I1279</f>
        <v>0</v>
      </c>
      <c r="I1270" s="14">
        <f>'[1]TCE - ANEXO III - Preencher'!J1279</f>
        <v>158.268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32.425933202357562</v>
      </c>
      <c r="O1270" s="15">
        <f>'[1]TCE - ANEXO III - Preencher'!P1279</f>
        <v>0</v>
      </c>
      <c r="P1270" s="16">
        <f t="shared" si="116"/>
        <v>32.425933202357562</v>
      </c>
      <c r="Q1270" s="15">
        <f>'[1]TCE - ANEXO III - Preencher'!R1279</f>
        <v>297.72577991171977</v>
      </c>
      <c r="R1270" s="15">
        <f>'[1]TCE - ANEXO III - Preencher'!S1279</f>
        <v>100.03</v>
      </c>
      <c r="S1270" s="16">
        <f t="shared" si="117"/>
        <v>197.69577991171977</v>
      </c>
      <c r="T1270" s="15">
        <f>'[1]TCE - ANEXO III - Preencher'!U1279</f>
        <v>162.1</v>
      </c>
      <c r="U1270" s="15">
        <f>'[1]TCE - ANEXO III - Preencher'!V1279</f>
        <v>0</v>
      </c>
      <c r="V1270" s="16">
        <f t="shared" si="118"/>
        <v>162.1</v>
      </c>
      <c r="W1270" s="17" t="str">
        <f>IF('[1]TCE - ANEXO III - Preencher'!X1279="","",'[1]TCE - ANEXO III - Preencher'!X1279)</f>
        <v>Auxílio Básico</v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550.48971311407729</v>
      </c>
    </row>
    <row r="1271" spans="1:28" x14ac:dyDescent="0.25">
      <c r="A1271" s="8">
        <f>IFERROR(VLOOKUP(B1271,'[1]DADOS (OCULTAR)'!$Q$3:$S$136,3,0),"")</f>
        <v>9039744002723</v>
      </c>
      <c r="B1271" s="9" t="str">
        <f>'[1]TCE - ANEXO III - Preencher'!C1280</f>
        <v>HOSPITAL PELÓPIDAS SILVEIRA - CG Nº 017/2022</v>
      </c>
      <c r="C1271" s="10"/>
      <c r="D1271" s="11" t="str">
        <f>'[1]TCE - ANEXO III - Preencher'!E1280</f>
        <v>VALERIA DE LIMA GOMES</v>
      </c>
      <c r="E1271" s="9" t="str">
        <f>IF('[1]TCE - ANEXO III - Preencher'!F1280="4 - Assistência Odontológica","2 - Outros Profissionais da Saúde",'[1]TCE - ANEXO III - Preencher'!F1280)</f>
        <v>2 - Outros Profissionais da Saúde</v>
      </c>
      <c r="F1271" s="12" t="str">
        <f>'[1]TCE - ANEXO III - Preencher'!G1280</f>
        <v>3222-05</v>
      </c>
      <c r="G1271" s="13" t="str">
        <f>IF('[1]TCE - ANEXO III - Preencher'!H1280="","",'[1]TCE - ANEXO III - Preencher'!H1280)</f>
        <v>08/2026</v>
      </c>
      <c r="H1271" s="14">
        <f>'[1]TCE - ANEXO III - Preencher'!I1280</f>
        <v>0</v>
      </c>
      <c r="I1271" s="14">
        <f>'[1]TCE - ANEXO III - Preencher'!J1280</f>
        <v>280.14240000000001</v>
      </c>
      <c r="J1271" s="14">
        <f>'[1]TCE - ANEXO III - Preencher'!K1280</f>
        <v>0</v>
      </c>
      <c r="K1271" s="15">
        <f>'[1]TCE - ANEXO III - Preencher'!L1280</f>
        <v>199.55</v>
      </c>
      <c r="L1271" s="15">
        <f>'[1]TCE - ANEXO III - Preencher'!M1280</f>
        <v>32.42</v>
      </c>
      <c r="M1271" s="15">
        <f t="shared" si="115"/>
        <v>167.13</v>
      </c>
      <c r="N1271" s="15">
        <f>'[1]TCE - ANEXO III - Preencher'!O1280</f>
        <v>2.5299999999999998</v>
      </c>
      <c r="O1271" s="15">
        <f>'[1]TCE - ANEXO III - Preencher'!P1280</f>
        <v>0</v>
      </c>
      <c r="P1271" s="16">
        <f t="shared" si="116"/>
        <v>2.5299999999999998</v>
      </c>
      <c r="Q1271" s="15">
        <f>'[1]TCE - ANEXO III - Preencher'!R1280</f>
        <v>140.89817808361866</v>
      </c>
      <c r="R1271" s="15">
        <f>'[1]TCE - ANEXO III - Preencher'!S1280</f>
        <v>97.26</v>
      </c>
      <c r="S1271" s="16">
        <f t="shared" si="117"/>
        <v>43.638178083618655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>-</v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493.44057808361862</v>
      </c>
    </row>
    <row r="1272" spans="1:28" x14ac:dyDescent="0.25">
      <c r="A1272" s="8">
        <f>IFERROR(VLOOKUP(B1272,'[1]DADOS (OCULTAR)'!$Q$3:$S$136,3,0),"")</f>
        <v>9039744002723</v>
      </c>
      <c r="B1272" s="9" t="str">
        <f>'[1]TCE - ANEXO III - Preencher'!C1281</f>
        <v>HOSPITAL PELÓPIDAS SILVEIRA - CG Nº 017/2022</v>
      </c>
      <c r="C1272" s="10"/>
      <c r="D1272" s="11" t="str">
        <f>'[1]TCE - ANEXO III - Preencher'!E1281</f>
        <v>VALERIA JANUARIO DAS NEVES</v>
      </c>
      <c r="E1272" s="9" t="str">
        <f>IF('[1]TCE - ANEXO III - Preencher'!F1281="4 - Assistência Odontológica","2 - Outros Profissionais da Saúde",'[1]TCE - ANEXO III - Preencher'!F1281)</f>
        <v>3 - Administrativo</v>
      </c>
      <c r="F1272" s="12" t="str">
        <f>'[1]TCE - ANEXO III - Preencher'!G1281</f>
        <v>5163-45</v>
      </c>
      <c r="G1272" s="13" t="str">
        <f>IF('[1]TCE - ANEXO III - Preencher'!H1281="","",'[1]TCE - ANEXO III - Preencher'!H1281)</f>
        <v>08/2026</v>
      </c>
      <c r="H1272" s="14">
        <f>'[1]TCE - ANEXO III - Preencher'!I1281</f>
        <v>0</v>
      </c>
      <c r="I1272" s="14">
        <f>'[1]TCE - ANEXO III - Preencher'!J1281</f>
        <v>300.44560000000001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32.425933202357562</v>
      </c>
      <c r="O1272" s="15">
        <f>'[1]TCE - ANEXO III - Preencher'!P1281</f>
        <v>0</v>
      </c>
      <c r="P1272" s="16">
        <f t="shared" si="116"/>
        <v>32.425933202357562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>-</v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332.87153320235757</v>
      </c>
    </row>
    <row r="1273" spans="1:28" x14ac:dyDescent="0.25">
      <c r="A1273" s="8">
        <f>IFERROR(VLOOKUP(B1273,'[1]DADOS (OCULTAR)'!$Q$3:$S$136,3,0),"")</f>
        <v>9039744002723</v>
      </c>
      <c r="B1273" s="9" t="str">
        <f>'[1]TCE - ANEXO III - Preencher'!C1282</f>
        <v>HOSPITAL PELÓPIDAS SILVEIRA - CG Nº 017/2022</v>
      </c>
      <c r="C1273" s="10"/>
      <c r="D1273" s="11" t="str">
        <f>'[1]TCE - ANEXO III - Preencher'!E1282</f>
        <v>VALERIA MARCOLINO DO NASCIMENTO SILVA</v>
      </c>
      <c r="E1273" s="9" t="str">
        <f>IF('[1]TCE - ANEXO III - Preencher'!F1282="4 - Assistência Odontológica","2 - Outros Profissionais da Saúde",'[1]TCE - ANEXO III - Preencher'!F1282)</f>
        <v>3 - Administrativo</v>
      </c>
      <c r="F1273" s="12" t="str">
        <f>'[1]TCE - ANEXO III - Preencher'!G1282</f>
        <v>5143-20</v>
      </c>
      <c r="G1273" s="13" t="str">
        <f>IF('[1]TCE - ANEXO III - Preencher'!H1282="","",'[1]TCE - ANEXO III - Preencher'!H1282)</f>
        <v>08/2026</v>
      </c>
      <c r="H1273" s="14">
        <f>'[1]TCE - ANEXO III - Preencher'!I1282</f>
        <v>0</v>
      </c>
      <c r="I1273" s="14">
        <f>'[1]TCE - ANEXO III - Preencher'!J1282</f>
        <v>185.24719999999999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32.425933202357562</v>
      </c>
      <c r="O1273" s="15">
        <f>'[1]TCE - ANEXO III - Preencher'!P1282</f>
        <v>0</v>
      </c>
      <c r="P1273" s="16">
        <f t="shared" si="116"/>
        <v>32.425933202357562</v>
      </c>
      <c r="Q1273" s="15">
        <f>'[1]TCE - ANEXO III - Preencher'!R1282</f>
        <v>140.89817808361866</v>
      </c>
      <c r="R1273" s="15">
        <f>'[1]TCE - ANEXO III - Preencher'!S1282</f>
        <v>100.03</v>
      </c>
      <c r="S1273" s="16">
        <f t="shared" si="117"/>
        <v>40.868178083618659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>-</v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258.54131128597624</v>
      </c>
    </row>
    <row r="1274" spans="1:28" x14ac:dyDescent="0.25">
      <c r="A1274" s="8">
        <f>IFERROR(VLOOKUP(B1274,'[1]DADOS (OCULTAR)'!$Q$3:$S$136,3,0),"")</f>
        <v>9039744002723</v>
      </c>
      <c r="B1274" s="9" t="str">
        <f>'[1]TCE - ANEXO III - Preencher'!C1283</f>
        <v>HOSPITAL PELÓPIDAS SILVEIRA - CG Nº 017/2022</v>
      </c>
      <c r="C1274" s="10"/>
      <c r="D1274" s="11" t="str">
        <f>'[1]TCE - ANEXO III - Preencher'!E1283</f>
        <v>VALESCA ALVES ANDRADE</v>
      </c>
      <c r="E1274" s="9" t="str">
        <f>IF('[1]TCE - ANEXO III - Preencher'!F1283="4 - Assistência Odontológica","2 - Outros Profissionais da Saúde",'[1]TCE - ANEXO III - Preencher'!F1283)</f>
        <v>3 - Administrativo</v>
      </c>
      <c r="F1274" s="12" t="str">
        <f>'[1]TCE - ANEXO III - Preencher'!G1283</f>
        <v>5135-05</v>
      </c>
      <c r="G1274" s="13" t="str">
        <f>IF('[1]TCE - ANEXO III - Preencher'!H1283="","",'[1]TCE - ANEXO III - Preencher'!H1283)</f>
        <v>08/2026</v>
      </c>
      <c r="H1274" s="14">
        <f>'[1]TCE - ANEXO III - Preencher'!I1283</f>
        <v>0</v>
      </c>
      <c r="I1274" s="14">
        <f>'[1]TCE - ANEXO III - Preencher'!J1283</f>
        <v>158.4864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32.425933202357562</v>
      </c>
      <c r="O1274" s="15">
        <f>'[1]TCE - ANEXO III - Preencher'!P1283</f>
        <v>0</v>
      </c>
      <c r="P1274" s="16">
        <f t="shared" si="116"/>
        <v>32.425933202357562</v>
      </c>
      <c r="Q1274" s="15">
        <f>'[1]TCE - ANEXO III - Preencher'!R1283</f>
        <v>223.92455552202514</v>
      </c>
      <c r="R1274" s="15">
        <f>'[1]TCE - ANEXO III - Preencher'!S1283</f>
        <v>100.03</v>
      </c>
      <c r="S1274" s="16">
        <f t="shared" si="117"/>
        <v>123.89455552202514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>-</v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314.8068887243827</v>
      </c>
    </row>
    <row r="1275" spans="1:28" x14ac:dyDescent="0.25">
      <c r="A1275" s="8">
        <f>IFERROR(VLOOKUP(B1275,'[1]DADOS (OCULTAR)'!$Q$3:$S$136,3,0),"")</f>
        <v>9039744002723</v>
      </c>
      <c r="B1275" s="9" t="str">
        <f>'[1]TCE - ANEXO III - Preencher'!C1284</f>
        <v>HOSPITAL PELÓPIDAS SILVEIRA - CG Nº 017/2022</v>
      </c>
      <c r="C1275" s="10"/>
      <c r="D1275" s="11" t="str">
        <f>'[1]TCE - ANEXO III - Preencher'!E1284</f>
        <v>VANESSA BARROS DA SILVA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2235-05</v>
      </c>
      <c r="G1275" s="13" t="str">
        <f>IF('[1]TCE - ANEXO III - Preencher'!H1284="","",'[1]TCE - ANEXO III - Preencher'!H1284)</f>
        <v>08/2026</v>
      </c>
      <c r="H1275" s="14">
        <f>'[1]TCE - ANEXO III - Preencher'!I1284</f>
        <v>0</v>
      </c>
      <c r="I1275" s="14">
        <f>'[1]TCE - ANEXO III - Preencher'!J1284</f>
        <v>442.72320000000002</v>
      </c>
      <c r="J1275" s="14">
        <f>'[1]TCE - ANEXO III - Preencher'!K1284</f>
        <v>0</v>
      </c>
      <c r="K1275" s="15">
        <f>'[1]TCE - ANEXO III - Preencher'!L1284</f>
        <v>199.55</v>
      </c>
      <c r="L1275" s="15">
        <f>'[1]TCE - ANEXO III - Preencher'!M1284</f>
        <v>3.59</v>
      </c>
      <c r="M1275" s="15">
        <f t="shared" si="115"/>
        <v>195.96</v>
      </c>
      <c r="N1275" s="15">
        <f>'[1]TCE - ANEXO III - Preencher'!O1284</f>
        <v>5.31</v>
      </c>
      <c r="O1275" s="15">
        <f>'[1]TCE - ANEXO III - Preencher'!P1284</f>
        <v>0</v>
      </c>
      <c r="P1275" s="16">
        <f t="shared" si="116"/>
        <v>5.31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>-</v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643.9932</v>
      </c>
    </row>
    <row r="1276" spans="1:28" x14ac:dyDescent="0.25">
      <c r="A1276" s="8">
        <f>IFERROR(VLOOKUP(B1276,'[1]DADOS (OCULTAR)'!$Q$3:$S$136,3,0),"")</f>
        <v>9039744002723</v>
      </c>
      <c r="B1276" s="9" t="str">
        <f>'[1]TCE - ANEXO III - Preencher'!C1285</f>
        <v>HOSPITAL PELÓPIDAS SILVEIRA - CG Nº 017/2022</v>
      </c>
      <c r="C1276" s="10"/>
      <c r="D1276" s="11" t="str">
        <f>'[1]TCE - ANEXO III - Preencher'!E1285</f>
        <v>VANESSA CORDEIRO PINTO VERAS</v>
      </c>
      <c r="E1276" s="9" t="str">
        <f>IF('[1]TCE - ANEXO III - Preencher'!F1285="4 - Assistência Odontológica","2 - Outros Profissionais da Saúde",'[1]TCE - ANEXO III - Preencher'!F1285)</f>
        <v>2 - Outros Profissionais da Saúde</v>
      </c>
      <c r="F1276" s="12" t="str">
        <f>'[1]TCE - ANEXO III - Preencher'!G1285</f>
        <v>2236-05</v>
      </c>
      <c r="G1276" s="13" t="str">
        <f>IF('[1]TCE - ANEXO III - Preencher'!H1285="","",'[1]TCE - ANEXO III - Preencher'!H1285)</f>
        <v>08/2026</v>
      </c>
      <c r="H1276" s="14">
        <f>'[1]TCE - ANEXO III - Preencher'!I1285</f>
        <v>0</v>
      </c>
      <c r="I1276" s="14">
        <f>'[1]TCE - ANEXO III - Preencher'!J1285</f>
        <v>275.39440000000002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5.31</v>
      </c>
      <c r="O1276" s="15">
        <f>'[1]TCE - ANEXO III - Preencher'!P1285</f>
        <v>0</v>
      </c>
      <c r="P1276" s="16">
        <f t="shared" si="116"/>
        <v>5.31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>-</v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280.70440000000002</v>
      </c>
    </row>
    <row r="1277" spans="1:28" x14ac:dyDescent="0.25">
      <c r="A1277" s="8">
        <f>IFERROR(VLOOKUP(B1277,'[1]DADOS (OCULTAR)'!$Q$3:$S$136,3,0),"")</f>
        <v>9039744002723</v>
      </c>
      <c r="B1277" s="9" t="str">
        <f>'[1]TCE - ANEXO III - Preencher'!C1286</f>
        <v>HOSPITAL PELÓPIDAS SILVEIRA - CG Nº 017/2022</v>
      </c>
      <c r="C1277" s="10"/>
      <c r="D1277" s="11" t="str">
        <f>'[1]TCE - ANEXO III - Preencher'!E1286</f>
        <v>VANESSA CRISTINA DOS SANTOS SILVA</v>
      </c>
      <c r="E1277" s="9" t="str">
        <f>IF('[1]TCE - ANEXO III - Preencher'!F1286="4 - Assistência Odontológica","2 - Outros Profissionais da Saúde",'[1]TCE - ANEXO III - Preencher'!F1286)</f>
        <v>3 - Administrativo</v>
      </c>
      <c r="F1277" s="12" t="str">
        <f>'[1]TCE - ANEXO III - Preencher'!G1286</f>
        <v>5143-20</v>
      </c>
      <c r="G1277" s="13" t="str">
        <f>IF('[1]TCE - ANEXO III - Preencher'!H1286="","",'[1]TCE - ANEXO III - Preencher'!H1286)</f>
        <v>08/2026</v>
      </c>
      <c r="H1277" s="14">
        <f>'[1]TCE - ANEXO III - Preencher'!I1286</f>
        <v>0</v>
      </c>
      <c r="I1277" s="14">
        <f>'[1]TCE - ANEXO III - Preencher'!J1286</f>
        <v>250.54400000000001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32.425933202357562</v>
      </c>
      <c r="O1277" s="15">
        <f>'[1]TCE - ANEXO III - Preencher'!P1286</f>
        <v>0</v>
      </c>
      <c r="P1277" s="16">
        <f t="shared" si="116"/>
        <v>32.425933202357562</v>
      </c>
      <c r="Q1277" s="15">
        <f>'[1]TCE - ANEXO III - Preencher'!R1286</f>
        <v>279.27547381429611</v>
      </c>
      <c r="R1277" s="15">
        <f>'[1]TCE - ANEXO III - Preencher'!S1286</f>
        <v>89.84</v>
      </c>
      <c r="S1277" s="16">
        <f t="shared" si="117"/>
        <v>189.4354738142961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>-</v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472.40540701665373</v>
      </c>
    </row>
    <row r="1278" spans="1:28" x14ac:dyDescent="0.25">
      <c r="A1278" s="8">
        <f>IFERROR(VLOOKUP(B1278,'[1]DADOS (OCULTAR)'!$Q$3:$S$136,3,0),"")</f>
        <v>9039744002723</v>
      </c>
      <c r="B1278" s="9" t="str">
        <f>'[1]TCE - ANEXO III - Preencher'!C1287</f>
        <v>HOSPITAL PELÓPIDAS SILVEIRA - CG Nº 017/2022</v>
      </c>
      <c r="C1278" s="10"/>
      <c r="D1278" s="11" t="str">
        <f>'[1]TCE - ANEXO III - Preencher'!E1287</f>
        <v>VANESSA MARTINS RODRIGUES</v>
      </c>
      <c r="E1278" s="9" t="str">
        <f>IF('[1]TCE - ANEXO III - Preencher'!F1287="4 - Assistência Odontológica","2 - Outros Profissionais da Saúde",'[1]TCE - ANEXO III - Preencher'!F1287)</f>
        <v>3 - Administrativo</v>
      </c>
      <c r="F1278" s="12" t="str">
        <f>'[1]TCE - ANEXO III - Preencher'!G1287</f>
        <v>5143-20</v>
      </c>
      <c r="G1278" s="13" t="str">
        <f>IF('[1]TCE - ANEXO III - Preencher'!H1287="","",'[1]TCE - ANEXO III - Preencher'!H1287)</f>
        <v>08/2026</v>
      </c>
      <c r="H1278" s="14">
        <f>'[1]TCE - ANEXO III - Preencher'!I1287</f>
        <v>0</v>
      </c>
      <c r="I1278" s="14">
        <f>'[1]TCE - ANEXO III - Preencher'!J1287</f>
        <v>187.79839999999999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32.425933202357562</v>
      </c>
      <c r="O1278" s="15">
        <f>'[1]TCE - ANEXO III - Preencher'!P1287</f>
        <v>0</v>
      </c>
      <c r="P1278" s="16">
        <f t="shared" si="116"/>
        <v>32.425933202357562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>-</v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220.22433320235754</v>
      </c>
    </row>
    <row r="1279" spans="1:28" x14ac:dyDescent="0.25">
      <c r="A1279" s="8">
        <f>IFERROR(VLOOKUP(B1279,'[1]DADOS (OCULTAR)'!$Q$3:$S$136,3,0),"")</f>
        <v>9039744002723</v>
      </c>
      <c r="B1279" s="9" t="str">
        <f>'[1]TCE - ANEXO III - Preencher'!C1288</f>
        <v>HOSPITAL PELÓPIDAS SILVEIRA - CG Nº 017/2022</v>
      </c>
      <c r="C1279" s="10"/>
      <c r="D1279" s="11" t="str">
        <f>'[1]TCE - ANEXO III - Preencher'!E1288</f>
        <v>VELMA BATISTA DE SOUZA</v>
      </c>
      <c r="E1279" s="9" t="str">
        <f>IF('[1]TCE - ANEXO III - Preencher'!F1288="4 - Assistência Odontológica","2 - Outros Profissionais da Saúde",'[1]TCE - ANEXO III - Preencher'!F1288)</f>
        <v>2 - Outros Profissionais da Saúde</v>
      </c>
      <c r="F1279" s="12" t="str">
        <f>'[1]TCE - ANEXO III - Preencher'!G1288</f>
        <v>3222-05</v>
      </c>
      <c r="G1279" s="13" t="str">
        <f>IF('[1]TCE - ANEXO III - Preencher'!H1288="","",'[1]TCE - ANEXO III - Preencher'!H1288)</f>
        <v>08/2026</v>
      </c>
      <c r="H1279" s="14">
        <f>'[1]TCE - ANEXO III - Preencher'!I1288</f>
        <v>0</v>
      </c>
      <c r="I1279" s="14">
        <f>'[1]TCE - ANEXO III - Preencher'!J1288</f>
        <v>345.41359999999997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2.5299999999999998</v>
      </c>
      <c r="O1279" s="15">
        <f>'[1]TCE - ANEXO III - Preencher'!P1288</f>
        <v>0</v>
      </c>
      <c r="P1279" s="16">
        <f t="shared" si="116"/>
        <v>2.5299999999999998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>-</v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347.94359999999995</v>
      </c>
    </row>
    <row r="1280" spans="1:28" x14ac:dyDescent="0.25">
      <c r="A1280" s="8">
        <f>IFERROR(VLOOKUP(B1280,'[1]DADOS (OCULTAR)'!$Q$3:$S$136,3,0),"")</f>
        <v>9039744002723</v>
      </c>
      <c r="B1280" s="9" t="str">
        <f>'[1]TCE - ANEXO III - Preencher'!C1289</f>
        <v>HOSPITAL PELÓPIDAS SILVEIRA - CG Nº 017/2022</v>
      </c>
      <c r="C1280" s="10"/>
      <c r="D1280" s="11" t="str">
        <f>'[1]TCE - ANEXO III - Preencher'!E1289</f>
        <v>VERA LUCIA ANDRADE DO NASCIMENTO</v>
      </c>
      <c r="E1280" s="9" t="str">
        <f>IF('[1]TCE - ANEXO III - Preencher'!F1289="4 - Assistência Odontológica","2 - Outros Profissionais da Saúde",'[1]TCE - ANEXO III - Preencher'!F1289)</f>
        <v>2 - Outros Profissionais da Saúde</v>
      </c>
      <c r="F1280" s="12" t="str">
        <f>'[1]TCE - ANEXO III - Preencher'!G1289</f>
        <v>3222-05</v>
      </c>
      <c r="G1280" s="13" t="str">
        <f>IF('[1]TCE - ANEXO III - Preencher'!H1289="","",'[1]TCE - ANEXO III - Preencher'!H1289)</f>
        <v>08/2026</v>
      </c>
      <c r="H1280" s="14">
        <f>'[1]TCE - ANEXO III - Preencher'!I1289</f>
        <v>0</v>
      </c>
      <c r="I1280" s="14">
        <f>'[1]TCE - ANEXO III - Preencher'!J1289</f>
        <v>301.78480000000002</v>
      </c>
      <c r="J1280" s="14">
        <f>'[1]TCE - ANEXO III - Preencher'!K1289</f>
        <v>0</v>
      </c>
      <c r="K1280" s="15">
        <f>'[1]TCE - ANEXO III - Preencher'!L1289</f>
        <v>199.55</v>
      </c>
      <c r="L1280" s="15">
        <f>'[1]TCE - ANEXO III - Preencher'!M1289</f>
        <v>32.42</v>
      </c>
      <c r="M1280" s="15">
        <f t="shared" si="115"/>
        <v>167.13</v>
      </c>
      <c r="N1280" s="15">
        <f>'[1]TCE - ANEXO III - Preencher'!O1289</f>
        <v>2.5299999999999998</v>
      </c>
      <c r="O1280" s="15">
        <f>'[1]TCE - ANEXO III - Preencher'!P1289</f>
        <v>0</v>
      </c>
      <c r="P1280" s="16">
        <f t="shared" si="116"/>
        <v>2.5299999999999998</v>
      </c>
      <c r="Q1280" s="15">
        <f>'[1]TCE - ANEXO III - Preencher'!R1289</f>
        <v>150.12333113233049</v>
      </c>
      <c r="R1280" s="15">
        <f>'[1]TCE - ANEXO III - Preencher'!S1289</f>
        <v>97.26</v>
      </c>
      <c r="S1280" s="16">
        <f t="shared" si="117"/>
        <v>52.863331132330487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>-</v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524.30813113233046</v>
      </c>
    </row>
    <row r="1281" spans="1:28" x14ac:dyDescent="0.25">
      <c r="A1281" s="8">
        <f>IFERROR(VLOOKUP(B1281,'[1]DADOS (OCULTAR)'!$Q$3:$S$136,3,0),"")</f>
        <v>9039744002723</v>
      </c>
      <c r="B1281" s="9" t="str">
        <f>'[1]TCE - ANEXO III - Preencher'!C1290</f>
        <v>HOSPITAL PELÓPIDAS SILVEIRA - CG Nº 017/2022</v>
      </c>
      <c r="C1281" s="10"/>
      <c r="D1281" s="11" t="str">
        <f>'[1]TCE - ANEXO III - Preencher'!E1290</f>
        <v>VERONICA MARIA BATISTA DE SOUZA</v>
      </c>
      <c r="E1281" s="9" t="str">
        <f>IF('[1]TCE - ANEXO III - Preencher'!F1290="4 - Assistência Odontológica","2 - Outros Profissionais da Saúde",'[1]TCE - ANEXO III - Preencher'!F1290)</f>
        <v>3 - Administrativo</v>
      </c>
      <c r="F1281" s="12" t="str">
        <f>'[1]TCE - ANEXO III - Preencher'!G1290</f>
        <v>7632-10</v>
      </c>
      <c r="G1281" s="13" t="str">
        <f>IF('[1]TCE - ANEXO III - Preencher'!H1290="","",'[1]TCE - ANEXO III - Preencher'!H1290)</f>
        <v>08/2026</v>
      </c>
      <c r="H1281" s="14">
        <f>'[1]TCE - ANEXO III - Preencher'!I1290</f>
        <v>0</v>
      </c>
      <c r="I1281" s="14">
        <f>'[1]TCE - ANEXO III - Preencher'!J1290</f>
        <v>133.37520000000001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32.425933202357562</v>
      </c>
      <c r="O1281" s="15">
        <f>'[1]TCE - ANEXO III - Preencher'!P1290</f>
        <v>0</v>
      </c>
      <c r="P1281" s="16">
        <f t="shared" si="116"/>
        <v>32.425933202357562</v>
      </c>
      <c r="Q1281" s="15">
        <f>'[1]TCE - ANEXO III - Preencher'!R1290</f>
        <v>196.24909637588965</v>
      </c>
      <c r="R1281" s="15">
        <f>'[1]TCE - ANEXO III - Preencher'!S1290</f>
        <v>100.03</v>
      </c>
      <c r="S1281" s="16">
        <f t="shared" si="117"/>
        <v>96.219096375889649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>-</v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262.02022957824721</v>
      </c>
    </row>
    <row r="1282" spans="1:28" x14ac:dyDescent="0.25">
      <c r="A1282" s="8">
        <f>IFERROR(VLOOKUP(B1282,'[1]DADOS (OCULTAR)'!$Q$3:$S$136,3,0),"")</f>
        <v>9039744002723</v>
      </c>
      <c r="B1282" s="9" t="str">
        <f>'[1]TCE - ANEXO III - Preencher'!C1291</f>
        <v>HOSPITAL PELÓPIDAS SILVEIRA - CG Nº 017/2022</v>
      </c>
      <c r="C1282" s="10"/>
      <c r="D1282" s="11" t="str">
        <f>'[1]TCE - ANEXO III - Preencher'!E1291</f>
        <v>VERONICA MARIA SANTOS SILVA</v>
      </c>
      <c r="E1282" s="9" t="str">
        <f>IF('[1]TCE - ANEXO III - Preencher'!F1291="4 - Assistência Odontológica","2 - Outros Profissionais da Saúde",'[1]TCE - ANEXO III - Preencher'!F1291)</f>
        <v>2 - Outros Profissionais da Saúde</v>
      </c>
      <c r="F1282" s="12" t="str">
        <f>'[1]TCE - ANEXO III - Preencher'!G1291</f>
        <v>3222-05</v>
      </c>
      <c r="G1282" s="13" t="str">
        <f>IF('[1]TCE - ANEXO III - Preencher'!H1291="","",'[1]TCE - ANEXO III - Preencher'!H1291)</f>
        <v>08/2026</v>
      </c>
      <c r="H1282" s="14">
        <f>'[1]TCE - ANEXO III - Preencher'!I1291</f>
        <v>0</v>
      </c>
      <c r="I1282" s="14">
        <f>'[1]TCE - ANEXO III - Preencher'!J1291</f>
        <v>303.82159999999999</v>
      </c>
      <c r="J1282" s="14">
        <f>'[1]TCE - ANEXO III - Preencher'!K1291</f>
        <v>0</v>
      </c>
      <c r="K1282" s="15">
        <f>'[1]TCE - ANEXO III - Preencher'!L1291</f>
        <v>199.55</v>
      </c>
      <c r="L1282" s="15">
        <f>'[1]TCE - ANEXO III - Preencher'!M1291</f>
        <v>32.42</v>
      </c>
      <c r="M1282" s="15">
        <f t="shared" si="115"/>
        <v>167.13</v>
      </c>
      <c r="N1282" s="15">
        <f>'[1]TCE - ANEXO III - Preencher'!O1291</f>
        <v>2.5299999999999998</v>
      </c>
      <c r="O1282" s="15">
        <f>'[1]TCE - ANEXO III - Preencher'!P1291</f>
        <v>0</v>
      </c>
      <c r="P1282" s="16">
        <f t="shared" si="116"/>
        <v>2.5299999999999998</v>
      </c>
      <c r="Q1282" s="15">
        <f>'[1]TCE - ANEXO III - Preencher'!R1291</f>
        <v>279.27547381429611</v>
      </c>
      <c r="R1282" s="15">
        <f>'[1]TCE - ANEXO III - Preencher'!S1291</f>
        <v>97.26</v>
      </c>
      <c r="S1282" s="16">
        <f t="shared" si="117"/>
        <v>182.01547381429612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>-</v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655.49707381429607</v>
      </c>
    </row>
    <row r="1283" spans="1:28" x14ac:dyDescent="0.25">
      <c r="A1283" s="8">
        <f>IFERROR(VLOOKUP(B1283,'[1]DADOS (OCULTAR)'!$Q$3:$S$136,3,0),"")</f>
        <v>9039744002723</v>
      </c>
      <c r="B1283" s="9" t="str">
        <f>'[1]TCE - ANEXO III - Preencher'!C1292</f>
        <v>HOSPITAL PELÓPIDAS SILVEIRA - CG Nº 017/2022</v>
      </c>
      <c r="C1283" s="10"/>
      <c r="D1283" s="11" t="str">
        <f>'[1]TCE - ANEXO III - Preencher'!E1292</f>
        <v>VERONILDA MARIA DA SILVA</v>
      </c>
      <c r="E1283" s="9" t="str">
        <f>IF('[1]TCE - ANEXO III - Preencher'!F1292="4 - Assistência Odontológica","2 - Outros Profissionais da Saúde",'[1]TCE - ANEXO III - Preencher'!F1292)</f>
        <v>2 - Outros Profissionais da Saúde</v>
      </c>
      <c r="F1283" s="12" t="str">
        <f>'[1]TCE - ANEXO III - Preencher'!G1292</f>
        <v>3222-05</v>
      </c>
      <c r="G1283" s="13" t="str">
        <f>IF('[1]TCE - ANEXO III - Preencher'!H1292="","",'[1]TCE - ANEXO III - Preencher'!H1292)</f>
        <v>08/2026</v>
      </c>
      <c r="H1283" s="14">
        <f>'[1]TCE - ANEXO III - Preencher'!I1292</f>
        <v>0</v>
      </c>
      <c r="I1283" s="14">
        <f>'[1]TCE - ANEXO III - Preencher'!J1292</f>
        <v>295.86320000000001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2.5299999999999998</v>
      </c>
      <c r="O1283" s="15">
        <f>'[1]TCE - ANEXO III - Preencher'!P1292</f>
        <v>0</v>
      </c>
      <c r="P1283" s="16">
        <f t="shared" si="116"/>
        <v>2.5299999999999998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>-</v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298.39319999999998</v>
      </c>
    </row>
    <row r="1284" spans="1:28" x14ac:dyDescent="0.25">
      <c r="A1284" s="8">
        <f>IFERROR(VLOOKUP(B1284,'[1]DADOS (OCULTAR)'!$Q$3:$S$136,3,0),"")</f>
        <v>9039744002723</v>
      </c>
      <c r="B1284" s="9" t="str">
        <f>'[1]TCE - ANEXO III - Preencher'!C1293</f>
        <v>HOSPITAL PELÓPIDAS SILVEIRA - CG Nº 017/2022</v>
      </c>
      <c r="C1284" s="10"/>
      <c r="D1284" s="11" t="str">
        <f>'[1]TCE - ANEXO III - Preencher'!E1293</f>
        <v>VICENTE JOSE VIEIRA NETO</v>
      </c>
      <c r="E1284" s="9" t="str">
        <f>IF('[1]TCE - ANEXO III - Preencher'!F1293="4 - Assistência Odontológica","2 - Outros Profissionais da Saúde",'[1]TCE - ANEXO III - Preencher'!F1293)</f>
        <v>3 - Administrativo</v>
      </c>
      <c r="F1284" s="12" t="str">
        <f>'[1]TCE - ANEXO III - Preencher'!G1293</f>
        <v>5143-20</v>
      </c>
      <c r="G1284" s="13" t="str">
        <f>IF('[1]TCE - ANEXO III - Preencher'!H1293="","",'[1]TCE - ANEXO III - Preencher'!H1293)</f>
        <v>08/2026</v>
      </c>
      <c r="H1284" s="14">
        <f>'[1]TCE - ANEXO III - Preencher'!I1293</f>
        <v>0</v>
      </c>
      <c r="I1284" s="14">
        <f>'[1]TCE - ANEXO III - Preencher'!J1293</f>
        <v>183.85759999999999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150.12333113233049</v>
      </c>
      <c r="R1284" s="15">
        <f>'[1]TCE - ANEXO III - Preencher'!S1293</f>
        <v>100.03</v>
      </c>
      <c r="S1284" s="16">
        <f t="shared" ref="S1284:S1347" si="123">Q1284-R1284</f>
        <v>50.093331132330491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>-</v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233.95093113233048</v>
      </c>
    </row>
    <row r="1285" spans="1:28" x14ac:dyDescent="0.25">
      <c r="A1285" s="8">
        <f>IFERROR(VLOOKUP(B1285,'[1]DADOS (OCULTAR)'!$Q$3:$S$136,3,0),"")</f>
        <v>9039744002723</v>
      </c>
      <c r="B1285" s="9" t="str">
        <f>'[1]TCE - ANEXO III - Preencher'!C1294</f>
        <v>HOSPITAL PELÓPIDAS SILVEIRA - CG Nº 017/2022</v>
      </c>
      <c r="C1285" s="10"/>
      <c r="D1285" s="11" t="str">
        <f>'[1]TCE - ANEXO III - Preencher'!E1294</f>
        <v>VICTOR GALDINO ANDRADE BARRETO DAMASCENA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3222-05</v>
      </c>
      <c r="G1285" s="13" t="str">
        <f>IF('[1]TCE - ANEXO III - Preencher'!H1294="","",'[1]TCE - ANEXO III - Preencher'!H1294)</f>
        <v>08/2026</v>
      </c>
      <c r="H1285" s="14">
        <f>'[1]TCE - ANEXO III - Preencher'!I1294</f>
        <v>0</v>
      </c>
      <c r="I1285" s="14">
        <f>'[1]TCE - ANEXO III - Preencher'!J1294</f>
        <v>96.151200000000003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>-</v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96.151200000000003</v>
      </c>
    </row>
    <row r="1286" spans="1:28" x14ac:dyDescent="0.25">
      <c r="A1286" s="8">
        <f>IFERROR(VLOOKUP(B1286,'[1]DADOS (OCULTAR)'!$Q$3:$S$136,3,0),"")</f>
        <v>9039744002723</v>
      </c>
      <c r="B1286" s="9" t="str">
        <f>'[1]TCE - ANEXO III - Preencher'!C1295</f>
        <v>HOSPITAL PELÓPIDAS SILVEIRA - CG Nº 017/2022</v>
      </c>
      <c r="C1286" s="10"/>
      <c r="D1286" s="11" t="str">
        <f>'[1]TCE - ANEXO III - Preencher'!E1295</f>
        <v>VIRGINIA MARIA DA SILVA SANTANA</v>
      </c>
      <c r="E1286" s="9" t="str">
        <f>IF('[1]TCE - ANEXO III - Preencher'!F1295="4 - Assistência Odontológica","2 - Outros Profissionais da Saúde",'[1]TCE - ANEXO III - Preencher'!F1295)</f>
        <v>2 - Outros Profissionais da Saúde</v>
      </c>
      <c r="F1286" s="12" t="str">
        <f>'[1]TCE - ANEXO III - Preencher'!G1295</f>
        <v>2235-05</v>
      </c>
      <c r="G1286" s="13" t="str">
        <f>IF('[1]TCE - ANEXO III - Preencher'!H1295="","",'[1]TCE - ANEXO III - Preencher'!H1295)</f>
        <v>08/2026</v>
      </c>
      <c r="H1286" s="14">
        <f>'[1]TCE - ANEXO III - Preencher'!I1295</f>
        <v>0</v>
      </c>
      <c r="I1286" s="14">
        <f>'[1]TCE - ANEXO III - Preencher'!J1295</f>
        <v>468.74160000000001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5.31</v>
      </c>
      <c r="O1286" s="15">
        <f>'[1]TCE - ANEXO III - Preencher'!P1295</f>
        <v>0</v>
      </c>
      <c r="P1286" s="16">
        <f t="shared" si="122"/>
        <v>5.31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>-</v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474.05160000000001</v>
      </c>
    </row>
    <row r="1287" spans="1:28" x14ac:dyDescent="0.25">
      <c r="A1287" s="8">
        <f>IFERROR(VLOOKUP(B1287,'[1]DADOS (OCULTAR)'!$Q$3:$S$136,3,0),"")</f>
        <v>9039744002723</v>
      </c>
      <c r="B1287" s="9" t="str">
        <f>'[1]TCE - ANEXO III - Preencher'!C1296</f>
        <v>HOSPITAL PELÓPIDAS SILVEIRA - CG Nº 017/2022</v>
      </c>
      <c r="C1287" s="10"/>
      <c r="D1287" s="11" t="str">
        <f>'[1]TCE - ANEXO III - Preencher'!E1296</f>
        <v>VIRGINIA MARIA MACIEL FERREIRA</v>
      </c>
      <c r="E1287" s="9" t="str">
        <f>IF('[1]TCE - ANEXO III - Preencher'!F1296="4 - Assistência Odontológica","2 - Outros Profissionais da Saúde",'[1]TCE - ANEXO III - Preencher'!F1296)</f>
        <v>2 - Outros Profissionais da Saúde</v>
      </c>
      <c r="F1287" s="12" t="str">
        <f>'[1]TCE - ANEXO III - Preencher'!G1296</f>
        <v>2235-05</v>
      </c>
      <c r="G1287" s="13" t="str">
        <f>IF('[1]TCE - ANEXO III - Preencher'!H1296="","",'[1]TCE - ANEXO III - Preencher'!H1296)</f>
        <v>08/2026</v>
      </c>
      <c r="H1287" s="14">
        <f>'[1]TCE - ANEXO III - Preencher'!I1296</f>
        <v>0</v>
      </c>
      <c r="I1287" s="14">
        <f>'[1]TCE - ANEXO III - Preencher'!J1296</f>
        <v>455.73599999999999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5.31</v>
      </c>
      <c r="O1287" s="15">
        <f>'[1]TCE - ANEXO III - Preencher'!P1296</f>
        <v>0</v>
      </c>
      <c r="P1287" s="16">
        <f t="shared" si="122"/>
        <v>5.31</v>
      </c>
      <c r="Q1287" s="15">
        <f>'[1]TCE - ANEXO III - Preencher'!R1296</f>
        <v>426.87792259368541</v>
      </c>
      <c r="R1287" s="15">
        <f>'[1]TCE - ANEXO III - Preencher'!S1296</f>
        <v>136.69</v>
      </c>
      <c r="S1287" s="16">
        <f t="shared" si="123"/>
        <v>290.18792259368541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>-</v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751.23392259368541</v>
      </c>
    </row>
    <row r="1288" spans="1:28" x14ac:dyDescent="0.25">
      <c r="A1288" s="8">
        <f>IFERROR(VLOOKUP(B1288,'[1]DADOS (OCULTAR)'!$Q$3:$S$136,3,0),"")</f>
        <v>9039744002723</v>
      </c>
      <c r="B1288" s="9" t="str">
        <f>'[1]TCE - ANEXO III - Preencher'!C1297</f>
        <v>HOSPITAL PELÓPIDAS SILVEIRA - CG Nº 017/2022</v>
      </c>
      <c r="C1288" s="10"/>
      <c r="D1288" s="11" t="str">
        <f>'[1]TCE - ANEXO III - Preencher'!E1297</f>
        <v>VIRGINIA MOTA BARBOSA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3222-05</v>
      </c>
      <c r="G1288" s="13" t="str">
        <f>IF('[1]TCE - ANEXO III - Preencher'!H1297="","",'[1]TCE - ANEXO III - Preencher'!H1297)</f>
        <v>08/2026</v>
      </c>
      <c r="H1288" s="14">
        <f>'[1]TCE - ANEXO III - Preencher'!I1297</f>
        <v>0</v>
      </c>
      <c r="I1288" s="14">
        <f>'[1]TCE - ANEXO III - Preencher'!J1297</f>
        <v>281.60239999999999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2.5299999999999998</v>
      </c>
      <c r="O1288" s="15">
        <f>'[1]TCE - ANEXO III - Preencher'!P1297</f>
        <v>0</v>
      </c>
      <c r="P1288" s="16">
        <f t="shared" si="122"/>
        <v>2.5299999999999998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>-</v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284.13239999999996</v>
      </c>
    </row>
    <row r="1289" spans="1:28" x14ac:dyDescent="0.25">
      <c r="A1289" s="8">
        <f>IFERROR(VLOOKUP(B1289,'[1]DADOS (OCULTAR)'!$Q$3:$S$136,3,0),"")</f>
        <v>9039744002723</v>
      </c>
      <c r="B1289" s="9" t="str">
        <f>'[1]TCE - ANEXO III - Preencher'!C1298</f>
        <v>HOSPITAL PELÓPIDAS SILVEIRA - CG Nº 017/2022</v>
      </c>
      <c r="C1289" s="10"/>
      <c r="D1289" s="11" t="str">
        <f>'[1]TCE - ANEXO III - Preencher'!E1298</f>
        <v>VITOR FRANCISCO DA SILVA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2236-05</v>
      </c>
      <c r="G1289" s="13" t="str">
        <f>IF('[1]TCE - ANEXO III - Preencher'!H1298="","",'[1]TCE - ANEXO III - Preencher'!H1298)</f>
        <v>08/2026</v>
      </c>
      <c r="H1289" s="14">
        <f>'[1]TCE - ANEXO III - Preencher'!I1298</f>
        <v>0</v>
      </c>
      <c r="I1289" s="14">
        <f>'[1]TCE - ANEXO III - Preencher'!J1298</f>
        <v>227.428</v>
      </c>
      <c r="J1289" s="14">
        <f>'[1]TCE - ANEXO III - Preencher'!K1298</f>
        <v>0</v>
      </c>
      <c r="K1289" s="15">
        <f>'[1]TCE - ANEXO III - Preencher'!L1298</f>
        <v>199.55</v>
      </c>
      <c r="L1289" s="15">
        <f>'[1]TCE - ANEXO III - Preencher'!M1298</f>
        <v>2.8</v>
      </c>
      <c r="M1289" s="15">
        <f t="shared" si="121"/>
        <v>196.75</v>
      </c>
      <c r="N1289" s="15">
        <f>'[1]TCE - ANEXO III - Preencher'!O1298</f>
        <v>5.31</v>
      </c>
      <c r="O1289" s="15">
        <f>'[1]TCE - ANEXO III - Preencher'!P1298</f>
        <v>0</v>
      </c>
      <c r="P1289" s="16">
        <f t="shared" si="122"/>
        <v>5.31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>-</v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429.488</v>
      </c>
    </row>
    <row r="1290" spans="1:28" x14ac:dyDescent="0.25">
      <c r="A1290" s="8">
        <f>IFERROR(VLOOKUP(B1290,'[1]DADOS (OCULTAR)'!$Q$3:$S$136,3,0),"")</f>
        <v>9039744002723</v>
      </c>
      <c r="B1290" s="9" t="str">
        <f>'[1]TCE - ANEXO III - Preencher'!C1299</f>
        <v>HOSPITAL PELÓPIDAS SILVEIRA - CG Nº 017/2022</v>
      </c>
      <c r="C1290" s="10"/>
      <c r="D1290" s="11" t="str">
        <f>'[1]TCE - ANEXO III - Preencher'!E1299</f>
        <v>VITOR MIGUEL DE OLIVEIRA</v>
      </c>
      <c r="E1290" s="9" t="str">
        <f>IF('[1]TCE - ANEXO III - Preencher'!F1299="4 - Assistência Odontológica","2 - Outros Profissionais da Saúde",'[1]TCE - ANEXO III - Preencher'!F1299)</f>
        <v>3 - Administrativo</v>
      </c>
      <c r="F1290" s="12" t="str">
        <f>'[1]TCE - ANEXO III - Preencher'!G1299</f>
        <v>7244-40</v>
      </c>
      <c r="G1290" s="13" t="str">
        <f>IF('[1]TCE - ANEXO III - Preencher'!H1299="","",'[1]TCE - ANEXO III - Preencher'!H1299)</f>
        <v>08/2026</v>
      </c>
      <c r="H1290" s="14">
        <f>'[1]TCE - ANEXO III - Preencher'!I1299</f>
        <v>0</v>
      </c>
      <c r="I1290" s="14">
        <f>'[1]TCE - ANEXO III - Preencher'!J1299</f>
        <v>206.06479999999999</v>
      </c>
      <c r="J1290" s="14">
        <f>'[1]TCE - ANEXO III - Preencher'!K1299</f>
        <v>0</v>
      </c>
      <c r="K1290" s="15">
        <f>'[1]TCE - ANEXO III - Preencher'!L1299</f>
        <v>199.55</v>
      </c>
      <c r="L1290" s="15">
        <f>'[1]TCE - ANEXO III - Preencher'!M1299</f>
        <v>44</v>
      </c>
      <c r="M1290" s="15">
        <f t="shared" si="121"/>
        <v>155.55000000000001</v>
      </c>
      <c r="N1290" s="15">
        <f>'[1]TCE - ANEXO III - Preencher'!O1299</f>
        <v>32.425933202357562</v>
      </c>
      <c r="O1290" s="15">
        <f>'[1]TCE - ANEXO III - Preencher'!P1299</f>
        <v>0</v>
      </c>
      <c r="P1290" s="16">
        <f t="shared" si="122"/>
        <v>32.425933202357562</v>
      </c>
      <c r="Q1290" s="15">
        <f>'[1]TCE - ANEXO III - Preencher'!R1299</f>
        <v>196.24909637588965</v>
      </c>
      <c r="R1290" s="15">
        <f>'[1]TCE - ANEXO III - Preencher'!S1299</f>
        <v>135.1</v>
      </c>
      <c r="S1290" s="16">
        <f t="shared" si="123"/>
        <v>61.149096375889656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>-</v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455.18982957824721</v>
      </c>
    </row>
    <row r="1291" spans="1:28" x14ac:dyDescent="0.25">
      <c r="A1291" s="8">
        <f>IFERROR(VLOOKUP(B1291,'[1]DADOS (OCULTAR)'!$Q$3:$S$136,3,0),"")</f>
        <v>9039744002723</v>
      </c>
      <c r="B1291" s="9" t="str">
        <f>'[1]TCE - ANEXO III - Preencher'!C1300</f>
        <v>HOSPITAL PELÓPIDAS SILVEIRA - CG Nº 017/2022</v>
      </c>
      <c r="C1291" s="10"/>
      <c r="D1291" s="11" t="str">
        <f>'[1]TCE - ANEXO III - Preencher'!E1300</f>
        <v>VITORIA CECILIA DOS SANTOS PIMENTA</v>
      </c>
      <c r="E1291" s="9" t="str">
        <f>IF('[1]TCE - ANEXO III - Preencher'!F1300="4 - Assistência Odontológica","2 - Outros Profissionais da Saúde",'[1]TCE - ANEXO III - Preencher'!F1300)</f>
        <v>3 - Administrativo</v>
      </c>
      <c r="F1291" s="12" t="str">
        <f>'[1]TCE - ANEXO III - Preencher'!G1300</f>
        <v>4131-15</v>
      </c>
      <c r="G1291" s="13" t="str">
        <f>IF('[1]TCE - ANEXO III - Preencher'!H1300="","",'[1]TCE - ANEXO III - Preencher'!H1300)</f>
        <v>08/2026</v>
      </c>
      <c r="H1291" s="14">
        <f>'[1]TCE - ANEXO III - Preencher'!I1300</f>
        <v>0</v>
      </c>
      <c r="I1291" s="14">
        <f>'[1]TCE - ANEXO III - Preencher'!J1300</f>
        <v>192.00319999999999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32.425933202357562</v>
      </c>
      <c r="O1291" s="15">
        <f>'[1]TCE - ANEXO III - Preencher'!P1300</f>
        <v>0</v>
      </c>
      <c r="P1291" s="16">
        <f t="shared" si="122"/>
        <v>32.425933202357562</v>
      </c>
      <c r="Q1291" s="15">
        <f>'[1]TCE - ANEXO III - Preencher'!R1300</f>
        <v>0</v>
      </c>
      <c r="R1291" s="15">
        <f>'[1]TCE - ANEXO III - Preencher'!S1300</f>
        <v>144</v>
      </c>
      <c r="S1291" s="16">
        <f t="shared" si="123"/>
        <v>-144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>-</v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80.429133202357548</v>
      </c>
    </row>
    <row r="1292" spans="1:28" x14ac:dyDescent="0.25">
      <c r="A1292" s="8">
        <f>IFERROR(VLOOKUP(B1292,'[1]DADOS (OCULTAR)'!$Q$3:$S$136,3,0),"")</f>
        <v>9039744002723</v>
      </c>
      <c r="B1292" s="9" t="str">
        <f>'[1]TCE - ANEXO III - Preencher'!C1301</f>
        <v>HOSPITAL PELÓPIDAS SILVEIRA - CG Nº 017/2022</v>
      </c>
      <c r="C1292" s="10"/>
      <c r="D1292" s="11" t="str">
        <f>'[1]TCE - ANEXO III - Preencher'!E1301</f>
        <v>VITORIA GABRIELA COSTA SANTOS</v>
      </c>
      <c r="E1292" s="9" t="str">
        <f>IF('[1]TCE - ANEXO III - Preencher'!F1301="4 - Assistência Odontológica","2 - Outros Profissionais da Saúde",'[1]TCE - ANEXO III - Preencher'!F1301)</f>
        <v>3 - Administrativo</v>
      </c>
      <c r="F1292" s="12" t="str">
        <f>'[1]TCE - ANEXO III - Preencher'!G1301</f>
        <v>4110-10</v>
      </c>
      <c r="G1292" s="13" t="str">
        <f>IF('[1]TCE - ANEXO III - Preencher'!H1301="","",'[1]TCE - ANEXO III - Preencher'!H1301)</f>
        <v>08/2026</v>
      </c>
      <c r="H1292" s="14">
        <f>'[1]TCE - ANEXO III - Preencher'!I1301</f>
        <v>0</v>
      </c>
      <c r="I1292" s="14">
        <f>'[1]TCE - ANEXO III - Preencher'!J1301</f>
        <v>133.37520000000001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32.425933202357562</v>
      </c>
      <c r="O1292" s="15">
        <f>'[1]TCE - ANEXO III - Preencher'!P1301</f>
        <v>0</v>
      </c>
      <c r="P1292" s="16">
        <f t="shared" si="122"/>
        <v>32.425933202357562</v>
      </c>
      <c r="Q1292" s="15">
        <f>'[1]TCE - ANEXO III - Preencher'!R1301</f>
        <v>196.24909637588965</v>
      </c>
      <c r="R1292" s="15">
        <f>'[1]TCE - ANEXO III - Preencher'!S1301</f>
        <v>80.03</v>
      </c>
      <c r="S1292" s="16">
        <f t="shared" si="123"/>
        <v>116.21909637588965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>-</v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282.02022957824721</v>
      </c>
    </row>
    <row r="1293" spans="1:28" x14ac:dyDescent="0.25">
      <c r="A1293" s="8">
        <f>IFERROR(VLOOKUP(B1293,'[1]DADOS (OCULTAR)'!$Q$3:$S$136,3,0),"")</f>
        <v>9039744002723</v>
      </c>
      <c r="B1293" s="9" t="str">
        <f>'[1]TCE - ANEXO III - Preencher'!C1302</f>
        <v>HOSPITAL PELÓPIDAS SILVEIRA - CG Nº 017/2022</v>
      </c>
      <c r="C1293" s="10"/>
      <c r="D1293" s="11" t="str">
        <f>'[1]TCE - ANEXO III - Preencher'!E1302</f>
        <v>VIVIAN CIBELE DA SILVA</v>
      </c>
      <c r="E1293" s="9" t="str">
        <f>IF('[1]TCE - ANEXO III - Preencher'!F1302="4 - Assistência Odontológica","2 - Outros Profissionais da Saúde",'[1]TCE - ANEXO III - Preencher'!F1302)</f>
        <v>2 - Outros Profissionais da Saúde</v>
      </c>
      <c r="F1293" s="12" t="str">
        <f>'[1]TCE - ANEXO III - Preencher'!G1302</f>
        <v>3241-15</v>
      </c>
      <c r="G1293" s="13" t="str">
        <f>IF('[1]TCE - ANEXO III - Preencher'!H1302="","",'[1]TCE - ANEXO III - Preencher'!H1302)</f>
        <v>08/2026</v>
      </c>
      <c r="H1293" s="14">
        <f>'[1]TCE - ANEXO III - Preencher'!I1302</f>
        <v>0</v>
      </c>
      <c r="I1293" s="14">
        <f>'[1]TCE - ANEXO III - Preencher'!J1302</f>
        <v>313.62880000000001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2.5299999999999998</v>
      </c>
      <c r="O1293" s="15">
        <f>'[1]TCE - ANEXO III - Preencher'!P1302</f>
        <v>0</v>
      </c>
      <c r="P1293" s="16">
        <f t="shared" si="122"/>
        <v>2.5299999999999998</v>
      </c>
      <c r="Q1293" s="15">
        <f>'[1]TCE - ANEXO III - Preencher'!R1302</f>
        <v>205.47424942460148</v>
      </c>
      <c r="R1293" s="15">
        <f>'[1]TCE - ANEXO III - Preencher'!S1302</f>
        <v>81.97</v>
      </c>
      <c r="S1293" s="16">
        <f t="shared" si="123"/>
        <v>123.50424942460148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>-</v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439.66304942460147</v>
      </c>
    </row>
    <row r="1294" spans="1:28" x14ac:dyDescent="0.25">
      <c r="A1294" s="8">
        <f>IFERROR(VLOOKUP(B1294,'[1]DADOS (OCULTAR)'!$Q$3:$S$136,3,0),"")</f>
        <v>9039744002723</v>
      </c>
      <c r="B1294" s="9" t="str">
        <f>'[1]TCE - ANEXO III - Preencher'!C1303</f>
        <v>HOSPITAL PELÓPIDAS SILVEIRA - CG Nº 017/2022</v>
      </c>
      <c r="C1294" s="10"/>
      <c r="D1294" s="11" t="str">
        <f>'[1]TCE - ANEXO III - Preencher'!E1303</f>
        <v>VIVIANE DA SILVA MATEUS</v>
      </c>
      <c r="E1294" s="9" t="str">
        <f>IF('[1]TCE - ANEXO III - Preencher'!F1303="4 - Assistência Odontológica","2 - Outros Profissionais da Saúde",'[1]TCE - ANEXO III - Preencher'!F1303)</f>
        <v>2 - Outros Profissionais da Saúde</v>
      </c>
      <c r="F1294" s="12" t="str">
        <f>'[1]TCE - ANEXO III - Preencher'!G1303</f>
        <v>3222-05</v>
      </c>
      <c r="G1294" s="13" t="str">
        <f>IF('[1]TCE - ANEXO III - Preencher'!H1303="","",'[1]TCE - ANEXO III - Preencher'!H1303)</f>
        <v>08/2026</v>
      </c>
      <c r="H1294" s="14">
        <f>'[1]TCE - ANEXO III - Preencher'!I1303</f>
        <v>0</v>
      </c>
      <c r="I1294" s="14">
        <f>'[1]TCE - ANEXO III - Preencher'!J1303</f>
        <v>275.2912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2.5299999999999998</v>
      </c>
      <c r="O1294" s="15">
        <f>'[1]TCE - ANEXO III - Preencher'!P1303</f>
        <v>0</v>
      </c>
      <c r="P1294" s="16">
        <f t="shared" si="122"/>
        <v>2.5299999999999998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>-</v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277.82119999999998</v>
      </c>
    </row>
    <row r="1295" spans="1:28" x14ac:dyDescent="0.25">
      <c r="A1295" s="8">
        <f>IFERROR(VLOOKUP(B1295,'[1]DADOS (OCULTAR)'!$Q$3:$S$136,3,0),"")</f>
        <v>9039744002723</v>
      </c>
      <c r="B1295" s="9" t="str">
        <f>'[1]TCE - ANEXO III - Preencher'!C1304</f>
        <v>HOSPITAL PELÓPIDAS SILVEIRA - CG Nº 017/2022</v>
      </c>
      <c r="C1295" s="10"/>
      <c r="D1295" s="11" t="str">
        <f>'[1]TCE - ANEXO III - Preencher'!E1304</f>
        <v>VIVIANE FRAGOSO DE SOUZA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2235-05</v>
      </c>
      <c r="G1295" s="13" t="str">
        <f>IF('[1]TCE - ANEXO III - Preencher'!H1304="","",'[1]TCE - ANEXO III - Preencher'!H1304)</f>
        <v>08/2026</v>
      </c>
      <c r="H1295" s="14">
        <f>'[1]TCE - ANEXO III - Preencher'!I1304</f>
        <v>0</v>
      </c>
      <c r="I1295" s="14">
        <f>'[1]TCE - ANEXO III - Preencher'!J1304</f>
        <v>455.1696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5.31</v>
      </c>
      <c r="O1295" s="15">
        <f>'[1]TCE - ANEXO III - Preencher'!P1304</f>
        <v>0</v>
      </c>
      <c r="P1295" s="16">
        <f t="shared" si="122"/>
        <v>5.31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>-</v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460.4796</v>
      </c>
    </row>
    <row r="1296" spans="1:28" x14ac:dyDescent="0.25">
      <c r="A1296" s="8">
        <f>IFERROR(VLOOKUP(B1296,'[1]DADOS (OCULTAR)'!$Q$3:$S$136,3,0),"")</f>
        <v>9039744002723</v>
      </c>
      <c r="B1296" s="9" t="str">
        <f>'[1]TCE - ANEXO III - Preencher'!C1305</f>
        <v>HOSPITAL PELÓPIDAS SILVEIRA - CG Nº 017/2022</v>
      </c>
      <c r="C1296" s="10"/>
      <c r="D1296" s="11" t="str">
        <f>'[1]TCE - ANEXO III - Preencher'!E1305</f>
        <v>VIVIANE MENDES DOS SANTOS</v>
      </c>
      <c r="E1296" s="9" t="str">
        <f>IF('[1]TCE - ANEXO III - Preencher'!F1305="4 - Assistência Odontológica","2 - Outros Profissionais da Saúde",'[1]TCE - ANEXO III - Preencher'!F1305)</f>
        <v>2 - Outros Profissionais da Saúde</v>
      </c>
      <c r="F1296" s="12" t="str">
        <f>'[1]TCE - ANEXO III - Preencher'!G1305</f>
        <v>2237-05</v>
      </c>
      <c r="G1296" s="13" t="str">
        <f>IF('[1]TCE - ANEXO III - Preencher'!H1305="","",'[1]TCE - ANEXO III - Preencher'!H1305)</f>
        <v>08/2026</v>
      </c>
      <c r="H1296" s="14">
        <f>'[1]TCE - ANEXO III - Preencher'!I1305</f>
        <v>0</v>
      </c>
      <c r="I1296" s="14">
        <f>'[1]TCE - ANEXO III - Preencher'!J1305</f>
        <v>222.62719999999999</v>
      </c>
      <c r="J1296" s="14">
        <f>'[1]TCE - ANEXO III - Preencher'!K1305</f>
        <v>0</v>
      </c>
      <c r="K1296" s="15">
        <f>'[1]TCE - ANEXO III - Preencher'!L1305</f>
        <v>199.55</v>
      </c>
      <c r="L1296" s="15">
        <f>'[1]TCE - ANEXO III - Preencher'!M1305</f>
        <v>33.340000000000003</v>
      </c>
      <c r="M1296" s="15">
        <f t="shared" si="121"/>
        <v>166.21</v>
      </c>
      <c r="N1296" s="15">
        <f>'[1]TCE - ANEXO III - Preencher'!O1305</f>
        <v>32.425933202357562</v>
      </c>
      <c r="O1296" s="15">
        <f>'[1]TCE - ANEXO III - Preencher'!P1305</f>
        <v>0</v>
      </c>
      <c r="P1296" s="16">
        <f t="shared" si="122"/>
        <v>32.425933202357562</v>
      </c>
      <c r="Q1296" s="15">
        <f>'[1]TCE - ANEXO III - Preencher'!R1305</f>
        <v>279.27547381429611</v>
      </c>
      <c r="R1296" s="15">
        <f>'[1]TCE - ANEXO III - Preencher'!S1305</f>
        <v>100.03</v>
      </c>
      <c r="S1296" s="16">
        <f t="shared" si="123"/>
        <v>179.2454738142961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>-</v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600.50860701665363</v>
      </c>
    </row>
    <row r="1297" spans="1:28" x14ac:dyDescent="0.25">
      <c r="A1297" s="8">
        <f>IFERROR(VLOOKUP(B1297,'[1]DADOS (OCULTAR)'!$Q$3:$S$136,3,0),"")</f>
        <v>9039744002723</v>
      </c>
      <c r="B1297" s="9" t="str">
        <f>'[1]TCE - ANEXO III - Preencher'!C1306</f>
        <v>HOSPITAL PELÓPIDAS SILVEIRA - CG Nº 017/2022</v>
      </c>
      <c r="C1297" s="10"/>
      <c r="D1297" s="11" t="str">
        <f>'[1]TCE - ANEXO III - Preencher'!E1306</f>
        <v>VIVIANE NUNES DA SILVA SALES</v>
      </c>
      <c r="E1297" s="9" t="str">
        <f>IF('[1]TCE - ANEXO III - Preencher'!F1306="4 - Assistência Odontológica","2 - Outros Profissionais da Saúde",'[1]TCE - ANEXO III - Preencher'!F1306)</f>
        <v>2 - Outros Profissionais da Saúde</v>
      </c>
      <c r="F1297" s="12" t="str">
        <f>'[1]TCE - ANEXO III - Preencher'!G1306</f>
        <v>3222-05</v>
      </c>
      <c r="G1297" s="13" t="str">
        <f>IF('[1]TCE - ANEXO III - Preencher'!H1306="","",'[1]TCE - ANEXO III - Preencher'!H1306)</f>
        <v>08/2026</v>
      </c>
      <c r="H1297" s="14">
        <f>'[1]TCE - ANEXO III - Preencher'!I1306</f>
        <v>0</v>
      </c>
      <c r="I1297" s="14">
        <f>'[1]TCE - ANEXO III - Preencher'!J1306</f>
        <v>312.54559999999998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2.5299999999999998</v>
      </c>
      <c r="O1297" s="15">
        <f>'[1]TCE - ANEXO III - Preencher'!P1306</f>
        <v>0</v>
      </c>
      <c r="P1297" s="16">
        <f t="shared" si="122"/>
        <v>2.5299999999999998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>-</v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315.07559999999995</v>
      </c>
    </row>
    <row r="1298" spans="1:28" x14ac:dyDescent="0.25">
      <c r="A1298" s="8">
        <f>IFERROR(VLOOKUP(B1298,'[1]DADOS (OCULTAR)'!$Q$3:$S$136,3,0),"")</f>
        <v>9039744002723</v>
      </c>
      <c r="B1298" s="9" t="str">
        <f>'[1]TCE - ANEXO III - Preencher'!C1307</f>
        <v>HOSPITAL PELÓPIDAS SILVEIRA - CG Nº 017/2022</v>
      </c>
      <c r="C1298" s="10"/>
      <c r="D1298" s="11" t="str">
        <f>'[1]TCE - ANEXO III - Preencher'!E1307</f>
        <v>VIVIANE XAVIER BARBOSA</v>
      </c>
      <c r="E1298" s="9" t="str">
        <f>IF('[1]TCE - ANEXO III - Preencher'!F1307="4 - Assistência Odontológica","2 - Outros Profissionais da Saúde",'[1]TCE - ANEXO III - Preencher'!F1307)</f>
        <v>2 - Outros Profissionais da Saúde</v>
      </c>
      <c r="F1298" s="12" t="str">
        <f>'[1]TCE - ANEXO III - Preencher'!G1307</f>
        <v>2236-05</v>
      </c>
      <c r="G1298" s="13" t="str">
        <f>IF('[1]TCE - ANEXO III - Preencher'!H1307="","",'[1]TCE - ANEXO III - Preencher'!H1307)</f>
        <v>08/2026</v>
      </c>
      <c r="H1298" s="14">
        <f>'[1]TCE - ANEXO III - Preencher'!I1307</f>
        <v>0</v>
      </c>
      <c r="I1298" s="14">
        <f>'[1]TCE - ANEXO III - Preencher'!J1307</f>
        <v>295.44240000000002</v>
      </c>
      <c r="J1298" s="14">
        <f>'[1]TCE - ANEXO III - Preencher'!K1307</f>
        <v>0</v>
      </c>
      <c r="K1298" s="15">
        <f>'[1]TCE - ANEXO III - Preencher'!L1307</f>
        <v>199.55</v>
      </c>
      <c r="L1298" s="15">
        <f>'[1]TCE - ANEXO III - Preencher'!M1307</f>
        <v>3.82</v>
      </c>
      <c r="M1298" s="15">
        <f t="shared" si="121"/>
        <v>195.73000000000002</v>
      </c>
      <c r="N1298" s="15">
        <f>'[1]TCE - ANEXO III - Preencher'!O1307</f>
        <v>5.31</v>
      </c>
      <c r="O1298" s="15">
        <f>'[1]TCE - ANEXO III - Preencher'!P1307</f>
        <v>0</v>
      </c>
      <c r="P1298" s="16">
        <f t="shared" si="122"/>
        <v>5.31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>-</v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496.48240000000004</v>
      </c>
    </row>
    <row r="1299" spans="1:28" x14ac:dyDescent="0.25">
      <c r="A1299" s="8">
        <f>IFERROR(VLOOKUP(B1299,'[1]DADOS (OCULTAR)'!$Q$3:$S$136,3,0),"")</f>
        <v>9039744002723</v>
      </c>
      <c r="B1299" s="9" t="str">
        <f>'[1]TCE - ANEXO III - Preencher'!C1308</f>
        <v>HOSPITAL PELÓPIDAS SILVEIRA - CG Nº 017/2022</v>
      </c>
      <c r="C1299" s="10"/>
      <c r="D1299" s="11" t="str">
        <f>'[1]TCE - ANEXO III - Preencher'!E1308</f>
        <v>VIVIANNE ALVES DE CARVALHO LEAO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3222-05</v>
      </c>
      <c r="G1299" s="13" t="str">
        <f>IF('[1]TCE - ANEXO III - Preencher'!H1308="","",'[1]TCE - ANEXO III - Preencher'!H1308)</f>
        <v>08/2026</v>
      </c>
      <c r="H1299" s="14">
        <f>'[1]TCE - ANEXO III - Preencher'!I1308</f>
        <v>0</v>
      </c>
      <c r="I1299" s="14">
        <f>'[1]TCE - ANEXO III - Preencher'!J1308</f>
        <v>323.63200000000001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2.5299999999999998</v>
      </c>
      <c r="O1299" s="15">
        <f>'[1]TCE - ANEXO III - Preencher'!P1308</f>
        <v>0</v>
      </c>
      <c r="P1299" s="16">
        <f t="shared" si="122"/>
        <v>2.5299999999999998</v>
      </c>
      <c r="Q1299" s="15">
        <f>'[1]TCE - ANEXO III - Preencher'!R1308</f>
        <v>297.72577991171977</v>
      </c>
      <c r="R1299" s="15">
        <f>'[1]TCE - ANEXO III - Preencher'!S1308</f>
        <v>94.67</v>
      </c>
      <c r="S1299" s="16">
        <f t="shared" si="123"/>
        <v>203.05577991171975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>-</v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529.21777991171973</v>
      </c>
    </row>
    <row r="1300" spans="1:28" x14ac:dyDescent="0.25">
      <c r="A1300" s="8">
        <f>IFERROR(VLOOKUP(B1300,'[1]DADOS (OCULTAR)'!$Q$3:$S$136,3,0),"")</f>
        <v>9039744002723</v>
      </c>
      <c r="B1300" s="9" t="str">
        <f>'[1]TCE - ANEXO III - Preencher'!C1309</f>
        <v>HOSPITAL PELÓPIDAS SILVEIRA - CG Nº 017/2022</v>
      </c>
      <c r="C1300" s="10"/>
      <c r="D1300" s="11" t="str">
        <f>'[1]TCE - ANEXO III - Preencher'!E1309</f>
        <v>WAGNER MILLER BORGES DE LIMA</v>
      </c>
      <c r="E1300" s="9" t="str">
        <f>IF('[1]TCE - ANEXO III - Preencher'!F1309="4 - Assistência Odontológica","2 - Outros Profissionais da Saúde",'[1]TCE - ANEXO III - Preencher'!F1309)</f>
        <v>2 - Outros Profissionais da Saúde</v>
      </c>
      <c r="F1300" s="12" t="str">
        <f>'[1]TCE - ANEXO III - Preencher'!G1309</f>
        <v>2235-05</v>
      </c>
      <c r="G1300" s="13" t="str">
        <f>IF('[1]TCE - ANEXO III - Preencher'!H1309="","",'[1]TCE - ANEXO III - Preencher'!H1309)</f>
        <v>08/2026</v>
      </c>
      <c r="H1300" s="14">
        <f>'[1]TCE - ANEXO III - Preencher'!I1309</f>
        <v>0</v>
      </c>
      <c r="I1300" s="14">
        <f>'[1]TCE - ANEXO III - Preencher'!J1309</f>
        <v>459.15839999999997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5.31</v>
      </c>
      <c r="O1300" s="15">
        <f>'[1]TCE - ANEXO III - Preencher'!P1309</f>
        <v>0</v>
      </c>
      <c r="P1300" s="16">
        <f t="shared" si="122"/>
        <v>5.31</v>
      </c>
      <c r="Q1300" s="15">
        <f>'[1]TCE - ANEXO III - Preencher'!R1309</f>
        <v>94.772412840059502</v>
      </c>
      <c r="R1300" s="15">
        <f>'[1]TCE - ANEXO III - Preencher'!S1309</f>
        <v>90</v>
      </c>
      <c r="S1300" s="16">
        <f t="shared" si="123"/>
        <v>4.7724128400595021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>-</v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469.24081284005945</v>
      </c>
    </row>
    <row r="1301" spans="1:28" x14ac:dyDescent="0.25">
      <c r="A1301" s="8">
        <f>IFERROR(VLOOKUP(B1301,'[1]DADOS (OCULTAR)'!$Q$3:$S$136,3,0),"")</f>
        <v>9039744002723</v>
      </c>
      <c r="B1301" s="9" t="str">
        <f>'[1]TCE - ANEXO III - Preencher'!C1310</f>
        <v>HOSPITAL PELÓPIDAS SILVEIRA - CG Nº 017/2022</v>
      </c>
      <c r="C1301" s="10"/>
      <c r="D1301" s="11" t="str">
        <f>'[1]TCE - ANEXO III - Preencher'!E1310</f>
        <v xml:space="preserve">WAGNER SOARES DA SILVA </v>
      </c>
      <c r="E1301" s="9" t="str">
        <f>IF('[1]TCE - ANEXO III - Preencher'!F1310="4 - Assistência Odontológica","2 - Outros Profissionais da Saúde",'[1]TCE - ANEXO III - Preencher'!F1310)</f>
        <v>2 - Outros Profissionais da Saúde</v>
      </c>
      <c r="F1301" s="12" t="str">
        <f>'[1]TCE - ANEXO III - Preencher'!G1310</f>
        <v>3241-15</v>
      </c>
      <c r="G1301" s="13" t="str">
        <f>IF('[1]TCE - ANEXO III - Preencher'!H1310="","",'[1]TCE - ANEXO III - Preencher'!H1310)</f>
        <v>08/2026</v>
      </c>
      <c r="H1301" s="14">
        <f>'[1]TCE - ANEXO III - Preencher'!I1310</f>
        <v>0</v>
      </c>
      <c r="I1301" s="14">
        <f>'[1]TCE - ANEXO III - Preencher'!J1310</f>
        <v>379.45839999999998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2.5299999999999998</v>
      </c>
      <c r="O1301" s="15">
        <f>'[1]TCE - ANEXO III - Preencher'!P1310</f>
        <v>0</v>
      </c>
      <c r="P1301" s="16">
        <f t="shared" si="122"/>
        <v>2.5299999999999998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>-</v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381.98839999999996</v>
      </c>
    </row>
    <row r="1302" spans="1:28" x14ac:dyDescent="0.25">
      <c r="A1302" s="8">
        <f>IFERROR(VLOOKUP(B1302,'[1]DADOS (OCULTAR)'!$Q$3:$S$136,3,0),"")</f>
        <v>9039744002723</v>
      </c>
      <c r="B1302" s="9" t="str">
        <f>'[1]TCE - ANEXO III - Preencher'!C1311</f>
        <v>HOSPITAL PELÓPIDAS SILVEIRA - CG Nº 017/2022</v>
      </c>
      <c r="C1302" s="10"/>
      <c r="D1302" s="11" t="str">
        <f>'[1]TCE - ANEXO III - Preencher'!E1311</f>
        <v>WALKIRIA JUVINO DA SILVA SANTOS</v>
      </c>
      <c r="E1302" s="9" t="str">
        <f>IF('[1]TCE - ANEXO III - Preencher'!F1311="4 - Assistência Odontológica","2 - Outros Profissionais da Saúde",'[1]TCE - ANEXO III - Preencher'!F1311)</f>
        <v>2 - Outros Profissionais da Saúde</v>
      </c>
      <c r="F1302" s="12" t="str">
        <f>'[1]TCE - ANEXO III - Preencher'!G1311</f>
        <v>3222-05</v>
      </c>
      <c r="G1302" s="13" t="str">
        <f>IF('[1]TCE - ANEXO III - Preencher'!H1311="","",'[1]TCE - ANEXO III - Preencher'!H1311)</f>
        <v>08/2026</v>
      </c>
      <c r="H1302" s="14">
        <f>'[1]TCE - ANEXO III - Preencher'!I1311</f>
        <v>0</v>
      </c>
      <c r="I1302" s="14">
        <f>'[1]TCE - ANEXO III - Preencher'!J1311</f>
        <v>305.05599999999998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2.5299999999999998</v>
      </c>
      <c r="O1302" s="15">
        <f>'[1]TCE - ANEXO III - Preencher'!P1311</f>
        <v>0</v>
      </c>
      <c r="P1302" s="16">
        <f t="shared" si="122"/>
        <v>2.5299999999999998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>-</v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307.58599999999996</v>
      </c>
    </row>
    <row r="1303" spans="1:28" x14ac:dyDescent="0.25">
      <c r="A1303" s="8">
        <f>IFERROR(VLOOKUP(B1303,'[1]DADOS (OCULTAR)'!$Q$3:$S$136,3,0),"")</f>
        <v>9039744002723</v>
      </c>
      <c r="B1303" s="9" t="str">
        <f>'[1]TCE - ANEXO III - Preencher'!C1312</f>
        <v>HOSPITAL PELÓPIDAS SILVEIRA - CG Nº 017/2022</v>
      </c>
      <c r="C1303" s="10"/>
      <c r="D1303" s="11" t="str">
        <f>'[1]TCE - ANEXO III - Preencher'!E1312</f>
        <v>WALLACE RIBEIRO DA SILVA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2235-05</v>
      </c>
      <c r="G1303" s="13" t="str">
        <f>IF('[1]TCE - ANEXO III - Preencher'!H1312="","",'[1]TCE - ANEXO III - Preencher'!H1312)</f>
        <v>08/2026</v>
      </c>
      <c r="H1303" s="14">
        <f>'[1]TCE - ANEXO III - Preencher'!I1312</f>
        <v>0</v>
      </c>
      <c r="I1303" s="14">
        <f>'[1]TCE - ANEXO III - Preencher'!J1312</f>
        <v>513.75360000000001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5.31</v>
      </c>
      <c r="O1303" s="15">
        <f>'[1]TCE - ANEXO III - Preencher'!P1312</f>
        <v>0</v>
      </c>
      <c r="P1303" s="16">
        <f t="shared" si="122"/>
        <v>5.31</v>
      </c>
      <c r="Q1303" s="15">
        <f>'[1]TCE - ANEXO III - Preencher'!R1312</f>
        <v>389.97731039883809</v>
      </c>
      <c r="R1303" s="15">
        <f>'[1]TCE - ANEXO III - Preencher'!S1312</f>
        <v>108.21</v>
      </c>
      <c r="S1303" s="16">
        <f t="shared" si="123"/>
        <v>281.76731039883811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>-</v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800.83091039883811</v>
      </c>
    </row>
    <row r="1304" spans="1:28" x14ac:dyDescent="0.25">
      <c r="A1304" s="8">
        <f>IFERROR(VLOOKUP(B1304,'[1]DADOS (OCULTAR)'!$Q$3:$S$136,3,0),"")</f>
        <v>9039744002723</v>
      </c>
      <c r="B1304" s="9" t="str">
        <f>'[1]TCE - ANEXO III - Preencher'!C1313</f>
        <v>HOSPITAL PELÓPIDAS SILVEIRA - CG Nº 017/2022</v>
      </c>
      <c r="C1304" s="10"/>
      <c r="D1304" s="11" t="str">
        <f>'[1]TCE - ANEXO III - Preencher'!E1313</f>
        <v>WALMOR GUEDES MARCOLINO</v>
      </c>
      <c r="E1304" s="9" t="str">
        <f>IF('[1]TCE - ANEXO III - Preencher'!F1313="4 - Assistência Odontológica","2 - Outros Profissionais da Saúde",'[1]TCE - ANEXO III - Preencher'!F1313)</f>
        <v>3 - Administrativo</v>
      </c>
      <c r="F1304" s="12" t="str">
        <f>'[1]TCE - ANEXO III - Preencher'!G1313</f>
        <v>4110-10</v>
      </c>
      <c r="G1304" s="13" t="str">
        <f>IF('[1]TCE - ANEXO III - Preencher'!H1313="","",'[1]TCE - ANEXO III - Preencher'!H1313)</f>
        <v>08/2026</v>
      </c>
      <c r="H1304" s="14">
        <f>'[1]TCE - ANEXO III - Preencher'!I1313</f>
        <v>0</v>
      </c>
      <c r="I1304" s="14">
        <f>'[1]TCE - ANEXO III - Preencher'!J1313</f>
        <v>133.37520000000001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389.97731039883809</v>
      </c>
      <c r="R1304" s="15">
        <f>'[1]TCE - ANEXO III - Preencher'!S1313</f>
        <v>96.7</v>
      </c>
      <c r="S1304" s="16">
        <f t="shared" si="123"/>
        <v>293.2773103988381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>-</v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426.6525103988381</v>
      </c>
    </row>
    <row r="1305" spans="1:28" x14ac:dyDescent="0.25">
      <c r="A1305" s="8">
        <f>IFERROR(VLOOKUP(B1305,'[1]DADOS (OCULTAR)'!$Q$3:$S$136,3,0),"")</f>
        <v>9039744002723</v>
      </c>
      <c r="B1305" s="9" t="str">
        <f>'[1]TCE - ANEXO III - Preencher'!C1314</f>
        <v>HOSPITAL PELÓPIDAS SILVEIRA - CG Nº 017/2022</v>
      </c>
      <c r="C1305" s="10"/>
      <c r="D1305" s="11" t="str">
        <f>'[1]TCE - ANEXO III - Preencher'!E1314</f>
        <v>WALQUIRIA RODRIGUES DE OLIVEIRA</v>
      </c>
      <c r="E1305" s="9" t="str">
        <f>IF('[1]TCE - ANEXO III - Preencher'!F1314="4 - Assistência Odontológica","2 - Outros Profissionais da Saúde",'[1]TCE - ANEXO III - Preencher'!F1314)</f>
        <v>2 - Outros Profissionais da Saúde</v>
      </c>
      <c r="F1305" s="12" t="str">
        <f>'[1]TCE - ANEXO III - Preencher'!G1314</f>
        <v>3222-05</v>
      </c>
      <c r="G1305" s="13" t="str">
        <f>IF('[1]TCE - ANEXO III - Preencher'!H1314="","",'[1]TCE - ANEXO III - Preencher'!H1314)</f>
        <v>08/2026</v>
      </c>
      <c r="H1305" s="14">
        <f>'[1]TCE - ANEXO III - Preencher'!I1314</f>
        <v>0</v>
      </c>
      <c r="I1305" s="14">
        <f>'[1]TCE - ANEXO III - Preencher'!J1314</f>
        <v>381.81040000000002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2.5299999999999998</v>
      </c>
      <c r="O1305" s="15">
        <f>'[1]TCE - ANEXO III - Preencher'!P1314</f>
        <v>0</v>
      </c>
      <c r="P1305" s="16">
        <f t="shared" si="122"/>
        <v>2.5299999999999998</v>
      </c>
      <c r="Q1305" s="15">
        <f>'[1]TCE - ANEXO III - Preencher'!R1314</f>
        <v>279.27547381429611</v>
      </c>
      <c r="R1305" s="15">
        <f>'[1]TCE - ANEXO III - Preencher'!S1314</f>
        <v>97.26</v>
      </c>
      <c r="S1305" s="16">
        <f t="shared" si="123"/>
        <v>182.01547381429612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>-</v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566.35587381429605</v>
      </c>
    </row>
    <row r="1306" spans="1:28" x14ac:dyDescent="0.25">
      <c r="A1306" s="8">
        <f>IFERROR(VLOOKUP(B1306,'[1]DADOS (OCULTAR)'!$Q$3:$S$136,3,0),"")</f>
        <v>9039744002723</v>
      </c>
      <c r="B1306" s="9" t="str">
        <f>'[1]TCE - ANEXO III - Preencher'!C1315</f>
        <v>HOSPITAL PELÓPIDAS SILVEIRA - CG Nº 017/2022</v>
      </c>
      <c r="C1306" s="10"/>
      <c r="D1306" s="11" t="str">
        <f>'[1]TCE - ANEXO III - Preencher'!E1315</f>
        <v>WEDJA DOMINGOS DA SILVA</v>
      </c>
      <c r="E1306" s="9" t="str">
        <f>IF('[1]TCE - ANEXO III - Preencher'!F1315="4 - Assistência Odontológica","2 - Outros Profissionais da Saúde",'[1]TCE - ANEXO III - Preencher'!F1315)</f>
        <v>3 - Administrativo</v>
      </c>
      <c r="F1306" s="12" t="str">
        <f>'[1]TCE - ANEXO III - Preencher'!G1315</f>
        <v>4110-10</v>
      </c>
      <c r="G1306" s="13" t="str">
        <f>IF('[1]TCE - ANEXO III - Preencher'!H1315="","",'[1]TCE - ANEXO III - Preencher'!H1315)</f>
        <v>08/2026</v>
      </c>
      <c r="H1306" s="14">
        <f>'[1]TCE - ANEXO III - Preencher'!I1315</f>
        <v>0</v>
      </c>
      <c r="I1306" s="14">
        <f>'[1]TCE - ANEXO III - Preencher'!J1315</f>
        <v>169.24</v>
      </c>
      <c r="J1306" s="14">
        <f>'[1]TCE - ANEXO III - Preencher'!K1315</f>
        <v>0</v>
      </c>
      <c r="K1306" s="15">
        <f>'[1]TCE - ANEXO III - Preencher'!L1315</f>
        <v>199.55</v>
      </c>
      <c r="L1306" s="15">
        <f>'[1]TCE - ANEXO III - Preencher'!M1315</f>
        <v>42.31</v>
      </c>
      <c r="M1306" s="15">
        <f t="shared" si="121"/>
        <v>157.24</v>
      </c>
      <c r="N1306" s="15">
        <f>'[1]TCE - ANEXO III - Preencher'!O1315</f>
        <v>32.425933202357562</v>
      </c>
      <c r="O1306" s="15">
        <f>'[1]TCE - ANEXO III - Preencher'!P1315</f>
        <v>0</v>
      </c>
      <c r="P1306" s="16">
        <f t="shared" si="122"/>
        <v>32.425933202357562</v>
      </c>
      <c r="Q1306" s="15">
        <f>'[1]TCE - ANEXO III - Preencher'!R1315</f>
        <v>389.97731039883809</v>
      </c>
      <c r="R1306" s="15">
        <f>'[1]TCE - ANEXO III - Preencher'!S1315</f>
        <v>105.78</v>
      </c>
      <c r="S1306" s="16">
        <f t="shared" si="123"/>
        <v>284.19731039883811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>-</v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643.10324360119569</v>
      </c>
    </row>
    <row r="1307" spans="1:28" x14ac:dyDescent="0.25">
      <c r="A1307" s="8">
        <f>IFERROR(VLOOKUP(B1307,'[1]DADOS (OCULTAR)'!$Q$3:$S$136,3,0),"")</f>
        <v>9039744002723</v>
      </c>
      <c r="B1307" s="9" t="str">
        <f>'[1]TCE - ANEXO III - Preencher'!C1316</f>
        <v>HOSPITAL PELÓPIDAS SILVEIRA - CG Nº 017/2022</v>
      </c>
      <c r="C1307" s="10"/>
      <c r="D1307" s="11" t="str">
        <f>'[1]TCE - ANEXO III - Preencher'!E1316</f>
        <v>WELLINGTON JOSE DA SILVA</v>
      </c>
      <c r="E1307" s="9" t="str">
        <f>IF('[1]TCE - ANEXO III - Preencher'!F1316="4 - Assistência Odontológica","2 - Outros Profissionais da Saúde",'[1]TCE - ANEXO III - Preencher'!F1316)</f>
        <v>3 - Administrativo</v>
      </c>
      <c r="F1307" s="12" t="str">
        <f>'[1]TCE - ANEXO III - Preencher'!G1316</f>
        <v>4141-05</v>
      </c>
      <c r="G1307" s="13" t="str">
        <f>IF('[1]TCE - ANEXO III - Preencher'!H1316="","",'[1]TCE - ANEXO III - Preencher'!H1316)</f>
        <v>08/2026</v>
      </c>
      <c r="H1307" s="14">
        <f>'[1]TCE - ANEXO III - Preencher'!I1316</f>
        <v>0</v>
      </c>
      <c r="I1307" s="14">
        <f>'[1]TCE - ANEXO III - Preencher'!J1316</f>
        <v>193.8064</v>
      </c>
      <c r="J1307" s="14">
        <f>'[1]TCE - ANEXO III - Preencher'!K1316</f>
        <v>0</v>
      </c>
      <c r="K1307" s="15">
        <f>'[1]TCE - ANEXO III - Preencher'!L1316</f>
        <v>199.55</v>
      </c>
      <c r="L1307" s="15">
        <f>'[1]TCE - ANEXO III - Preencher'!M1316</f>
        <v>44</v>
      </c>
      <c r="M1307" s="15">
        <f t="shared" si="121"/>
        <v>155.55000000000001</v>
      </c>
      <c r="N1307" s="15">
        <f>'[1]TCE - ANEXO III - Preencher'!O1316</f>
        <v>32.425933202357562</v>
      </c>
      <c r="O1307" s="15">
        <f>'[1]TCE - ANEXO III - Preencher'!P1316</f>
        <v>0</v>
      </c>
      <c r="P1307" s="16">
        <f t="shared" si="122"/>
        <v>32.425933202357562</v>
      </c>
      <c r="Q1307" s="15">
        <f>'[1]TCE - ANEXO III - Preencher'!R1316</f>
        <v>196.24909637588965</v>
      </c>
      <c r="R1307" s="15">
        <f>'[1]TCE - ANEXO III - Preencher'!S1316</f>
        <v>145.35</v>
      </c>
      <c r="S1307" s="16">
        <f t="shared" si="123"/>
        <v>50.899096375889656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>-</v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432.68142957824722</v>
      </c>
    </row>
    <row r="1308" spans="1:28" x14ac:dyDescent="0.25">
      <c r="A1308" s="8">
        <f>IFERROR(VLOOKUP(B1308,'[1]DADOS (OCULTAR)'!$Q$3:$S$136,3,0),"")</f>
        <v>9039744002723</v>
      </c>
      <c r="B1308" s="9" t="str">
        <f>'[1]TCE - ANEXO III - Preencher'!C1317</f>
        <v>HOSPITAL PELÓPIDAS SILVEIRA - CG Nº 017/2022</v>
      </c>
      <c r="C1308" s="10"/>
      <c r="D1308" s="11" t="str">
        <f>'[1]TCE - ANEXO III - Preencher'!E1317</f>
        <v>WELLINGTON RODRIGO LIMA SILVA</v>
      </c>
      <c r="E1308" s="9" t="str">
        <f>IF('[1]TCE - ANEXO III - Preencher'!F1317="4 - Assistência Odontológica","2 - Outros Profissionais da Saúde",'[1]TCE - ANEXO III - Preencher'!F1317)</f>
        <v>3 - Administrativo</v>
      </c>
      <c r="F1308" s="12" t="str">
        <f>'[1]TCE - ANEXO III - Preencher'!G1317</f>
        <v>5174-10</v>
      </c>
      <c r="G1308" s="13" t="str">
        <f>IF('[1]TCE - ANEXO III - Preencher'!H1317="","",'[1]TCE - ANEXO III - Preencher'!H1317)</f>
        <v>08/2026</v>
      </c>
      <c r="H1308" s="14">
        <f>'[1]TCE - ANEXO III - Preencher'!I1317</f>
        <v>0</v>
      </c>
      <c r="I1308" s="14">
        <f>'[1]TCE - ANEXO III - Preencher'!J1317</f>
        <v>133.37520000000001</v>
      </c>
      <c r="J1308" s="14">
        <f>'[1]TCE - ANEXO III - Preencher'!K1317</f>
        <v>0</v>
      </c>
      <c r="K1308" s="15">
        <f>'[1]TCE - ANEXO III - Preencher'!L1317</f>
        <v>199.55</v>
      </c>
      <c r="L1308" s="15">
        <f>'[1]TCE - ANEXO III - Preencher'!M1317</f>
        <v>33.340000000000003</v>
      </c>
      <c r="M1308" s="15">
        <f t="shared" si="121"/>
        <v>166.21</v>
      </c>
      <c r="N1308" s="15">
        <f>'[1]TCE - ANEXO III - Preencher'!O1317</f>
        <v>32.425933202357562</v>
      </c>
      <c r="O1308" s="15">
        <f>'[1]TCE - ANEXO III - Preencher'!P1317</f>
        <v>0</v>
      </c>
      <c r="P1308" s="16">
        <f t="shared" si="122"/>
        <v>32.425933202357562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>-</v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332.01113320235754</v>
      </c>
    </row>
    <row r="1309" spans="1:28" x14ac:dyDescent="0.25">
      <c r="A1309" s="8">
        <f>IFERROR(VLOOKUP(B1309,'[1]DADOS (OCULTAR)'!$Q$3:$S$136,3,0),"")</f>
        <v>9039744002723</v>
      </c>
      <c r="B1309" s="9" t="str">
        <f>'[1]TCE - ANEXO III - Preencher'!C1318</f>
        <v>HOSPITAL PELÓPIDAS SILVEIRA - CG Nº 017/2022</v>
      </c>
      <c r="C1309" s="10"/>
      <c r="D1309" s="11" t="str">
        <f>'[1]TCE - ANEXO III - Preencher'!E1318</f>
        <v>WELLITANIA MARIA BEZERRA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2235-05</v>
      </c>
      <c r="G1309" s="13" t="str">
        <f>IF('[1]TCE - ANEXO III - Preencher'!H1318="","",'[1]TCE - ANEXO III - Preencher'!H1318)</f>
        <v>08/2026</v>
      </c>
      <c r="H1309" s="14">
        <f>'[1]TCE - ANEXO III - Preencher'!I1318</f>
        <v>0</v>
      </c>
      <c r="I1309" s="14">
        <f>'[1]TCE - ANEXO III - Preencher'!J1318</f>
        <v>455.35759999999999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5.31</v>
      </c>
      <c r="O1309" s="15">
        <f>'[1]TCE - ANEXO III - Preencher'!P1318</f>
        <v>0</v>
      </c>
      <c r="P1309" s="16">
        <f t="shared" si="122"/>
        <v>5.31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>-</v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460.66759999999999</v>
      </c>
    </row>
    <row r="1310" spans="1:28" x14ac:dyDescent="0.25">
      <c r="A1310" s="8">
        <f>IFERROR(VLOOKUP(B1310,'[1]DADOS (OCULTAR)'!$Q$3:$S$136,3,0),"")</f>
        <v>9039744002723</v>
      </c>
      <c r="B1310" s="9" t="str">
        <f>'[1]TCE - ANEXO III - Preencher'!C1319</f>
        <v>HOSPITAL PELÓPIDAS SILVEIRA - CG Nº 017/2022</v>
      </c>
      <c r="C1310" s="10"/>
      <c r="D1310" s="11" t="str">
        <f>'[1]TCE - ANEXO III - Preencher'!E1319</f>
        <v>WENIA KERCIA DE ALENCAR SANTOS</v>
      </c>
      <c r="E1310" s="9" t="str">
        <f>IF('[1]TCE - ANEXO III - Preencher'!F1319="4 - Assistência Odontológica","2 - Outros Profissionais da Saúde",'[1]TCE - ANEXO III - Preencher'!F1319)</f>
        <v>2 - Outros Profissionais da Saúde</v>
      </c>
      <c r="F1310" s="12" t="str">
        <f>'[1]TCE - ANEXO III - Preencher'!G1319</f>
        <v>2235-05</v>
      </c>
      <c r="G1310" s="13" t="str">
        <f>IF('[1]TCE - ANEXO III - Preencher'!H1319="","",'[1]TCE - ANEXO III - Preencher'!H1319)</f>
        <v>08/2026</v>
      </c>
      <c r="H1310" s="14">
        <f>'[1]TCE - ANEXO III - Preencher'!I1319</f>
        <v>0</v>
      </c>
      <c r="I1310" s="14">
        <f>'[1]TCE - ANEXO III - Preencher'!J1319</f>
        <v>407.01440000000002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5.31</v>
      </c>
      <c r="O1310" s="15">
        <f>'[1]TCE - ANEXO III - Preencher'!P1319</f>
        <v>0</v>
      </c>
      <c r="P1310" s="16">
        <f t="shared" si="122"/>
        <v>5.31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>-</v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412.32440000000003</v>
      </c>
    </row>
    <row r="1311" spans="1:28" x14ac:dyDescent="0.25">
      <c r="A1311" s="8">
        <f>IFERROR(VLOOKUP(B1311,'[1]DADOS (OCULTAR)'!$Q$3:$S$136,3,0),"")</f>
        <v>9039744002723</v>
      </c>
      <c r="B1311" s="9" t="str">
        <f>'[1]TCE - ANEXO III - Preencher'!C1320</f>
        <v>HOSPITAL PELÓPIDAS SILVEIRA - CG Nº 017/2022</v>
      </c>
      <c r="C1311" s="10"/>
      <c r="D1311" s="11" t="str">
        <f>'[1]TCE - ANEXO III - Preencher'!E1320</f>
        <v>WESLLEY ERICK BEZERRA LIMA</v>
      </c>
      <c r="E1311" s="9" t="str">
        <f>IF('[1]TCE - ANEXO III - Preencher'!F1320="4 - Assistência Odontológica","2 - Outros Profissionais da Saúde",'[1]TCE - ANEXO III - Preencher'!F1320)</f>
        <v>2 - Outros Profissionais da Saúde</v>
      </c>
      <c r="F1311" s="12" t="str">
        <f>'[1]TCE - ANEXO III - Preencher'!G1320</f>
        <v>2235-05</v>
      </c>
      <c r="G1311" s="13" t="str">
        <f>IF('[1]TCE - ANEXO III - Preencher'!H1320="","",'[1]TCE - ANEXO III - Preencher'!H1320)</f>
        <v>08/2026</v>
      </c>
      <c r="H1311" s="14">
        <f>'[1]TCE - ANEXO III - Preencher'!I1320</f>
        <v>0</v>
      </c>
      <c r="I1311" s="14">
        <f>'[1]TCE - ANEXO III - Preencher'!J1320</f>
        <v>593.05200000000002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5.31</v>
      </c>
      <c r="O1311" s="15">
        <f>'[1]TCE - ANEXO III - Preencher'!P1320</f>
        <v>0</v>
      </c>
      <c r="P1311" s="16">
        <f t="shared" si="122"/>
        <v>5.31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>-</v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598.36199999999997</v>
      </c>
    </row>
    <row r="1312" spans="1:28" x14ac:dyDescent="0.25">
      <c r="A1312" s="8">
        <f>IFERROR(VLOOKUP(B1312,'[1]DADOS (OCULTAR)'!$Q$3:$S$136,3,0),"")</f>
        <v>9039744002723</v>
      </c>
      <c r="B1312" s="9" t="str">
        <f>'[1]TCE - ANEXO III - Preencher'!C1321</f>
        <v>HOSPITAL PELÓPIDAS SILVEIRA - CG Nº 017/2022</v>
      </c>
      <c r="C1312" s="10"/>
      <c r="D1312" s="11" t="str">
        <f>'[1]TCE - ANEXO III - Preencher'!E1321</f>
        <v>WEYDSON BATISTA DA SILVA</v>
      </c>
      <c r="E1312" s="9" t="str">
        <f>IF('[1]TCE - ANEXO III - Preencher'!F1321="4 - Assistência Odontológica","2 - Outros Profissionais da Saúde",'[1]TCE - ANEXO III - Preencher'!F1321)</f>
        <v>3 - Administrativo</v>
      </c>
      <c r="F1312" s="12" t="str">
        <f>'[1]TCE - ANEXO III - Preencher'!G1321</f>
        <v xml:space="preserve">2521-05 </v>
      </c>
      <c r="G1312" s="13" t="str">
        <f>IF('[1]TCE - ANEXO III - Preencher'!H1321="","",'[1]TCE - ANEXO III - Preencher'!H1321)</f>
        <v>08/2026</v>
      </c>
      <c r="H1312" s="14">
        <f>'[1]TCE - ANEXO III - Preencher'!I1321</f>
        <v>0</v>
      </c>
      <c r="I1312" s="14">
        <f>'[1]TCE - ANEXO III - Preencher'!J1321</f>
        <v>351.21280000000002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32.425933202357562</v>
      </c>
      <c r="O1312" s="15">
        <f>'[1]TCE - ANEXO III - Preencher'!P1321</f>
        <v>0</v>
      </c>
      <c r="P1312" s="16">
        <f t="shared" si="122"/>
        <v>32.425933202357562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>-</v>
      </c>
      <c r="X1312" s="15">
        <f>'[1]TCE - ANEXO III - Preencher'!Y1321</f>
        <v>393.3</v>
      </c>
      <c r="Y1312" s="15">
        <f>'[1]TCE - ANEXO III - Preencher'!Z1321</f>
        <v>0</v>
      </c>
      <c r="Z1312" s="16">
        <f t="shared" si="125"/>
        <v>393.3</v>
      </c>
      <c r="AA1312" s="17" t="str">
        <f>IF('[1]TCE - ANEXO III - Preencher'!AB1321="","",'[1]TCE - ANEXO III - Preencher'!AB1321)</f>
        <v>Ajuda de custo</v>
      </c>
      <c r="AB1312" s="15">
        <f t="shared" si="120"/>
        <v>776.93873320235753</v>
      </c>
    </row>
    <row r="1313" spans="1:28" x14ac:dyDescent="0.25">
      <c r="A1313" s="8">
        <f>IFERROR(VLOOKUP(B1313,'[1]DADOS (OCULTAR)'!$Q$3:$S$136,3,0),"")</f>
        <v>9039744002723</v>
      </c>
      <c r="B1313" s="9" t="str">
        <f>'[1]TCE - ANEXO III - Preencher'!C1322</f>
        <v>HOSPITAL PELÓPIDAS SILVEIRA - CG Nº 017/2022</v>
      </c>
      <c r="C1313" s="10"/>
      <c r="D1313" s="11" t="str">
        <f>'[1]TCE - ANEXO III - Preencher'!E1322</f>
        <v>WILDINALDA NORMANDY DE SANTANA</v>
      </c>
      <c r="E1313" s="9" t="str">
        <f>IF('[1]TCE - ANEXO III - Preencher'!F1322="4 - Assistência Odontológica","2 - Outros Profissionais da Saúde",'[1]TCE - ANEXO III - Preencher'!F1322)</f>
        <v>2 - Outros Profissionais da Saúde</v>
      </c>
      <c r="F1313" s="12" t="str">
        <f>'[1]TCE - ANEXO III - Preencher'!G1322</f>
        <v>2235-05</v>
      </c>
      <c r="G1313" s="13" t="str">
        <f>IF('[1]TCE - ANEXO III - Preencher'!H1322="","",'[1]TCE - ANEXO III - Preencher'!H1322)</f>
        <v>08/2026</v>
      </c>
      <c r="H1313" s="14">
        <f>'[1]TCE - ANEXO III - Preencher'!I1322</f>
        <v>0</v>
      </c>
      <c r="I1313" s="14">
        <f>'[1]TCE - ANEXO III - Preencher'!J1322</f>
        <v>486.3064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5.31</v>
      </c>
      <c r="O1313" s="15">
        <f>'[1]TCE - ANEXO III - Preencher'!P1322</f>
        <v>0</v>
      </c>
      <c r="P1313" s="16">
        <f t="shared" si="122"/>
        <v>5.31</v>
      </c>
      <c r="Q1313" s="15">
        <f>'[1]TCE - ANEXO III - Preencher'!R1322</f>
        <v>297.72577991171977</v>
      </c>
      <c r="R1313" s="15">
        <f>'[1]TCE - ANEXO III - Preencher'!S1322</f>
        <v>143.65</v>
      </c>
      <c r="S1313" s="16">
        <f t="shared" si="123"/>
        <v>154.07577991171976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>-</v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645.69217991171979</v>
      </c>
    </row>
    <row r="1314" spans="1:28" x14ac:dyDescent="0.25">
      <c r="A1314" s="8">
        <f>IFERROR(VLOOKUP(B1314,'[1]DADOS (OCULTAR)'!$Q$3:$S$136,3,0),"")</f>
        <v>9039744002723</v>
      </c>
      <c r="B1314" s="9" t="str">
        <f>'[1]TCE - ANEXO III - Preencher'!C1323</f>
        <v>HOSPITAL PELÓPIDAS SILVEIRA - CG Nº 017/2022</v>
      </c>
      <c r="C1314" s="10"/>
      <c r="D1314" s="11" t="str">
        <f>'[1]TCE - ANEXO III - Preencher'!E1323</f>
        <v>WILLAMS AUGUSTO MARQUES RODRIGUES</v>
      </c>
      <c r="E1314" s="9" t="str">
        <f>IF('[1]TCE - ANEXO III - Preencher'!F1323="4 - Assistência Odontológica","2 - Outros Profissionais da Saúde",'[1]TCE - ANEXO III - Preencher'!F1323)</f>
        <v>2 - Outros Profissionais da Saúde</v>
      </c>
      <c r="F1314" s="12" t="str">
        <f>'[1]TCE - ANEXO III - Preencher'!G1323</f>
        <v>5151-10</v>
      </c>
      <c r="G1314" s="13" t="str">
        <f>IF('[1]TCE - ANEXO III - Preencher'!H1323="","",'[1]TCE - ANEXO III - Preencher'!H1323)</f>
        <v>08/2026</v>
      </c>
      <c r="H1314" s="14">
        <f>'[1]TCE - ANEXO III - Preencher'!I1323</f>
        <v>0</v>
      </c>
      <c r="I1314" s="14">
        <f>'[1]TCE - ANEXO III - Preencher'!J1323</f>
        <v>159.31120000000001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32.425933202357562</v>
      </c>
      <c r="O1314" s="15">
        <f>'[1]TCE - ANEXO III - Preencher'!P1323</f>
        <v>0</v>
      </c>
      <c r="P1314" s="16">
        <f t="shared" si="122"/>
        <v>32.425933202357562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>-</v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191.73713320235757</v>
      </c>
    </row>
    <row r="1315" spans="1:28" x14ac:dyDescent="0.25">
      <c r="A1315" s="8">
        <f>IFERROR(VLOOKUP(B1315,'[1]DADOS (OCULTAR)'!$Q$3:$S$136,3,0),"")</f>
        <v>9039744002723</v>
      </c>
      <c r="B1315" s="9" t="str">
        <f>'[1]TCE - ANEXO III - Preencher'!C1324</f>
        <v>HOSPITAL PELÓPIDAS SILVEIRA - CG Nº 017/2022</v>
      </c>
      <c r="C1315" s="10"/>
      <c r="D1315" s="11" t="str">
        <f>'[1]TCE - ANEXO III - Preencher'!E1324</f>
        <v>WILLAMS FERREIRA DE SANTANA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5211-30</v>
      </c>
      <c r="G1315" s="13" t="str">
        <f>IF('[1]TCE - ANEXO III - Preencher'!H1324="","",'[1]TCE - ANEXO III - Preencher'!H1324)</f>
        <v>08/2026</v>
      </c>
      <c r="H1315" s="14">
        <f>'[1]TCE - ANEXO III - Preencher'!I1324</f>
        <v>0</v>
      </c>
      <c r="I1315" s="14">
        <f>'[1]TCE - ANEXO III - Preencher'!J1324</f>
        <v>168.5256</v>
      </c>
      <c r="J1315" s="14">
        <f>'[1]TCE - ANEXO III - Preencher'!K1324</f>
        <v>0</v>
      </c>
      <c r="K1315" s="15">
        <f>'[1]TCE - ANEXO III - Preencher'!L1324</f>
        <v>199.55</v>
      </c>
      <c r="L1315" s="15">
        <f>'[1]TCE - ANEXO III - Preencher'!M1324</f>
        <v>36.82</v>
      </c>
      <c r="M1315" s="15">
        <f t="shared" si="121"/>
        <v>162.73000000000002</v>
      </c>
      <c r="N1315" s="15">
        <f>'[1]TCE - ANEXO III - Preencher'!O1324</f>
        <v>32.425933202357562</v>
      </c>
      <c r="O1315" s="15">
        <f>'[1]TCE - ANEXO III - Preencher'!P1324</f>
        <v>0</v>
      </c>
      <c r="P1315" s="16">
        <f t="shared" si="122"/>
        <v>32.425933202357562</v>
      </c>
      <c r="Q1315" s="15">
        <f>'[1]TCE - ANEXO III - Preencher'!R1324</f>
        <v>210.0868259489574</v>
      </c>
      <c r="R1315" s="15">
        <f>'[1]TCE - ANEXO III - Preencher'!S1324</f>
        <v>110.45</v>
      </c>
      <c r="S1315" s="16">
        <f t="shared" si="123"/>
        <v>99.636825948957394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>-</v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463.31835915131495</v>
      </c>
    </row>
    <row r="1316" spans="1:28" x14ac:dyDescent="0.25">
      <c r="A1316" s="8">
        <f>IFERROR(VLOOKUP(B1316,'[1]DADOS (OCULTAR)'!$Q$3:$S$136,3,0),"")</f>
        <v>9039744002723</v>
      </c>
      <c r="B1316" s="9" t="str">
        <f>'[1]TCE - ANEXO III - Preencher'!C1325</f>
        <v>HOSPITAL PELÓPIDAS SILVEIRA - CG Nº 017/2022</v>
      </c>
      <c r="C1316" s="10"/>
      <c r="D1316" s="11" t="str">
        <f>'[1]TCE - ANEXO III - Preencher'!E1325</f>
        <v>WILLIAM CHRISTIAN DA SILVA LIRA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2234-05</v>
      </c>
      <c r="G1316" s="13" t="str">
        <f>IF('[1]TCE - ANEXO III - Preencher'!H1325="","",'[1]TCE - ANEXO III - Preencher'!H1325)</f>
        <v>08/2026</v>
      </c>
      <c r="H1316" s="14">
        <f>'[1]TCE - ANEXO III - Preencher'!I1325</f>
        <v>0</v>
      </c>
      <c r="I1316" s="14">
        <f>'[1]TCE - ANEXO III - Preencher'!J1325</f>
        <v>408.68239999999997</v>
      </c>
      <c r="J1316" s="14">
        <f>'[1]TCE - ANEXO III - Preencher'!K1325</f>
        <v>0</v>
      </c>
      <c r="K1316" s="15">
        <f>'[1]TCE - ANEXO III - Preencher'!L1325</f>
        <v>199.55</v>
      </c>
      <c r="L1316" s="15">
        <f>'[1]TCE - ANEXO III - Preencher'!M1325</f>
        <v>21.15</v>
      </c>
      <c r="M1316" s="15">
        <f t="shared" si="121"/>
        <v>178.4</v>
      </c>
      <c r="N1316" s="15">
        <f>'[1]TCE - ANEXO III - Preencher'!O1325</f>
        <v>2.5299999999999998</v>
      </c>
      <c r="O1316" s="15">
        <f>'[1]TCE - ANEXO III - Preencher'!P1325</f>
        <v>0</v>
      </c>
      <c r="P1316" s="16">
        <f t="shared" si="122"/>
        <v>2.5299999999999998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>-</v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589.61239999999998</v>
      </c>
    </row>
    <row r="1317" spans="1:28" x14ac:dyDescent="0.25">
      <c r="A1317" s="8">
        <f>IFERROR(VLOOKUP(B1317,'[1]DADOS (OCULTAR)'!$Q$3:$S$136,3,0),"")</f>
        <v>9039744002723</v>
      </c>
      <c r="B1317" s="9" t="str">
        <f>'[1]TCE - ANEXO III - Preencher'!C1326</f>
        <v>HOSPITAL PELÓPIDAS SILVEIRA - CG Nº 017/2022</v>
      </c>
      <c r="C1317" s="10"/>
      <c r="D1317" s="11" t="str">
        <f>'[1]TCE - ANEXO III - Preencher'!E1326</f>
        <v>WILLIAM GOMES DE SOUZA</v>
      </c>
      <c r="E1317" s="9" t="str">
        <f>IF('[1]TCE - ANEXO III - Preencher'!F1326="4 - Assistência Odontológica","2 - Outros Profissionais da Saúde",'[1]TCE - ANEXO III - Preencher'!F1326)</f>
        <v>3 - Administrativo</v>
      </c>
      <c r="F1317" s="12" t="str">
        <f>'[1]TCE - ANEXO III - Preencher'!G1326</f>
        <v>5143-20</v>
      </c>
      <c r="G1317" s="13" t="str">
        <f>IF('[1]TCE - ANEXO III - Preencher'!H1326="","",'[1]TCE - ANEXO III - Preencher'!H1326)</f>
        <v>08/2026</v>
      </c>
      <c r="H1317" s="14">
        <f>'[1]TCE - ANEXO III - Preencher'!I1326</f>
        <v>0</v>
      </c>
      <c r="I1317" s="14">
        <f>'[1]TCE - ANEXO III - Preencher'!J1326</f>
        <v>279.68720000000002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32.425933202357562</v>
      </c>
      <c r="O1317" s="15">
        <f>'[1]TCE - ANEXO III - Preencher'!P1326</f>
        <v>0</v>
      </c>
      <c r="P1317" s="16">
        <f t="shared" si="122"/>
        <v>32.425933202357562</v>
      </c>
      <c r="Q1317" s="15">
        <f>'[1]TCE - ANEXO III - Preencher'!R1326</f>
        <v>297.72577991171977</v>
      </c>
      <c r="R1317" s="15">
        <f>'[1]TCE - ANEXO III - Preencher'!S1326</f>
        <v>91.88</v>
      </c>
      <c r="S1317" s="16">
        <f t="shared" si="123"/>
        <v>205.84577991171977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>-</v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517.9589131140774</v>
      </c>
    </row>
    <row r="1318" spans="1:28" x14ac:dyDescent="0.25">
      <c r="A1318" s="8">
        <f>IFERROR(VLOOKUP(B1318,'[1]DADOS (OCULTAR)'!$Q$3:$S$136,3,0),"")</f>
        <v>9039744002723</v>
      </c>
      <c r="B1318" s="9" t="str">
        <f>'[1]TCE - ANEXO III - Preencher'!C1327</f>
        <v>HOSPITAL PELÓPIDAS SILVEIRA - CG Nº 017/2022</v>
      </c>
      <c r="C1318" s="10"/>
      <c r="D1318" s="11" t="str">
        <f>'[1]TCE - ANEXO III - Preencher'!E1327</f>
        <v>WILLIAMS ISAC GONCALVES DOS SANTOS</v>
      </c>
      <c r="E1318" s="9" t="str">
        <f>IF('[1]TCE - ANEXO III - Preencher'!F1327="4 - Assistência Odontológica","2 - Outros Profissionais da Saúde",'[1]TCE - ANEXO III - Preencher'!F1327)</f>
        <v>3 - Administrativo</v>
      </c>
      <c r="F1318" s="12" t="str">
        <f>'[1]TCE - ANEXO III - Preencher'!G1327</f>
        <v>4110-10</v>
      </c>
      <c r="G1318" s="13" t="str">
        <f>IF('[1]TCE - ANEXO III - Preencher'!H1327="","",'[1]TCE - ANEXO III - Preencher'!H1327)</f>
        <v>08/2026</v>
      </c>
      <c r="H1318" s="14">
        <f>'[1]TCE - ANEXO III - Preencher'!I1327</f>
        <v>0</v>
      </c>
      <c r="I1318" s="14">
        <f>'[1]TCE - ANEXO III - Preencher'!J1327</f>
        <v>16.21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32.425933202357562</v>
      </c>
      <c r="O1318" s="15">
        <f>'[1]TCE - ANEXO III - Preencher'!P1327</f>
        <v>0</v>
      </c>
      <c r="P1318" s="16">
        <f t="shared" si="122"/>
        <v>32.425933202357562</v>
      </c>
      <c r="Q1318" s="15">
        <f>'[1]TCE - ANEXO III - Preencher'!R1327</f>
        <v>293.25488235294119</v>
      </c>
      <c r="R1318" s="15">
        <f>'[1]TCE - ANEXO III - Preencher'!S1327</f>
        <v>40.53</v>
      </c>
      <c r="S1318" s="16">
        <f t="shared" si="123"/>
        <v>252.72488235294119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>-</v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301.36081555529876</v>
      </c>
    </row>
    <row r="1319" spans="1:28" x14ac:dyDescent="0.25">
      <c r="A1319" s="8">
        <f>IFERROR(VLOOKUP(B1319,'[1]DADOS (OCULTAR)'!$Q$3:$S$136,3,0),"")</f>
        <v>9039744002723</v>
      </c>
      <c r="B1319" s="9" t="str">
        <f>'[1]TCE - ANEXO III - Preencher'!C1328</f>
        <v>HOSPITAL PELÓPIDAS SILVEIRA - CG Nº 017/2022</v>
      </c>
      <c r="C1319" s="10"/>
      <c r="D1319" s="11" t="str">
        <f>'[1]TCE - ANEXO III - Preencher'!E1328</f>
        <v>WILLIMA MARIA DE SOUZA BESERRA</v>
      </c>
      <c r="E1319" s="9" t="str">
        <f>IF('[1]TCE - ANEXO III - Preencher'!F1328="4 - Assistência Odontológica","2 - Outros Profissionais da Saúde",'[1]TCE - ANEXO III - Preencher'!F1328)</f>
        <v>2 - Outros Profissionais da Saúde</v>
      </c>
      <c r="F1319" s="12" t="str">
        <f>'[1]TCE - ANEXO III - Preencher'!G1328</f>
        <v>2515-10</v>
      </c>
      <c r="G1319" s="13" t="str">
        <f>IF('[1]TCE - ANEXO III - Preencher'!H1328="","",'[1]TCE - ANEXO III - Preencher'!H1328)</f>
        <v>08/2026</v>
      </c>
      <c r="H1319" s="14">
        <f>'[1]TCE - ANEXO III - Preencher'!I1328</f>
        <v>0</v>
      </c>
      <c r="I1319" s="14">
        <f>'[1]TCE - ANEXO III - Preencher'!J1328</f>
        <v>277.54640000000001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32.425933202357562</v>
      </c>
      <c r="O1319" s="15">
        <f>'[1]TCE - ANEXO III - Preencher'!P1328</f>
        <v>0</v>
      </c>
      <c r="P1319" s="16">
        <f t="shared" si="122"/>
        <v>32.425933202357562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>-</v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309.97233320235756</v>
      </c>
    </row>
    <row r="1320" spans="1:28" x14ac:dyDescent="0.25">
      <c r="A1320" s="8">
        <f>IFERROR(VLOOKUP(B1320,'[1]DADOS (OCULTAR)'!$Q$3:$S$136,3,0),"")</f>
        <v>9039744002723</v>
      </c>
      <c r="B1320" s="9" t="str">
        <f>'[1]TCE - ANEXO III - Preencher'!C1329</f>
        <v>HOSPITAL PELÓPIDAS SILVEIRA - CG Nº 017/2022</v>
      </c>
      <c r="C1320" s="10"/>
      <c r="D1320" s="11" t="str">
        <f>'[1]TCE - ANEXO III - Preencher'!E1329</f>
        <v>WILLYANE NAZARE DA SILVA SANTOS</v>
      </c>
      <c r="E1320" s="9" t="str">
        <f>IF('[1]TCE - ANEXO III - Preencher'!F1329="4 - Assistência Odontológica","2 - Outros Profissionais da Saúde",'[1]TCE - ANEXO III - Preencher'!F1329)</f>
        <v>3 - Administrativo</v>
      </c>
      <c r="F1320" s="12" t="str">
        <f>'[1]TCE - ANEXO III - Preencher'!G1329</f>
        <v>4110-10</v>
      </c>
      <c r="G1320" s="13" t="str">
        <f>IF('[1]TCE - ANEXO III - Preencher'!H1329="","",'[1]TCE - ANEXO III - Preencher'!H1329)</f>
        <v>08/2026</v>
      </c>
      <c r="H1320" s="14">
        <f>'[1]TCE - ANEXO III - Preencher'!I1329</f>
        <v>0</v>
      </c>
      <c r="I1320" s="14">
        <f>'[1]TCE - ANEXO III - Preencher'!J1329</f>
        <v>16.047799999999999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32.425933202357562</v>
      </c>
      <c r="O1320" s="15">
        <f>'[1]TCE - ANEXO III - Preencher'!P1329</f>
        <v>0</v>
      </c>
      <c r="P1320" s="16">
        <f t="shared" si="122"/>
        <v>32.425933202357562</v>
      </c>
      <c r="Q1320" s="15">
        <f>'[1]TCE - ANEXO III - Preencher'!R1329</f>
        <v>196.34354901960788</v>
      </c>
      <c r="R1320" s="15">
        <f>'[1]TCE - ANEXO III - Preencher'!S1329</f>
        <v>48.63</v>
      </c>
      <c r="S1320" s="16">
        <f t="shared" si="123"/>
        <v>147.71354901960788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>-</v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196.18728222196546</v>
      </c>
    </row>
    <row r="1321" spans="1:28" x14ac:dyDescent="0.25">
      <c r="A1321" s="8">
        <f>IFERROR(VLOOKUP(B1321,'[1]DADOS (OCULTAR)'!$Q$3:$S$136,3,0),"")</f>
        <v>9039744002723</v>
      </c>
      <c r="B1321" s="9" t="str">
        <f>'[1]TCE - ANEXO III - Preencher'!C1330</f>
        <v>HOSPITAL PELÓPIDAS SILVEIRA - CG Nº 017/2022</v>
      </c>
      <c r="C1321" s="10"/>
      <c r="D1321" s="11" t="str">
        <f>'[1]TCE - ANEXO III - Preencher'!E1330</f>
        <v>WILMA BRASILIANO DOS SANTOS</v>
      </c>
      <c r="E1321" s="9" t="str">
        <f>IF('[1]TCE - ANEXO III - Preencher'!F1330="4 - Assistência Odontológica","2 - Outros Profissionais da Saúde",'[1]TCE - ANEXO III - Preencher'!F1330)</f>
        <v>2 - Outros Profissionais da Saúde</v>
      </c>
      <c r="F1321" s="12" t="str">
        <f>'[1]TCE - ANEXO III - Preencher'!G1330</f>
        <v>3222-05</v>
      </c>
      <c r="G1321" s="13" t="str">
        <f>IF('[1]TCE - ANEXO III - Preencher'!H1330="","",'[1]TCE - ANEXO III - Preencher'!H1330)</f>
        <v>08/2026</v>
      </c>
      <c r="H1321" s="14">
        <f>'[1]TCE - ANEXO III - Preencher'!I1330</f>
        <v>0</v>
      </c>
      <c r="I1321" s="14">
        <f>'[1]TCE - ANEXO III - Preencher'!J1330</f>
        <v>310.20960000000002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2.5299999999999998</v>
      </c>
      <c r="O1321" s="15">
        <f>'[1]TCE - ANEXO III - Preencher'!P1330</f>
        <v>0</v>
      </c>
      <c r="P1321" s="16">
        <f t="shared" si="122"/>
        <v>2.5299999999999998</v>
      </c>
      <c r="Q1321" s="15">
        <f>'[1]TCE - ANEXO III - Preencher'!R1330</f>
        <v>140.89817808361866</v>
      </c>
      <c r="R1321" s="15">
        <f>'[1]TCE - ANEXO III - Preencher'!S1330</f>
        <v>97.26</v>
      </c>
      <c r="S1321" s="16">
        <f t="shared" si="123"/>
        <v>43.638178083618655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>-</v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356.37777808361864</v>
      </c>
    </row>
    <row r="1322" spans="1:28" x14ac:dyDescent="0.25">
      <c r="A1322" s="8">
        <f>IFERROR(VLOOKUP(B1322,'[1]DADOS (OCULTAR)'!$Q$3:$S$136,3,0),"")</f>
        <v>9039744002723</v>
      </c>
      <c r="B1322" s="9" t="str">
        <f>'[1]TCE - ANEXO III - Preencher'!C1331</f>
        <v>HOSPITAL PELÓPIDAS SILVEIRA - CG Nº 017/2022</v>
      </c>
      <c r="C1322" s="10"/>
      <c r="D1322" s="11" t="str">
        <f>'[1]TCE - ANEXO III - Preencher'!E1331</f>
        <v>WILMA CRISTINA CHARLES</v>
      </c>
      <c r="E1322" s="9" t="str">
        <f>IF('[1]TCE - ANEXO III - Preencher'!F1331="4 - Assistência Odontológica","2 - Outros Profissionais da Saúde",'[1]TCE - ANEXO III - Preencher'!F1331)</f>
        <v>2 - Outros Profissionais da Saúde</v>
      </c>
      <c r="F1322" s="12" t="str">
        <f>'[1]TCE - ANEXO III - Preencher'!G1331</f>
        <v>3222-05</v>
      </c>
      <c r="G1322" s="13" t="str">
        <f>IF('[1]TCE - ANEXO III - Preencher'!H1331="","",'[1]TCE - ANEXO III - Preencher'!H1331)</f>
        <v>08/2026</v>
      </c>
      <c r="H1322" s="14">
        <f>'[1]TCE - ANEXO III - Preencher'!I1331</f>
        <v>0</v>
      </c>
      <c r="I1322" s="14">
        <f>'[1]TCE - ANEXO III - Preencher'!J1331</f>
        <v>155.61600000000001</v>
      </c>
      <c r="J1322" s="14">
        <f>'[1]TCE - ANEXO III - Preencher'!K1331</f>
        <v>0</v>
      </c>
      <c r="K1322" s="15">
        <f>'[1]TCE - ANEXO III - Preencher'!L1331</f>
        <v>199.55</v>
      </c>
      <c r="L1322" s="15">
        <f>'[1]TCE - ANEXO III - Preencher'!M1331</f>
        <v>32.42</v>
      </c>
      <c r="M1322" s="15">
        <f t="shared" si="121"/>
        <v>167.13</v>
      </c>
      <c r="N1322" s="15">
        <f>'[1]TCE - ANEXO III - Preencher'!O1331</f>
        <v>2.5299999999999998</v>
      </c>
      <c r="O1322" s="15">
        <f>'[1]TCE - ANEXO III - Preencher'!P1331</f>
        <v>0</v>
      </c>
      <c r="P1322" s="16">
        <f t="shared" si="122"/>
        <v>2.5299999999999998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>-</v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325.27599999999995</v>
      </c>
    </row>
    <row r="1323" spans="1:28" x14ac:dyDescent="0.25">
      <c r="A1323" s="8">
        <f>IFERROR(VLOOKUP(B1323,'[1]DADOS (OCULTAR)'!$Q$3:$S$136,3,0),"")</f>
        <v>9039744002723</v>
      </c>
      <c r="B1323" s="9" t="str">
        <f>'[1]TCE - ANEXO III - Preencher'!C1332</f>
        <v>HOSPITAL PELÓPIDAS SILVEIRA - CG Nº 017/2022</v>
      </c>
      <c r="C1323" s="10"/>
      <c r="D1323" s="11" t="str">
        <f>'[1]TCE - ANEXO III - Preencher'!E1332</f>
        <v>WILMA JOSE DA SILVA</v>
      </c>
      <c r="E1323" s="9" t="str">
        <f>IF('[1]TCE - ANEXO III - Preencher'!F1332="4 - Assistência Odontológica","2 - Outros Profissionais da Saúde",'[1]TCE - ANEXO III - Preencher'!F1332)</f>
        <v>2 - Outros Profissionais da Saúde</v>
      </c>
      <c r="F1323" s="12" t="str">
        <f>'[1]TCE - ANEXO III - Preencher'!G1332</f>
        <v>3222-05</v>
      </c>
      <c r="G1323" s="13" t="str">
        <f>IF('[1]TCE - ANEXO III - Preencher'!H1332="","",'[1]TCE - ANEXO III - Preencher'!H1332)</f>
        <v>08/2026</v>
      </c>
      <c r="H1323" s="14">
        <f>'[1]TCE - ANEXO III - Preencher'!I1332</f>
        <v>0</v>
      </c>
      <c r="I1323" s="14">
        <f>'[1]TCE - ANEXO III - Preencher'!J1332</f>
        <v>367.68639999999999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2.5299999999999998</v>
      </c>
      <c r="O1323" s="15">
        <f>'[1]TCE - ANEXO III - Preencher'!P1332</f>
        <v>0</v>
      </c>
      <c r="P1323" s="16">
        <f t="shared" si="122"/>
        <v>2.5299999999999998</v>
      </c>
      <c r="Q1323" s="15">
        <f>'[1]TCE - ANEXO III - Preencher'!R1332</f>
        <v>297.72577991171977</v>
      </c>
      <c r="R1323" s="15">
        <f>'[1]TCE - ANEXO III - Preencher'!S1332</f>
        <v>97.91</v>
      </c>
      <c r="S1323" s="16">
        <f t="shared" si="123"/>
        <v>199.81577991171977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>-</v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570.03217991171971</v>
      </c>
    </row>
    <row r="1324" spans="1:28" x14ac:dyDescent="0.25">
      <c r="A1324" s="8">
        <f>IFERROR(VLOOKUP(B1324,'[1]DADOS (OCULTAR)'!$Q$3:$S$136,3,0),"")</f>
        <v>9039744002723</v>
      </c>
      <c r="B1324" s="9" t="str">
        <f>'[1]TCE - ANEXO III - Preencher'!C1333</f>
        <v>HOSPITAL PELÓPIDAS SILVEIRA - CG Nº 017/2022</v>
      </c>
      <c r="C1324" s="10"/>
      <c r="D1324" s="11" t="str">
        <f>'[1]TCE - ANEXO III - Preencher'!E1333</f>
        <v>WILSON SANTOS DO ROSARIO</v>
      </c>
      <c r="E1324" s="9" t="str">
        <f>IF('[1]TCE - ANEXO III - Preencher'!F1333="4 - Assistência Odontológica","2 - Outros Profissionais da Saúde",'[1]TCE - ANEXO III - Preencher'!F1333)</f>
        <v>3 - Administrativo</v>
      </c>
      <c r="F1324" s="12" t="str">
        <f>'[1]TCE - ANEXO III - Preencher'!G1333</f>
        <v>5174-10</v>
      </c>
      <c r="G1324" s="13" t="str">
        <f>IF('[1]TCE - ANEXO III - Preencher'!H1333="","",'[1]TCE - ANEXO III - Preencher'!H1333)</f>
        <v>08/2026</v>
      </c>
      <c r="H1324" s="14">
        <f>'[1]TCE - ANEXO III - Preencher'!I1333</f>
        <v>0</v>
      </c>
      <c r="I1324" s="14">
        <f>'[1]TCE - ANEXO III - Preencher'!J1333</f>
        <v>140.94399999999999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>-</v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140.94399999999999</v>
      </c>
    </row>
    <row r="1325" spans="1:28" x14ac:dyDescent="0.25">
      <c r="A1325" s="8">
        <f>IFERROR(VLOOKUP(B1325,'[1]DADOS (OCULTAR)'!$Q$3:$S$136,3,0),"")</f>
        <v>9039744002723</v>
      </c>
      <c r="B1325" s="9" t="str">
        <f>'[1]TCE - ANEXO III - Preencher'!C1334</f>
        <v>HOSPITAL PELÓPIDAS SILVEIRA - CG Nº 017/2022</v>
      </c>
      <c r="C1325" s="10"/>
      <c r="D1325" s="11" t="str">
        <f>'[1]TCE - ANEXO III - Preencher'!E1334</f>
        <v>WILZA CARLA PAULINO DA SILVA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3222-05</v>
      </c>
      <c r="G1325" s="13" t="str">
        <f>IF('[1]TCE - ANEXO III - Preencher'!H1334="","",'[1]TCE - ANEXO III - Preencher'!H1334)</f>
        <v>08/2026</v>
      </c>
      <c r="H1325" s="14">
        <f>'[1]TCE - ANEXO III - Preencher'!I1334</f>
        <v>0</v>
      </c>
      <c r="I1325" s="14">
        <f>'[1]TCE - ANEXO III - Preencher'!J1334</f>
        <v>157.10159999999999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2.5299999999999998</v>
      </c>
      <c r="O1325" s="15">
        <f>'[1]TCE - ANEXO III - Preencher'!P1334</f>
        <v>0</v>
      </c>
      <c r="P1325" s="16">
        <f t="shared" si="122"/>
        <v>2.5299999999999998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>-</v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159.63159999999999</v>
      </c>
    </row>
    <row r="1326" spans="1:28" x14ac:dyDescent="0.25">
      <c r="A1326" s="8">
        <f>IFERROR(VLOOKUP(B1326,'[1]DADOS (OCULTAR)'!$Q$3:$S$136,3,0),"")</f>
        <v>9039744002723</v>
      </c>
      <c r="B1326" s="9" t="str">
        <f>'[1]TCE - ANEXO III - Preencher'!C1335</f>
        <v>HOSPITAL PELÓPIDAS SILVEIRA - CG Nº 017/2022</v>
      </c>
      <c r="C1326" s="10"/>
      <c r="D1326" s="11" t="str">
        <f>'[1]TCE - ANEXO III - Preencher'!E1335</f>
        <v>WIRANILDE CRISTINA ALVES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 t="str">
        <f>IF('[1]TCE - ANEXO III - Preencher'!H1335="","",'[1]TCE - ANEXO III - Preencher'!H1335)</f>
        <v>08/2026</v>
      </c>
      <c r="H1326" s="14">
        <f>'[1]TCE - ANEXO III - Preencher'!I1335</f>
        <v>0</v>
      </c>
      <c r="I1326" s="14">
        <f>'[1]TCE - ANEXO III - Preencher'!J1335</f>
        <v>280.66399999999999</v>
      </c>
      <c r="J1326" s="14">
        <f>'[1]TCE - ANEXO III - Preencher'!K1335</f>
        <v>0</v>
      </c>
      <c r="K1326" s="15">
        <f>'[1]TCE - ANEXO III - Preencher'!L1335</f>
        <v>199.55</v>
      </c>
      <c r="L1326" s="15">
        <f>'[1]TCE - ANEXO III - Preencher'!M1335</f>
        <v>32.42</v>
      </c>
      <c r="M1326" s="15">
        <f t="shared" si="121"/>
        <v>167.13</v>
      </c>
      <c r="N1326" s="15">
        <f>'[1]TCE - ANEXO III - Preencher'!O1335</f>
        <v>2.5299999999999998</v>
      </c>
      <c r="O1326" s="15">
        <f>'[1]TCE - ANEXO III - Preencher'!P1335</f>
        <v>0</v>
      </c>
      <c r="P1326" s="16">
        <f t="shared" si="122"/>
        <v>2.5299999999999998</v>
      </c>
      <c r="Q1326" s="15">
        <f>'[1]TCE - ANEXO III - Preencher'!R1335</f>
        <v>140.89817808361866</v>
      </c>
      <c r="R1326" s="15">
        <f>'[1]TCE - ANEXO III - Preencher'!S1335</f>
        <v>79.11</v>
      </c>
      <c r="S1326" s="16">
        <f t="shared" si="123"/>
        <v>61.788178083618661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>-</v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512.11217808361857</v>
      </c>
    </row>
    <row r="1327" spans="1:28" x14ac:dyDescent="0.25">
      <c r="A1327" s="8">
        <f>IFERROR(VLOOKUP(B1327,'[1]DADOS (OCULTAR)'!$Q$3:$S$136,3,0),"")</f>
        <v>9039744002723</v>
      </c>
      <c r="B1327" s="9" t="str">
        <f>'[1]TCE - ANEXO III - Preencher'!C1336</f>
        <v>HOSPITAL PELÓPIDAS SILVEIRA - CG Nº 017/2022</v>
      </c>
      <c r="C1327" s="10"/>
      <c r="D1327" s="11" t="str">
        <f>'[1]TCE - ANEXO III - Preencher'!E1336</f>
        <v>WIVANESSA DA SILVA BEZERRA</v>
      </c>
      <c r="E1327" s="9" t="str">
        <f>IF('[1]TCE - ANEXO III - Preencher'!F1336="4 - Assistência Odontológica","2 - Outros Profissionais da Saúde",'[1]TCE - ANEXO III - Preencher'!F1336)</f>
        <v>2 - Outros Profissionais da Saúde</v>
      </c>
      <c r="F1327" s="12" t="str">
        <f>'[1]TCE - ANEXO III - Preencher'!G1336</f>
        <v>3222-05</v>
      </c>
      <c r="G1327" s="13" t="str">
        <f>IF('[1]TCE - ANEXO III - Preencher'!H1336="","",'[1]TCE - ANEXO III - Preencher'!H1336)</f>
        <v>08/2026</v>
      </c>
      <c r="H1327" s="14">
        <f>'[1]TCE - ANEXO III - Preencher'!I1336</f>
        <v>0</v>
      </c>
      <c r="I1327" s="14">
        <f>'[1]TCE - ANEXO III - Preencher'!J1336</f>
        <v>262.8184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2.5299999999999998</v>
      </c>
      <c r="O1327" s="15">
        <f>'[1]TCE - ANEXO III - Preencher'!P1336</f>
        <v>0</v>
      </c>
      <c r="P1327" s="16">
        <f t="shared" si="122"/>
        <v>2.5299999999999998</v>
      </c>
      <c r="Q1327" s="15">
        <f>'[1]TCE - ANEXO III - Preencher'!R1336</f>
        <v>0</v>
      </c>
      <c r="R1327" s="15">
        <f>'[1]TCE - ANEXO III - Preencher'!S1336</f>
        <v>25.94</v>
      </c>
      <c r="S1327" s="16">
        <f t="shared" si="123"/>
        <v>-25.94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>-</v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239.40839999999997</v>
      </c>
    </row>
    <row r="1328" spans="1:28" x14ac:dyDescent="0.25">
      <c r="A1328" s="8">
        <f>IFERROR(VLOOKUP(B1328,'[1]DADOS (OCULTAR)'!$Q$3:$S$136,3,0),"")</f>
        <v>9039744002723</v>
      </c>
      <c r="B1328" s="9" t="str">
        <f>'[1]TCE - ANEXO III - Preencher'!C1337</f>
        <v>HOSPITAL PELÓPIDAS SILVEIRA - CG Nº 017/2022</v>
      </c>
      <c r="C1328" s="10"/>
      <c r="D1328" s="11" t="str">
        <f>'[1]TCE - ANEXO III - Preencher'!E1337</f>
        <v>WIVSON GUEDES DA SILVA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2234-05</v>
      </c>
      <c r="G1328" s="13" t="str">
        <f>IF('[1]TCE - ANEXO III - Preencher'!H1337="","",'[1]TCE - ANEXO III - Preencher'!H1337)</f>
        <v>08/2026</v>
      </c>
      <c r="H1328" s="14">
        <f>'[1]TCE - ANEXO III - Preencher'!I1337</f>
        <v>0</v>
      </c>
      <c r="I1328" s="14">
        <f>'[1]TCE - ANEXO III - Preencher'!J1337</f>
        <v>11.4312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>-</v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11.4312</v>
      </c>
    </row>
    <row r="1329" spans="1:28" x14ac:dyDescent="0.25">
      <c r="A1329" s="8">
        <f>IFERROR(VLOOKUP(B1329,'[1]DADOS (OCULTAR)'!$Q$3:$S$136,3,0),"")</f>
        <v>9039744002723</v>
      </c>
      <c r="B1329" s="9" t="str">
        <f>'[1]TCE - ANEXO III - Preencher'!C1338</f>
        <v>HOSPITAL PELÓPIDAS SILVEIRA - CG Nº 017/2022</v>
      </c>
      <c r="C1329" s="10"/>
      <c r="D1329" s="11" t="str">
        <f>'[1]TCE - ANEXO III - Preencher'!E1338</f>
        <v>WYLLAMS RAMON BARBOSA DA SILVA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2516-05</v>
      </c>
      <c r="G1329" s="13" t="str">
        <f>IF('[1]TCE - ANEXO III - Preencher'!H1338="","",'[1]TCE - ANEXO III - Preencher'!H1338)</f>
        <v>08/2026</v>
      </c>
      <c r="H1329" s="14">
        <f>'[1]TCE - ANEXO III - Preencher'!I1338</f>
        <v>0</v>
      </c>
      <c r="I1329" s="14">
        <f>'[1]TCE - ANEXO III - Preencher'!J1338</f>
        <v>274.4744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32.425933202357562</v>
      </c>
      <c r="O1329" s="15">
        <f>'[1]TCE - ANEXO III - Preencher'!P1338</f>
        <v>0</v>
      </c>
      <c r="P1329" s="16">
        <f t="shared" si="122"/>
        <v>32.425933202357562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>-</v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306.90033320235756</v>
      </c>
    </row>
    <row r="1330" spans="1:28" x14ac:dyDescent="0.25">
      <c r="A1330" s="8">
        <f>IFERROR(VLOOKUP(B1330,'[1]DADOS (OCULTAR)'!$Q$3:$S$136,3,0),"")</f>
        <v>9039744002723</v>
      </c>
      <c r="B1330" s="9" t="str">
        <f>'[1]TCE - ANEXO III - Preencher'!C1339</f>
        <v>HOSPITAL PELÓPIDAS SILVEIRA - CG Nº 017/2022</v>
      </c>
      <c r="C1330" s="10"/>
      <c r="D1330" s="11" t="str">
        <f>'[1]TCE - ANEXO III - Preencher'!E1339</f>
        <v>YANNE DE ANDRADE BARROS</v>
      </c>
      <c r="E1330" s="9" t="str">
        <f>IF('[1]TCE - ANEXO III - Preencher'!F1339="4 - Assistência Odontológica","2 - Outros Profissionais da Saúde",'[1]TCE - ANEXO III - Preencher'!F1339)</f>
        <v>3 - Administrativo</v>
      </c>
      <c r="F1330" s="12" t="str">
        <f>'[1]TCE - ANEXO III - Preencher'!G1339</f>
        <v>4110-10</v>
      </c>
      <c r="G1330" s="13" t="str">
        <f>IF('[1]TCE - ANEXO III - Preencher'!H1339="","",'[1]TCE - ANEXO III - Preencher'!H1339)</f>
        <v>08/2026</v>
      </c>
      <c r="H1330" s="14">
        <f>'[1]TCE - ANEXO III - Preencher'!I1339</f>
        <v>0</v>
      </c>
      <c r="I1330" s="14">
        <f>'[1]TCE - ANEXO III - Preencher'!J1339</f>
        <v>35.566400000000002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48.904411764705884</v>
      </c>
      <c r="R1330" s="15">
        <f>'[1]TCE - ANEXO III - Preencher'!S1339</f>
        <v>26.67</v>
      </c>
      <c r="S1330" s="16">
        <f t="shared" si="123"/>
        <v>22.234411764705882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>-</v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57.800811764705884</v>
      </c>
    </row>
    <row r="1331" spans="1:28" x14ac:dyDescent="0.25">
      <c r="A1331" s="8">
        <f>IFERROR(VLOOKUP(B1331,'[1]DADOS (OCULTAR)'!$Q$3:$S$136,3,0),"")</f>
        <v>9039744002723</v>
      </c>
      <c r="B1331" s="9" t="str">
        <f>'[1]TCE - ANEXO III - Preencher'!C1340</f>
        <v>HOSPITAL PELÓPIDAS SILVEIRA - CG Nº 017/2022</v>
      </c>
      <c r="C1331" s="10"/>
      <c r="D1331" s="11" t="str">
        <f>'[1]TCE - ANEXO III - Preencher'!E1340</f>
        <v>YARA LUCIA PEREIRA DA SILVA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5211-30</v>
      </c>
      <c r="G1331" s="13" t="str">
        <f>IF('[1]TCE - ANEXO III - Preencher'!H1340="","",'[1]TCE - ANEXO III - Preencher'!H1340)</f>
        <v>08/2026</v>
      </c>
      <c r="H1331" s="14">
        <f>'[1]TCE - ANEXO III - Preencher'!I1340</f>
        <v>0</v>
      </c>
      <c r="I1331" s="14">
        <f>'[1]TCE - ANEXO III - Preencher'!J1340</f>
        <v>166.1336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32.425933202357562</v>
      </c>
      <c r="O1331" s="15">
        <f>'[1]TCE - ANEXO III - Preencher'!P1340</f>
        <v>0</v>
      </c>
      <c r="P1331" s="16">
        <f t="shared" si="122"/>
        <v>32.425933202357562</v>
      </c>
      <c r="Q1331" s="15">
        <f>'[1]TCE - ANEXO III - Preencher'!R1340</f>
        <v>223.92455552202514</v>
      </c>
      <c r="R1331" s="15">
        <f>'[1]TCE - ANEXO III - Preencher'!S1340</f>
        <v>110.45</v>
      </c>
      <c r="S1331" s="16">
        <f t="shared" si="123"/>
        <v>113.47455552202514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>-</v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312.03408872438268</v>
      </c>
    </row>
    <row r="1332" spans="1:28" x14ac:dyDescent="0.25">
      <c r="A1332" s="8">
        <f>IFERROR(VLOOKUP(B1332,'[1]DADOS (OCULTAR)'!$Q$3:$S$136,3,0),"")</f>
        <v>9039744002723</v>
      </c>
      <c r="B1332" s="9" t="str">
        <f>'[1]TCE - ANEXO III - Preencher'!C1341</f>
        <v>HOSPITAL PELÓPIDAS SILVEIRA - CG Nº 017/2022</v>
      </c>
      <c r="C1332" s="10"/>
      <c r="D1332" s="11" t="str">
        <f>'[1]TCE - ANEXO III - Preencher'!E1341</f>
        <v>YARA MARIA FERREIRA DE ALMEIDA</v>
      </c>
      <c r="E1332" s="9" t="str">
        <f>IF('[1]TCE - ANEXO III - Preencher'!F1341="4 - Assistência Odontológica","2 - Outros Profissionais da Saúde",'[1]TCE - ANEXO III - Preencher'!F1341)</f>
        <v>3 - Administrativo</v>
      </c>
      <c r="F1332" s="12" t="str">
        <f>'[1]TCE - ANEXO III - Preencher'!G1341</f>
        <v>4110-10</v>
      </c>
      <c r="G1332" s="13" t="str">
        <f>IF('[1]TCE - ANEXO III - Preencher'!H1341="","",'[1]TCE - ANEXO III - Preencher'!H1341)</f>
        <v>08/2026</v>
      </c>
      <c r="H1332" s="14">
        <f>'[1]TCE - ANEXO III - Preencher'!I1341</f>
        <v>0</v>
      </c>
      <c r="I1332" s="14">
        <f>'[1]TCE - ANEXO III - Preencher'!J1341</f>
        <v>1.3508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32.425933202357562</v>
      </c>
      <c r="O1332" s="15">
        <f>'[1]TCE - ANEXO III - Preencher'!P1341</f>
        <v>0</v>
      </c>
      <c r="P1332" s="16">
        <f t="shared" si="122"/>
        <v>32.425933202357562</v>
      </c>
      <c r="Q1332" s="15">
        <f>'[1]TCE - ANEXO III - Preencher'!R1341</f>
        <v>196.34354901960788</v>
      </c>
      <c r="R1332" s="15">
        <f>'[1]TCE - ANEXO III - Preencher'!S1341</f>
        <v>189</v>
      </c>
      <c r="S1332" s="16">
        <f t="shared" si="123"/>
        <v>7.3435490196078774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>-</v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41.120282221965439</v>
      </c>
    </row>
    <row r="1333" spans="1:28" x14ac:dyDescent="0.25">
      <c r="A1333" s="8">
        <f>IFERROR(VLOOKUP(B1333,'[1]DADOS (OCULTAR)'!$Q$3:$S$136,3,0),"")</f>
        <v>9039744002723</v>
      </c>
      <c r="B1333" s="9" t="str">
        <f>'[1]TCE - ANEXO III - Preencher'!C1342</f>
        <v>HOSPITAL PELÓPIDAS SILVEIRA - CG Nº 017/2022</v>
      </c>
      <c r="C1333" s="10"/>
      <c r="D1333" s="11" t="str">
        <f>'[1]TCE - ANEXO III - Preencher'!E1342</f>
        <v>YASMIM GONCALVES OLIVEIRA DE ARAUJO</v>
      </c>
      <c r="E1333" s="9" t="str">
        <f>IF('[1]TCE - ANEXO III - Preencher'!F1342="4 - Assistência Odontológica","2 - Outros Profissionais da Saúde",'[1]TCE - ANEXO III - Preencher'!F1342)</f>
        <v>3 - Administrativo</v>
      </c>
      <c r="F1333" s="12" t="str">
        <f>'[1]TCE - ANEXO III - Preencher'!G1342</f>
        <v>4110-10</v>
      </c>
      <c r="G1333" s="13" t="str">
        <f>IF('[1]TCE - ANEXO III - Preencher'!H1342="","",'[1]TCE - ANEXO III - Preencher'!H1342)</f>
        <v>08/2026</v>
      </c>
      <c r="H1333" s="14">
        <f>'[1]TCE - ANEXO III - Preencher'!I1342</f>
        <v>0</v>
      </c>
      <c r="I1333" s="14">
        <f>'[1]TCE - ANEXO III - Preencher'!J1342</f>
        <v>133.27359999999999</v>
      </c>
      <c r="J1333" s="14">
        <f>'[1]TCE - ANEXO III - Preencher'!K1342</f>
        <v>0</v>
      </c>
      <c r="K1333" s="15">
        <f>'[1]TCE - ANEXO III - Preencher'!L1342</f>
        <v>199.55</v>
      </c>
      <c r="L1333" s="15">
        <f>'[1]TCE - ANEXO III - Preencher'!M1342</f>
        <v>33.340000000000003</v>
      </c>
      <c r="M1333" s="15">
        <f t="shared" si="121"/>
        <v>166.21</v>
      </c>
      <c r="N1333" s="15">
        <f>'[1]TCE - ANEXO III - Preencher'!O1342</f>
        <v>32.425933202357562</v>
      </c>
      <c r="O1333" s="15">
        <f>'[1]TCE - ANEXO III - Preencher'!P1342</f>
        <v>0</v>
      </c>
      <c r="P1333" s="16">
        <f t="shared" si="122"/>
        <v>32.425933202357562</v>
      </c>
      <c r="Q1333" s="15">
        <f>'[1]TCE - ANEXO III - Preencher'!R1342</f>
        <v>150.12333113233049</v>
      </c>
      <c r="R1333" s="15">
        <f>'[1]TCE - ANEXO III - Preencher'!S1342</f>
        <v>100.03</v>
      </c>
      <c r="S1333" s="16">
        <f t="shared" si="123"/>
        <v>50.093331132330491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>-</v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382.00286433468807</v>
      </c>
    </row>
    <row r="1334" spans="1:28" x14ac:dyDescent="0.25">
      <c r="A1334" s="8">
        <f>IFERROR(VLOOKUP(B1334,'[1]DADOS (OCULTAR)'!$Q$3:$S$136,3,0),"")</f>
        <v>9039744002723</v>
      </c>
      <c r="B1334" s="9" t="str">
        <f>'[1]TCE - ANEXO III - Preencher'!C1343</f>
        <v>HOSPITAL PELÓPIDAS SILVEIRA - CG Nº 017/2022</v>
      </c>
      <c r="C1334" s="10"/>
      <c r="D1334" s="11" t="str">
        <f>'[1]TCE - ANEXO III - Preencher'!E1343</f>
        <v>YASMIM SILVA DOS SANTOS</v>
      </c>
      <c r="E1334" s="9" t="str">
        <f>IF('[1]TCE - ANEXO III - Preencher'!F1343="4 - Assistência Odontológica","2 - Outros Profissionais da Saúde",'[1]TCE - ANEXO III - Preencher'!F1343)</f>
        <v>3 - Administrativo</v>
      </c>
      <c r="F1334" s="12" t="str">
        <f>'[1]TCE - ANEXO III - Preencher'!G1343</f>
        <v>5163-45</v>
      </c>
      <c r="G1334" s="13" t="str">
        <f>IF('[1]TCE - ANEXO III - Preencher'!H1343="","",'[1]TCE - ANEXO III - Preencher'!H1343)</f>
        <v>08/2026</v>
      </c>
      <c r="H1334" s="14">
        <f>'[1]TCE - ANEXO III - Preencher'!I1343</f>
        <v>0</v>
      </c>
      <c r="I1334" s="14">
        <f>'[1]TCE - ANEXO III - Preencher'!J1343</f>
        <v>159.19200000000001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32.425933202357562</v>
      </c>
      <c r="O1334" s="15">
        <f>'[1]TCE - ANEXO III - Preencher'!P1343</f>
        <v>0</v>
      </c>
      <c r="P1334" s="16">
        <f t="shared" si="122"/>
        <v>32.425933202357562</v>
      </c>
      <c r="Q1334" s="15">
        <f>'[1]TCE - ANEXO III - Preencher'!R1343</f>
        <v>150.12333113233049</v>
      </c>
      <c r="R1334" s="15">
        <f>'[1]TCE - ANEXO III - Preencher'!S1343</f>
        <v>100.03</v>
      </c>
      <c r="S1334" s="16">
        <f t="shared" si="123"/>
        <v>50.093331132330491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>-</v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241.71126433468805</v>
      </c>
    </row>
    <row r="1335" spans="1:28" x14ac:dyDescent="0.25">
      <c r="A1335" s="8">
        <f>IFERROR(VLOOKUP(B1335,'[1]DADOS (OCULTAR)'!$Q$3:$S$136,3,0),"")</f>
        <v>9039744002723</v>
      </c>
      <c r="B1335" s="9" t="str">
        <f>'[1]TCE - ANEXO III - Preencher'!C1344</f>
        <v>HOSPITAL PELÓPIDAS SILVEIRA - CG Nº 017/2022</v>
      </c>
      <c r="C1335" s="10"/>
      <c r="D1335" s="11" t="str">
        <f>'[1]TCE - ANEXO III - Preencher'!E1344</f>
        <v>YOHANES BEZERRA DE ANDRADE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2235-05</v>
      </c>
      <c r="G1335" s="13" t="str">
        <f>IF('[1]TCE - ANEXO III - Preencher'!H1344="","",'[1]TCE - ANEXO III - Preencher'!H1344)</f>
        <v>08/2026</v>
      </c>
      <c r="H1335" s="14">
        <f>'[1]TCE - ANEXO III - Preencher'!I1344</f>
        <v>0</v>
      </c>
      <c r="I1335" s="14">
        <f>'[1]TCE - ANEXO III - Preencher'!J1344</f>
        <v>447.83920000000001</v>
      </c>
      <c r="J1335" s="14">
        <f>'[1]TCE - ANEXO III - Preencher'!K1344</f>
        <v>0</v>
      </c>
      <c r="K1335" s="15">
        <f>'[1]TCE - ANEXO III - Preencher'!L1344</f>
        <v>199.55</v>
      </c>
      <c r="L1335" s="15">
        <f>'[1]TCE - ANEXO III - Preencher'!M1344</f>
        <v>3.59</v>
      </c>
      <c r="M1335" s="15">
        <f t="shared" si="121"/>
        <v>195.96</v>
      </c>
      <c r="N1335" s="15">
        <f>'[1]TCE - ANEXO III - Preencher'!O1344</f>
        <v>5.31</v>
      </c>
      <c r="O1335" s="15">
        <f>'[1]TCE - ANEXO III - Preencher'!P1344</f>
        <v>0</v>
      </c>
      <c r="P1335" s="16">
        <f t="shared" si="122"/>
        <v>5.31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>-</v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649.10919999999999</v>
      </c>
    </row>
    <row r="1336" spans="1:28" x14ac:dyDescent="0.25">
      <c r="A1336" s="8">
        <f>IFERROR(VLOOKUP(B1336,'[1]DADOS (OCULTAR)'!$Q$3:$S$136,3,0),"")</f>
        <v>9039744002723</v>
      </c>
      <c r="B1336" s="9" t="str">
        <f>'[1]TCE - ANEXO III - Preencher'!C1345</f>
        <v>HOSPITAL PELÓPIDAS SILVEIRA - CG Nº 017/2022</v>
      </c>
      <c r="C1336" s="10"/>
      <c r="D1336" s="11" t="str">
        <f>'[1]TCE - ANEXO III - Preencher'!E1345</f>
        <v>ZAQUEL CUNHA DA SILVA</v>
      </c>
      <c r="E1336" s="9" t="str">
        <f>IF('[1]TCE - ANEXO III - Preencher'!F1345="4 - Assistência Odontológica","2 - Outros Profissionais da Saúde",'[1]TCE - ANEXO III - Preencher'!F1345)</f>
        <v>3 - Administrativo</v>
      </c>
      <c r="F1336" s="12" t="str">
        <f>'[1]TCE - ANEXO III - Preencher'!G1345</f>
        <v>5143-20</v>
      </c>
      <c r="G1336" s="13" t="str">
        <f>IF('[1]TCE - ANEXO III - Preencher'!H1345="","",'[1]TCE - ANEXO III - Preencher'!H1345)</f>
        <v>08/2026</v>
      </c>
      <c r="H1336" s="14">
        <f>'[1]TCE - ANEXO III - Preencher'!I1345</f>
        <v>0</v>
      </c>
      <c r="I1336" s="14">
        <f>'[1]TCE - ANEXO III - Preencher'!J1345</f>
        <v>203.8664</v>
      </c>
      <c r="J1336" s="14">
        <f>'[1]TCE - ANEXO III - Preencher'!K1345</f>
        <v>0</v>
      </c>
      <c r="K1336" s="15">
        <f>'[1]TCE - ANEXO III - Preencher'!L1345</f>
        <v>199.55</v>
      </c>
      <c r="L1336" s="15">
        <f>'[1]TCE - ANEXO III - Preencher'!M1345</f>
        <v>33.340000000000003</v>
      </c>
      <c r="M1336" s="15">
        <f t="shared" si="121"/>
        <v>166.21</v>
      </c>
      <c r="N1336" s="15">
        <f>'[1]TCE - ANEXO III - Preencher'!O1345</f>
        <v>32.425933202357562</v>
      </c>
      <c r="O1336" s="15">
        <f>'[1]TCE - ANEXO III - Preencher'!P1345</f>
        <v>0</v>
      </c>
      <c r="P1336" s="16">
        <f t="shared" si="122"/>
        <v>32.425933202357562</v>
      </c>
      <c r="Q1336" s="15">
        <f>'[1]TCE - ANEXO III - Preencher'!R1345</f>
        <v>140.89817808361866</v>
      </c>
      <c r="R1336" s="15">
        <f>'[1]TCE - ANEXO III - Preencher'!S1345</f>
        <v>100.03</v>
      </c>
      <c r="S1336" s="16">
        <f t="shared" si="123"/>
        <v>40.868178083618659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>-</v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443.37051128597625</v>
      </c>
    </row>
    <row r="1337" spans="1:28" x14ac:dyDescent="0.25">
      <c r="A1337" s="8">
        <f>IFERROR(VLOOKUP(B1337,'[1]DADOS (OCULTAR)'!$Q$3:$S$136,3,0),"")</f>
        <v>9039744002723</v>
      </c>
      <c r="B1337" s="9" t="str">
        <f>'[1]TCE - ANEXO III - Preencher'!C1346</f>
        <v>HOSPITAL PELÓPIDAS SILVEIRA - CG Nº 017/2022</v>
      </c>
      <c r="C1337" s="10"/>
      <c r="D1337" s="11" t="str">
        <f>'[1]TCE - ANEXO III - Preencher'!E1346</f>
        <v>ZILDA BURGOS DE OLIVEIRA</v>
      </c>
      <c r="E1337" s="9" t="str">
        <f>IF('[1]TCE - ANEXO III - Preencher'!F1346="4 - Assistência Odontológica","2 - Outros Profissionais da Saúde",'[1]TCE - ANEXO III - Preencher'!F1346)</f>
        <v>2 - Outros Profissionais da Saúde</v>
      </c>
      <c r="F1337" s="12" t="str">
        <f>'[1]TCE - ANEXO III - Preencher'!G1346</f>
        <v>2235-05</v>
      </c>
      <c r="G1337" s="13" t="str">
        <f>IF('[1]TCE - ANEXO III - Preencher'!H1346="","",'[1]TCE - ANEXO III - Preencher'!H1346)</f>
        <v>08/2026</v>
      </c>
      <c r="H1337" s="14">
        <f>'[1]TCE - ANEXO III - Preencher'!I1346</f>
        <v>0</v>
      </c>
      <c r="I1337" s="14">
        <f>'[1]TCE - ANEXO III - Preencher'!J1346</f>
        <v>467.59039999999999</v>
      </c>
      <c r="J1337" s="14">
        <f>'[1]TCE - ANEXO III - Preencher'!K1346</f>
        <v>0</v>
      </c>
      <c r="K1337" s="15">
        <f>'[1]TCE - ANEXO III - Preencher'!L1346</f>
        <v>199.54</v>
      </c>
      <c r="L1337" s="15">
        <f>'[1]TCE - ANEXO III - Preencher'!M1346</f>
        <v>3.59</v>
      </c>
      <c r="M1337" s="15">
        <f t="shared" si="121"/>
        <v>195.95</v>
      </c>
      <c r="N1337" s="15">
        <f>'[1]TCE - ANEXO III - Preencher'!O1346</f>
        <v>5.31</v>
      </c>
      <c r="O1337" s="15">
        <f>'[1]TCE - ANEXO III - Preencher'!P1346</f>
        <v>0</v>
      </c>
      <c r="P1337" s="16">
        <f t="shared" si="122"/>
        <v>5.31</v>
      </c>
      <c r="Q1337" s="15">
        <f>'[1]TCE - ANEXO III - Preencher'!R1346</f>
        <v>122.447871986195</v>
      </c>
      <c r="R1337" s="15">
        <f>'[1]TCE - ANEXO III - Preencher'!S1346</f>
        <v>117</v>
      </c>
      <c r="S1337" s="16">
        <f t="shared" si="123"/>
        <v>5.4478719861949969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>-</v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674.29827198619489</v>
      </c>
    </row>
    <row r="1338" spans="1:28" x14ac:dyDescent="0.25">
      <c r="A1338" s="8">
        <f>IFERROR(VLOOKUP(B1338,'[1]DADOS (OCULTAR)'!$Q$3:$S$136,3,0),"")</f>
        <v>9039744002723</v>
      </c>
      <c r="B1338" s="9" t="str">
        <f>'[1]TCE - ANEXO III - Preencher'!C1347</f>
        <v>HOSPITAL PELÓPIDAS SILVEIRA - CG Nº 017/2022</v>
      </c>
      <c r="C1338" s="10"/>
      <c r="D1338" s="11" t="str">
        <f>'[1]TCE - ANEXO III - Preencher'!E1347</f>
        <v>ZULEIDE PRAZERES CUNHA DE MELO LIMA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2235-05</v>
      </c>
      <c r="G1338" s="13" t="str">
        <f>IF('[1]TCE - ANEXO III - Preencher'!H1347="","",'[1]TCE - ANEXO III - Preencher'!H1347)</f>
        <v>08/2026</v>
      </c>
      <c r="H1338" s="14">
        <f>'[1]TCE - ANEXO III - Preencher'!I1347</f>
        <v>0</v>
      </c>
      <c r="I1338" s="14">
        <f>'[1]TCE - ANEXO III - Preencher'!J1347</f>
        <v>586.71040000000005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5.31</v>
      </c>
      <c r="O1338" s="15">
        <f>'[1]TCE - ANEXO III - Preencher'!P1347</f>
        <v>0</v>
      </c>
      <c r="P1338" s="16">
        <f t="shared" si="122"/>
        <v>5.31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>-</v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592.0204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>-</v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>-</v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>-</v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>-</v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>-</v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>-</v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>-</v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>-</v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>-</v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>-</v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>-</v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>-</v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>-</v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>-</v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>-</v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>-</v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>-</v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>-</v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>-</v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>-</v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>-</v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>-</v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>-</v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>-</v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>-</v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>-</v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>-</v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>-</v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>-</v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>-</v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>-</v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>-</v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>-</v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>-</v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>-</v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>-</v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>-</v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>-</v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>-</v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>-</v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>-</v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>-</v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>-</v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>-</v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>-</v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>-</v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>-</v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>-</v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>-</v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>-</v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>-</v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>-</v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>-</v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>-</v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>-</v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>-</v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>-</v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>-</v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>-</v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>-</v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>-</v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>-</v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>-</v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>-</v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>-</v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>-</v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>-</v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>-</v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>-</v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>-</v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>-</v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>-</v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>-</v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>-</v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>-</v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>-</v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>-</v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>-</v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>-</v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>-</v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>-</v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>-</v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>-</v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>-</v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>-</v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>-</v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>-</v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>-</v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>-</v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>-</v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>-</v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>-</v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>-</v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>-</v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>-</v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>-</v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>-</v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>-</v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>-</v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>-</v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>-</v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>-</v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>-</v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>-</v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>-</v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>-</v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>-</v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>-</v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>-</v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>-</v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>-</v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>-</v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>-</v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>-</v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>-</v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>-</v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>-</v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>-</v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>-</v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>-</v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>-</v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>-</v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>-</v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>-</v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>-</v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>-</v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>-</v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>-</v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>-</v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>-</v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>-</v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>-</v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>-</v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>-</v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>-</v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>-</v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>-</v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>-</v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>-</v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>-</v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>-</v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>-</v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>-</v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>-</v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>-</v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>-</v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>-</v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>-</v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>-</v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>-</v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>-</v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>-</v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>-</v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>-</v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>-</v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>-</v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>-</v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>-</v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>-</v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>-</v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>-</v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>-</v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>-</v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>-</v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>-</v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>-</v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>-</v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>-</v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>-</v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>-</v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>-</v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>-</v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>-</v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>-</v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>-</v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>-</v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>-</v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>-</v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>-</v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>-</v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>-</v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>-</v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>-</v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>-</v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>-</v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>-</v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>-</v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>-</v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>-</v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>-</v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>-</v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>-</v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>-</v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>-</v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>-</v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>-</v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>-</v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>-</v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>-</v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>-</v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>-</v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>-</v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>-</v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>-</v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>-</v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>-</v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>-</v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>-</v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>-</v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>-</v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>-</v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>-</v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>-</v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>-</v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>-</v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>-</v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>-</v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>-</v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>-</v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>-</v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>-</v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>-</v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>-</v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>-</v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>-</v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>-</v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>-</v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>-</v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>-</v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>-</v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>-</v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>-</v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>-</v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>-</v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>-</v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>-</v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>-</v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>-</v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>-</v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>-</v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>-</v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>-</v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>-</v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>-</v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>-</v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2026-09-26T00:50:08Z</dcterms:created>
  <dcterms:modified xsi:type="dcterms:W3CDTF">2026-09-26T00:50:28Z</dcterms:modified>
</cp:coreProperties>
</file>