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2. FEVEREIRO\PADRÃO - PASTAS PCF\09. TCE\EXCEL\"/>
    </mc:Choice>
  </mc:AlternateContent>
  <bookViews>
    <workbookView xWindow="0" yWindow="0" windowWidth="23040" windowHeight="8592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<sst xmlns="http://schemas.openxmlformats.org/spreadsheetml/2006/main" count="583" uniqueCount="346">
  <si>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</si>
  <si>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</si>
  <si>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</si>
  <si>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</si>
  <si>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</si>
  <si>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</si>
  <si>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</si>
  <si>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</si>
  <si>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</si>
  <si>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GARANHUNS - CG Nº 004/2013</t>
  </si>
  <si>
    <t>50.321.228 LEILA ANUNCIADA GONCALVES DA SILVA</t>
  </si>
  <si>
    <t>Avaliação de perfil comportamental e feedback.</t>
  </si>
  <si>
    <t>INDETERMINADO</t>
  </si>
  <si>
    <t>https://fgh-sistemas.org.br/sistemas/_scriptcase_producao_v9_fgh/file/doc/portal_transparencia/contratos_fornecedores/7753/50321288000151p.pdf</t>
  </si>
  <si>
    <t>ADRICELIA MONTEIRO TEIXEIRA 02154982409</t>
  </si>
  <si>
    <t> Serviço de transporte de material (motoboy)</t>
  </si>
  <si>
    <t>https://imip-sistemas.org.br/sistemas/_scriptcase_producao_v9/file/doc/portal_transparencia/contratos_fornecedores/3087/18676958000162p.pdf</t>
  </si>
  <si>
    <t>Objeto do contrato</t>
  </si>
  <si>
    <t>AGUIAR SERVICOS ELETRONICOS LTDA</t>
  </si>
  <si>
    <t>Manut. Preventiva e corretiva de rede de água do CME</t>
  </si>
  <si>
    <t xml:space="preserve">INDETERMINADO </t>
  </si>
  <si>
    <t>https://fgh-sistemas.org.br/sistemas/_scriptcase_producao_v9_fgh/file/doc/portal_transparencia/contratos_fornecedores/1010/10645770000145p.pdf</t>
  </si>
  <si>
    <t>1 - Seguros (Imóvel e veículos)</t>
  </si>
  <si>
    <t>ALMEIDA &amp; RODRIGUES SERVICOS DE SAUDE LTDA</t>
  </si>
  <si>
    <t>Serviços médicos para realização de exames médicos de ecocardiograma doppler transtorácico, com emissão de laudo.</t>
  </si>
  <si>
    <t>https://imip-sistemas.org.br/sistemas/_scriptcase_producao_v9/file/doc/portal_transparencia/contratos_fornecedores/5167/24973173000154p.pdf</t>
  </si>
  <si>
    <t>2 - Taxas</t>
  </si>
  <si>
    <t>ANDRE FELIPE LOPES DE ALMEIDA</t>
  </si>
  <si>
    <t>Permissão para exploração da lanchonete</t>
  </si>
  <si>
    <t>https://imip-sistemas.org.br/sistemas/_scriptcase_producao_v9/file/doc/portal_transparencia/contratos_fornecedores/4096/22808428000106p.pdf</t>
  </si>
  <si>
    <t>3 - Contribuições</t>
  </si>
  <si>
    <t>ART CIRURGICA LTDA</t>
  </si>
  <si>
    <t>Comodato de seladora </t>
  </si>
  <si>
    <t>https://imip-sistemas.org.br/sistemas/_scriptcase_producao_v9/file/doc/portal_transparencia/contratos_fornecedores/2322/24436602000154p.pdf</t>
  </si>
  <si>
    <t>4 - Taxa de Manutenção de Conta</t>
  </si>
  <si>
    <t>ARTUR LINS TENORIO &amp; CIA SERVICOS MEDICOS LTDA</t>
  </si>
  <si>
    <t>Serviços Médicos na especialidade de oftalmologia. </t>
  </si>
  <si>
    <t>https://imip-sistemas.org.br/sistemas/_scriptcase_producao_v9/file/doc/portal_transparencia/contratos_fornecedores/6178/31650722000115p.pdf</t>
  </si>
  <si>
    <t>5 - Tarifas</t>
  </si>
  <si>
    <t>Serviços Médicos na especialidade de oftalmologia. *DISTRATO*</t>
  </si>
  <si>
    <t>https://imip-sistemas.org.br/sistemas/_scriptcase_producao_v9/file/doc/portal_transparencia/contratos_fornecedores/6668/31650722000115d.pdf</t>
  </si>
  <si>
    <t>6 - Telefonia Móvel</t>
  </si>
  <si>
    <t>BAPTISTA &amp; SOUZA - CONSULTORIA EMPRESARIAL E PERICIAS JUDICIAIS LTDA</t>
  </si>
  <si>
    <t>Serviços de Assessoria Contábil. </t>
  </si>
  <si>
    <t>https://imip-sistemas.org.br/sistemas/_scriptcase_producao_v9/file/doc/portal_transparencia/contratos_fornecedores/5796/05643650000179p.pdf</t>
  </si>
  <si>
    <t>7 - Telefonia Fixa/Internet</t>
  </si>
  <si>
    <t>BELIEVE MARKETING DIGITAL LTDA</t>
  </si>
  <si>
    <t>Prestação de serviço de assessoria de imprensa e comunicação</t>
  </si>
  <si>
    <t>https://imip-sistemas.org.br/sistemas/_scriptcase_producao_v9/file/doc/portal_transparencia/contratos_fornecedores/4327/36021337000122p.pdf</t>
  </si>
  <si>
    <t>8 - Água</t>
  </si>
  <si>
    <t>BID COMERCIO E SERVICOS EM TECNOLOGIA DA INFORMACAO LTDA</t>
  </si>
  <si>
    <t>Serviço de monitoramento de segurança de rede computacional</t>
  </si>
  <si>
    <t>https://imip-sistemas.org.br/sistemas/_scriptcase_producao_v9/file/doc/portal_transparencia/contratos_fornecedores/3650/05020356000100p.pdf</t>
  </si>
  <si>
    <t>9 - Energia Elétrica</t>
  </si>
  <si>
    <t>https://imip-sistemas.org.br/sistemas/_scriptcase_producao_v9/file/doc/portal_transparencia/contratos_fornecedores/6468/05020356000100p.pdf</t>
  </si>
  <si>
    <t>10 - Locação de Máquinas e Equipamentos (Pessoa Jurídica)</t>
  </si>
  <si>
    <t>BRASCON GESTAO AMBIENTAL LTDA</t>
  </si>
  <si>
    <t>Coleta de lixo hospitalar</t>
  </si>
  <si>
    <t>https://imip-sistemas.org.br/sistemas/_scriptcase_producao_v9/file/doc/portal_transparencia/contratos_fornecedores/1011/11863530000180p.pdf</t>
  </si>
  <si>
    <t>11 - Locação de Equipamentos Médico-Hospitalares(Pessoa Jurídica)</t>
  </si>
  <si>
    <t>BRUNO COSMO DA COSTA 69838747220</t>
  </si>
  <si>
    <t>Locação de Microcomputadores e acessórios. </t>
  </si>
  <si>
    <t>https://imip-sistemas.org.br/sistemas/_scriptcase_producao_v9/file/doc/portal_transparencia/contratos_fornecedores/5441/24801362000140p.pdf</t>
  </si>
  <si>
    <t>12 - Locação de Veículos Automotores (Pessoa Jurídica) (Exceto Ambulância)</t>
  </si>
  <si>
    <t>https://fgh-sistemas.org.br/sistemas/_scriptcase_producao_v9_fgh/file/doc/portal_transparencia/contratos_fornecedores/7267/24801362000140p.pdf</t>
  </si>
  <si>
    <t>13 - Serviço Gráficos, de Encadernação e de Emolduração</t>
  </si>
  <si>
    <t>CACULINHA COMBUSTIVEIS LTDA</t>
  </si>
  <si>
    <t>Fornecimento de óleo DISEL para ambulância e geradores</t>
  </si>
  <si>
    <t>https://imip-sistemas.org.br/sistemas/_scriptcase_producao_v9/file/doc/portal_transparencia/contratos_fornecedores/3058/05467500000151p1.pdf</t>
  </si>
  <si>
    <t>14 - Serviços Judiciais e Cartoriais</t>
  </si>
  <si>
    <t>https://imip-sistemas.org.br/sistemas/_scriptcase_producao_v9/file/doc/portal_transparencia/contratos_fornecedores/3059/05467500000151p2.pdf</t>
  </si>
  <si>
    <t>15 - Outras Despesas Gerais (Pessoa Juridica)</t>
  </si>
  <si>
    <t>CARLOS ANTONIO DE OLIVEIRA MILET JUNIOR</t>
  </si>
  <si>
    <t>Serviço de controle de pragas</t>
  </si>
  <si>
    <t>https://imip-sistemas.org.br/sistemas/_scriptcase_producao_v9/file/doc/portal_transparencia/contratos_fornecedores/3610/10333266000100p.pdf</t>
  </si>
  <si>
    <t>16 - Médicos</t>
  </si>
  <si>
    <t>CENTRO DE INTEGRACAO EMPRESA ESCOLA DE PERNAMBUCO</t>
  </si>
  <si>
    <t>Promoção da integração ao mercado de trabalho</t>
  </si>
  <si>
    <t>https://fgh-sistemas.org.br/sistemas/_scriptcase_producao_v9_fgh/file/doc/portal_transparencia/contratos_fornecedores/1022/10998292000661p.pdf</t>
  </si>
  <si>
    <t>17 - Outros profissionais de saúde</t>
  </si>
  <si>
    <t>CICERA MARIA BEZERRA DA SILVA 80020461453</t>
  </si>
  <si>
    <t>Prestação dos serviços de corte e costura para realização de reparos e ajustes em peças de enxoval.</t>
  </si>
  <si>
    <t>https://imip-sistemas.org.br/sistemas/_scriptcase_producao_v9/file/doc/portal_transparencia/contratos_fornecedores/4857/29578591000160p.pdf</t>
  </si>
  <si>
    <t>18 - Laboratório</t>
  </si>
  <si>
    <t>CLICKSIGN GESTAO DE DOCUMENTOS S/A</t>
  </si>
  <si>
    <t>Plataforma de assinatura digital.</t>
  </si>
  <si>
    <t>https://fgh-sistemas.org.br/sistemas/_scriptcase_producao_v9_fgh/file/doc/portal_transparencia/contratos_fornecedores/7203/12499520000170p.pdf</t>
  </si>
  <si>
    <t>19 - Alimentação/Dietas</t>
  </si>
  <si>
    <t>CLODOALDO DA SILVA NEVES</t>
  </si>
  <si>
    <t>Serviço de Transporte de documentos de pequeno volume.</t>
  </si>
  <si>
    <t>https://imip-sistemas.org.br/sistemas/_scriptcase_producao_v9/file/doc/portal_transparencia/contratos_fornecedores/2133/12008774000148p.pdf</t>
  </si>
  <si>
    <t>20 - Locação de Ambulâncias</t>
  </si>
  <si>
    <t>COMPLETA SERV DE AR  CONDICIONADO E LOCA</t>
  </si>
  <si>
    <t>Assist. técnica e manuteção preventiva e corretiva de ar condicionado</t>
  </si>
  <si>
    <t>https://imip-sistemas.org.br/sistemas/_scriptcase_producao_v9/file/doc/portal_transparencia/contratos_fornecedores/1023/09014387000100p.pdf</t>
  </si>
  <si>
    <t>21 - Outras Pessoas Jurídicas</t>
  </si>
  <si>
    <t>Locação de Ar condicionado.</t>
  </si>
  <si>
    <t>https://imip-sistemas.org.br/sistemas/_scriptcase_producao_v9/file/doc/portal_transparencia/contratos_fornecedores/5499/09014387000100p.pdf</t>
  </si>
  <si>
    <t>22 - Médicos</t>
  </si>
  <si>
    <t>CONSULTIVA CONSULTORIA E TREINAMENTOS LTDA</t>
  </si>
  <si>
    <t>Serviços de análise quantitativa dos agentes físicos e químicos para avaliação da exposição ocupacional a agentes físicos e químicos.</t>
  </si>
  <si>
    <t>https://imip-sistemas.org.br/sistemas/_scriptcase_producao_v9/file/doc/portal_transparencia/contratos_fornecedores/4859/19895449000193p .pdf</t>
  </si>
  <si>
    <t>23 - Outros profissionais de saúde</t>
  </si>
  <si>
    <t>CONTAGE CONSULTORIA EM TELECOMUNICACOES E MONITORAMENTO LTDA</t>
  </si>
  <si>
    <t>Locação de rádios comunicadores digitais com carregadores e baterias recarregáveis individuais.</t>
  </si>
  <si>
    <t>https://imip-sistemas.org.br/sistemas/_scriptcase_producao_v9/file/doc/portal_transparencia/contratos_fornecedores/5015/05097661000109p.pdf</t>
  </si>
  <si>
    <t>24 - Pessoa Jurídica</t>
  </si>
  <si>
    <t>COOPERATIVA DE TRABALHO EM SERVICOS DE SAUDE - MULTICOOPE</t>
  </si>
  <si>
    <t>Serviços de Aplicação se correção de teste palográfico. </t>
  </si>
  <si>
    <t>https://imip-sistemas.org.br/sistemas/_scriptcase_producao_v9/file/doc/portal_transparencia/contratos_fornecedores/6550/35171900000186p.pdf</t>
  </si>
  <si>
    <t>25 - Cooperativas</t>
  </si>
  <si>
    <t>CR MEDICAL PRODUTOS E SERVICOS LTDA ME</t>
  </si>
  <si>
    <t>Locacao de Videogastroscopio e Videocolonoscopio</t>
  </si>
  <si>
    <t>https://fgh-sistemas.org.br/sistemas/_scriptcase_producao_v9_fgh/file/doc/portal_transparencia/contratos_fornecedores/6900/05991790000138p.pdf</t>
  </si>
  <si>
    <t>26 - Lavanderia</t>
  </si>
  <si>
    <t>DIAGNÓSTICOS DA AMÉRICA S/A - INSTITUTO DE ENDOCRINOLOGIA E MEDICINA NUCLEAR DO RECIFE S/A</t>
  </si>
  <si>
    <t>Exames laboratoriais</t>
  </si>
  <si>
    <t>https://imip-sistemas.org.br/sistemas/_scriptcase_producao_v9/file/doc/portal_transparencia/contratos_fornecedores/1298/61486650000183p.pdf</t>
  </si>
  <si>
    <t>27 - Serviços de Cozinha e Copeira</t>
  </si>
  <si>
    <t>DJAIR DE BARROS VALENCA LTDA</t>
  </si>
  <si>
    <t>Locação de toldos de lona</t>
  </si>
  <si>
    <t>https://imip-sistemas.org.br/sistemas/_scriptcase_producao_v9/file/doc/portal_transparencia/contratos_fornecedores/3928/13230571000164p.pdf</t>
  </si>
  <si>
    <t>28 - Outros</t>
  </si>
  <si>
    <t>EVAA LOCACOES E SERVICOS EIRELI EPP</t>
  </si>
  <si>
    <t>Locação de andaimes</t>
  </si>
  <si>
    <t>https://imip-sistemas.org.br/sistemas/_scriptcase_producao_v9/file/doc/portal_transparencia/contratos_fornecedores/2195/26739562000145p.pdf</t>
  </si>
  <si>
    <t>29 - Coleta de Lixo Hospitalar</t>
  </si>
  <si>
    <t>FOTO BELEZA ARTES COMERCIO LTDA</t>
  </si>
  <si>
    <t>Confecção de Crachás</t>
  </si>
  <si>
    <t>https://imip-sistemas.org.br/sistemas/_scriptcase_producao_v9/file/doc/portal_transparencia/contratos_fornecedores/6810/10473437000104p.pdf</t>
  </si>
  <si>
    <t>30 - Manutenção/Aluguel/Uso de Sistemas ou Softwares</t>
  </si>
  <si>
    <t>FRANCA  FERREIRA &amp; ANDRADE LTDA</t>
  </si>
  <si>
    <t>Serviços médicos na especialidade de Gastroenterologia.</t>
  </si>
  <si>
    <t>https://fgh-sistemas.org.br/sistemas/_scriptcase_producao_v9_fgh/file/doc/portal_transparencia/contratos_fornecedores/7718/20857554000117p.pdf</t>
  </si>
  <si>
    <t>31 - Vigilância</t>
  </si>
  <si>
    <t>FUNDACAO DE APOIO AO DESEN DA UFPE</t>
  </si>
  <si>
    <t>Prest. de serviços de proteção radiológica pessoal</t>
  </si>
  <si>
    <t>https://imip-sistemas.org.br/sistemas/_scriptcase_producao_v9/file/doc/portal_transparencia/contratos_fornecedores/1026/11735586000159p.pdf</t>
  </si>
  <si>
    <t>32 - Consultorias e Treinamentos</t>
  </si>
  <si>
    <t>GI GROUP BRASIL RECURSOS HUMANOS LTDA</t>
  </si>
  <si>
    <t>Prestação dos serviços de recrutamento e seleção de pessoal.</t>
  </si>
  <si>
    <t>https://imip-sistemas.org.br/sistemas/_scriptcase_producao_v9/file/doc/portal_transparencia/contratos_fornecedores/5150/04236064000147p.pdf</t>
  </si>
  <si>
    <t>33 - Serviços Técnicos Profissionais</t>
  </si>
  <si>
    <t>GREEN PAPER FREE SOLUCOES SEM PAPEL LTDA</t>
  </si>
  <si>
    <t>Licença de software prontuário eletrônico / assinatura digital</t>
  </si>
  <si>
    <t>https://imip-sistemas.org.br/sistemas/_scriptcase_producao_v9/file/doc/portal_transparencia/contratos_fornecedores/3308/05620302000267p.pdf</t>
  </si>
  <si>
    <t>34 - Dedetização</t>
  </si>
  <si>
    <t>HOSPMED SERVICOS EM SAUDE LTDA</t>
  </si>
  <si>
    <t>Serviços médicos</t>
  </si>
  <si>
    <t>https://imip-sistemas.org.br/sistemas/_scriptcase_producao_v9/file/doc/portal_transparencia/contratos_fornecedores/1514/27946470000107p.pdf</t>
  </si>
  <si>
    <t>35 - Limpeza</t>
  </si>
  <si>
    <t>HUMANOS GESTAO LTDA</t>
  </si>
  <si>
    <t>Servico especializado para desenvolvimento de liderancas.</t>
  </si>
  <si>
    <t>https://fgh-sistemas.org.br/sistemas/_scriptcase_producao_v9_fgh/file/doc/portal_transparencia/contratos_fornecedores/6717/47393831000134p.pdf</t>
  </si>
  <si>
    <t>36 - Outras Pessoas Jurídicas</t>
  </si>
  <si>
    <t>ICTS GLOBAL DO BRASIL LTDA</t>
  </si>
  <si>
    <t>Serviços de Implantação e Operação de Canal externo para recebimento de denúncias. </t>
  </si>
  <si>
    <t>https://imip-sistemas.org.br/sistemas/_scriptcase_producao_v9/file/doc/portal_transparencia/contratos_fornecedores/5632/08399167000189p.pdf</t>
  </si>
  <si>
    <t>37 - Equipamentos Médico-Hospitalar</t>
  </si>
  <si>
    <t>INOWA SOLUCOES EM FORNECIMENTO DE ALIMENTOS PREPARADOS EIRELI</t>
  </si>
  <si>
    <t>Prestação de serviço de produção, fornecimento, manipulação e distribuição de refeições.</t>
  </si>
  <si>
    <t>https://imip-sistemas.org.br/sistemas/_scriptcase_producao_v9/file/doc/portal_transparencia/contratos_fornecedores/4483/26637117000108p.pdf</t>
  </si>
  <si>
    <t>38 - Equipamentos de Informática</t>
  </si>
  <si>
    <t>INTERCLEAN ADMINISTRACAO LTDA</t>
  </si>
  <si>
    <t>Prestação dos serviços de limpeza, higienização hospitalar e jardinagem.</t>
  </si>
  <si>
    <t>https://imip-sistemas.org.br/sistemas/_scriptcase_producao_v9/file/doc/portal_transparencia/contratos_fornecedores/4595/10229013000190p.pdf</t>
  </si>
  <si>
    <t>39 - Engenharia Clínica</t>
  </si>
  <si>
    <t>J P TENORIO VAZ SERVIÇOS DE PRESTAÇÕES HOSPITALARES E CIA LTDA</t>
  </si>
  <si>
    <t>Servicos medicos na especialidade de gastroenterologia.</t>
  </si>
  <si>
    <t>https://fgh-sistemas.org.br/sistemas/_scriptcase_producao_v9_fgh/file/doc/portal_transparencia/contratos_fornecedores/7548/46881096000145p.pdf</t>
  </si>
  <si>
    <t>40 - Outros</t>
  </si>
  <si>
    <t>L.L.F AUGUSTO ROSAS CONSULTORIA</t>
  </si>
  <si>
    <t>Treinamento com o tema Sustentabilidade - Modulo 5 Lidera</t>
  </si>
  <si>
    <t>https://fgh-sistemas.org.br/sistemas/_scriptcase_producao_v9_fgh/file/doc/portal_transparencia/contratos_fornecedores/7610/23849205000141p.pdf</t>
  </si>
  <si>
    <t>41 - Reparo e Manutenção de Bens Imóveis</t>
  </si>
  <si>
    <t>LAMEN LTDA</t>
  </si>
  <si>
    <t>Serv de analise microbiológica.</t>
  </si>
  <si>
    <t>https://imip-sistemas.org.br/sistemas/_scriptcase_producao_v9/file/doc/portal_transparencia/contratos_fornecedores/2225/01825600000151p.pdf</t>
  </si>
  <si>
    <t>42 - Reparo e Manutenção de Veículos</t>
  </si>
  <si>
    <t xml:space="preserve">RDX GESTÃO E HIOGIENIZAÇÃO TEXTIL </t>
  </si>
  <si>
    <t>Serviço de lavanderia</t>
  </si>
  <si>
    <t>https://imip-sistemas.org.br/sistemas/_scriptcase_producao_v9/file/doc/portal_transparencia/contratos_fornecedores/1042/09011551000125p.pdf</t>
  </si>
  <si>
    <t>43 - Reparo e Manutenção de Bens Móveis de Outras Naturezas</t>
  </si>
  <si>
    <t>LEANDRO SILVA DA ROCHA</t>
  </si>
  <si>
    <t>Serviço de TAXI</t>
  </si>
  <si>
    <t>https://imip-sistemas.org.br/sistemas/_scriptcase_producao_v9/file/doc/portal_transparencia/contratos_fornecedores/2134/17336915000175p.pdf</t>
  </si>
  <si>
    <t>LINUS LOG LTDA</t>
  </si>
  <si>
    <t>Guarda física de documentos</t>
  </si>
  <si>
    <t>https://imip-sistemas.org.br/sistemas/_scriptcase_producao_v9/file/doc/portal_transparencia/contratos_fornecedores/1873/13409775000329p.pdf</t>
  </si>
  <si>
    <t>LUMI CONSULTORIA E SERVIÇOS LTDA</t>
  </si>
  <si>
    <t>Consultoria em gestão de processos</t>
  </si>
  <si>
    <t>https://imip-sistemas.org.br/sistemas/_scriptcase_producao_v9/file/doc/portal_transparencia/contratos_fornecedores/4491/27814653000160p.pdf</t>
  </si>
  <si>
    <t>MANTEQ H I LTDA ME</t>
  </si>
  <si>
    <t>Manutenção preventiva e corretiva de autoclaves</t>
  </si>
  <si>
    <t>https://imip-sistemas.org.br/sistemas/_scriptcase_producao_v9/file/doc/portal_transparencia/contratos_fornecedores/1566/12626414000100p.pdf</t>
  </si>
  <si>
    <t>MEDTRAB MEDICINA DO TRABALHO</t>
  </si>
  <si>
    <t>Medicina do trabalho</t>
  </si>
  <si>
    <t>https://imip-sistemas.org.br/sistemas/_scriptcase_producao_v9/file/doc/portal_transparencia/contratos_fornecedores/1460/22940821000140p.pdf</t>
  </si>
  <si>
    <t>MONGERAL AEGON SEGUROS E PREVIDENCIA S.A.</t>
  </si>
  <si>
    <t>Seguro de vida</t>
  </si>
  <si>
    <t>https://imip-sistemas.org.br/sistemas/_scriptcase_producao_v9/file/doc/portal_transparencia/contratos_fornecedores/6793/33608308000173p.pdf</t>
  </si>
  <si>
    <t>MULTIMED SERVICOS EM SAUDE LTDA</t>
  </si>
  <si>
    <t>https://imip-sistemas.org.br/sistemas/_scriptcase_producao_v9/file/doc/portal_transparencia/contratos_fornecedores/1515/27798213000167p.pdf</t>
  </si>
  <si>
    <t>MV INFORMATICA NORDESTE LTDA</t>
  </si>
  <si>
    <t>Manutenção do sistema MV2000i</t>
  </si>
  <si>
    <t>https://imip-sistemas.org.br/sistemas/_scriptcase_producao_v9/file/doc/portal_transparencia/contratos_fornecedores/1036/92306257000607p.pdf</t>
  </si>
  <si>
    <t>MV SISTEMAS DE MEDICINA DIAGNOSTICA LTDA</t>
  </si>
  <si>
    <t>Locação de licença de software de comunicação, gerenciamento e armazenamento de imagens médicas digitais (PACS)</t>
  </si>
  <si>
    <t>https://fgh-sistemas.org.br/sistemas/_scriptcase_producao_v9_fgh/file/doc/portal_transparencia/contratos_fornecedores/7514/03124977000109p.pdf</t>
  </si>
  <si>
    <t>MZA FABRICACAO DE AGUA MINERAL</t>
  </si>
  <si>
    <t>Fornecimento de Água mineral</t>
  </si>
  <si>
    <t>https://imip-sistemas.org.br/sistemas/_scriptcase_producao_v9/file/doc/portal_transparencia/contratos_fornecedores/1555/00617141000158p.pdf</t>
  </si>
  <si>
    <t>NOROES, AZEVEDO ADVOGADOS ASSOCIADOS</t>
  </si>
  <si>
    <t>Consultoria jurídica</t>
  </si>
  <si>
    <t>https://imip-sistemas.org.br/sistemas/_scriptcase_producao_v9/file/doc/portal_transparencia/contratos_fornecedores/1038/02512303000119p.pdf</t>
  </si>
  <si>
    <t>OFTALMO TENORIO LTDA</t>
  </si>
  <si>
    <t>https://imip-sistemas.org.br/sistemas/_scriptcase_producao_v9/file/doc/portal_transparencia/contratos_fornecedores/6679/51229394000195p.pdf</t>
  </si>
  <si>
    <t>PALOMA P ALMEIDA SOLUCOES EM GESTAO DE PESSOAS</t>
  </si>
  <si>
    <t>Serviços Especializados em Desenvolvimento de Lideranças</t>
  </si>
  <si>
    <t>https://imip-sistemas.org.br/sistemas/_scriptcase_producao_v9/file/doc/portal_transparencia/contratos_fornecedores/6034/28760293000124p.pdf</t>
  </si>
  <si>
    <t>PLANISA PLANEJ E ORG DE INST DE SAUDE</t>
  </si>
  <si>
    <t>Serviços de consultoria na área de saúde</t>
  </si>
  <si>
    <t>https://imip-sistemas.org.br/sistemas/_scriptcase_producao_v9/file/doc/portal_transparencia/contratos_fornecedores/3978/58921792000117p.pdf</t>
  </si>
  <si>
    <t>PORTAL TELEMEDICINA LTDA</t>
  </si>
  <si>
    <t>Serviços médicos na especialidade de emissão de laudos médicos.</t>
  </si>
  <si>
    <t>https://imip-sistemas.org.br/sistemas/_scriptcase_producao_v9/file/doc/portal_transparencia/contratos_fornecedores/6511/19309563000194p.pdf</t>
  </si>
  <si>
    <t>REDFOX SOLUÇÕES DIGITAIS LTDA</t>
  </si>
  <si>
    <t>Licença de uso de software como serviço</t>
  </si>
  <si>
    <t>https://imip-sistemas.org.br/sistemas/_scriptcase_producao_v9/file/doc/portal_transparencia/contratos_fornecedores/6689/27208515000138p.pdf</t>
  </si>
  <si>
    <t>RGRAPH COMERCIO E SERVICOS LTDA</t>
  </si>
  <si>
    <t>Locação de impressoras</t>
  </si>
  <si>
    <t>https://imip-sistemas.org.br/sistemas/_scriptcase_producao_v9/file/doc/portal_transparencia/contratos_fornecedores/1041/10279299000119p.pdf</t>
  </si>
  <si>
    <t>RM PLANEJAMENTO E GESTAO LTDA</t>
  </si>
  <si>
    <t>Treinamento "Processos e Qualidades" - Modulo 4 Lidera</t>
  </si>
  <si>
    <t>https://fgh-sistemas.org.br/sistemas/_scriptcase_producao_v9_fgh/file/doc/portal_transparencia/contratos_fornecedores/7337/24349618000120p.pdf</t>
  </si>
  <si>
    <t>RONALDO ANSELMO ONOFRE DE ANDRADE</t>
  </si>
  <si>
    <t>Locação de toldo</t>
  </si>
  <si>
    <t>https://imip-sistemas.org.br/sistemas/_scriptcase_producao_v9/file/doc/portal_transparencia/contratos_fornecedores/3623/20021640000195p.pdf</t>
  </si>
  <si>
    <t>SAMTRONIC INDUSTRIA E COMERCIO LTDA</t>
  </si>
  <si>
    <t>Prestação de serviço de comodato de bombas de infusão</t>
  </si>
  <si>
    <t>https://imip-sistemas.org.br/sistemas/_scriptcase_producao_v9/file/doc/portal_transparencia/contratos_fornecedores/1848/58426628000133p.pdf</t>
  </si>
  <si>
    <t>SELECTY TECNOLOGIA PARA RH LTDA</t>
  </si>
  <si>
    <t>Licenciamento Sistema de Recrutamento e Seleção de Pessoal</t>
  </si>
  <si>
    <t>https://imip-sistemas.org.br/sistemas/_scriptcase_producao_v9/file/doc/portal_transparencia/contratos_fornecedores/4852/09236362000150p.pdf</t>
  </si>
  <si>
    <t>https://imip-sistemas.org.br/sistemas/_scriptcase_producao_v9/file/doc/portal_transparencia/contratos_fornecedores/6469/09236362000150p.pdf</t>
  </si>
  <si>
    <t>SERGIO RABELO TAVARES ME</t>
  </si>
  <si>
    <t>Refeições para funcionários e pacientes</t>
  </si>
  <si>
    <t>https://imip-sistemas.org.br/sistemas/_scriptcase_producao_v9/file/doc/portal_transparencia/contratos_fornecedores/1045/10632326000195p.pdf</t>
  </si>
  <si>
    <t>SERV IMAGEM NORDESTE ASSISTENCIA TECNICA</t>
  </si>
  <si>
    <t>Manutenção em equipamentos de raios X</t>
  </si>
  <si>
    <t>https://fgh-sistemas.org.br/sistemas/_scriptcase_producao_v9_fgh/file/doc/portal_transparencia/contratos_fornecedores/1046/07146768000117p.pdf</t>
  </si>
  <si>
    <t>SERVAL SERVICOS DE SEGURANCA LTDA</t>
  </si>
  <si>
    <t>Vigilância e segurança patrimonial armada</t>
  </si>
  <si>
    <t>https://imip-sistemas.org.br/sistemas/_scriptcase_producao_v9/file/doc/portal_transparencia/contratos_fornecedores/3490/09212665000133p.pdf</t>
  </si>
  <si>
    <t>SERVICO SOCIAL DA INDUSTRIA</t>
  </si>
  <si>
    <t>Serviços de Medicina do Trabalho. </t>
  </si>
  <si>
    <t>https://imip-sistemas.org.br/sistemas/_scriptcase_producao_v9/file/doc/portal_transparencia/contratos_fornecedores/5704/03910210000105p.pdf</t>
  </si>
  <si>
    <t>SINTESE LICENCIAMENTO PROG P COMPRAS</t>
  </si>
  <si>
    <t>Gestão de compras</t>
  </si>
  <si>
    <t>https://imip-sistemas.org.br/sistemas/_scriptcase_producao_v9/file/doc/portal_transparencia/contratos_fornecedores/1048/16783034000130p.pdf</t>
  </si>
  <si>
    <t>SL ENGENHARIA HOSPITALAR LTDA</t>
  </si>
  <si>
    <t>Serviços contínuos de manutenção de equip. médicos</t>
  </si>
  <si>
    <t>https://imip-sistemas.org.br/sistemas/_scriptcase_producao_v9/file/doc/portal_transparencia/contratos_fornecedores/1050/03480539000183p.pdf</t>
  </si>
  <si>
    <t>SMART TELECOMUNICACOES E SERVICOS LTDA</t>
  </si>
  <si>
    <t>Prestação de serviço de 'SVA' que possibilita oferta de conexões a rede privada de dados e rede de telecomunicações</t>
  </si>
  <si>
    <t>https://imip-sistemas.org.br/sistemas/_scriptcase_producao_v9/file/doc/portal_transparencia/contratos_fornecedores/1053/03423730000193p.pdf</t>
  </si>
  <si>
    <t>SOLUNNI SERVICOS ESPECIALIZADOS EIRELI</t>
  </si>
  <si>
    <t>Serviços de limpeza, higienização hospitalar e Jardinagem</t>
  </si>
  <si>
    <t>https://imip-sistemas.org.br/sistemas/_scriptcase_producao_v9/file/doc/portal_transparencia/contratos_fornecedores/1054/05419785000155p.pdf</t>
  </si>
  <si>
    <t>TEIKO SOLUCOES EM TECNOLOGIA DA INFORMACAO LTDA</t>
  </si>
  <si>
    <t>Hospedagem em servidores virtuais </t>
  </si>
  <si>
    <t>https://fgh-sistemas.org.br/sistemas/_scriptcase_producao_v9_fgh/file/doc/portal_transparencia/contratos_fornecedores/5508/05401067000151p.pdf</t>
  </si>
  <si>
    <t>TELEPACS DIAGNOSTICO POR IMAGEM LTDA</t>
  </si>
  <si>
    <t>Serviços Médicos na emissão de laudos de mamografia. e raio-x. </t>
  </si>
  <si>
    <t>https://imip-sistemas.org.br/sistemas/_scriptcase_producao_v9/file/doc/portal_transparencia/contratos_fornecedores/6649/08703825000184p.pdf</t>
  </si>
  <si>
    <t>TGI CONSULTORIA ME GESTAO SA</t>
  </si>
  <si>
    <t>Serviços de consultoria em gestão</t>
  </si>
  <si>
    <t>https://imip-sistemas.org.br/sistemas/_scriptcase_producao_v9/file/doc/portal_transparencia/contratos_fornecedores/1056/35521046000130p.pdf</t>
  </si>
  <si>
    <t>TOTVS S/A</t>
  </si>
  <si>
    <t>Implantação do sistema de RH e treinamento</t>
  </si>
  <si>
    <t>https://imip-sistemas.org.br/sistemas/_scriptcase_producao_v9/file/doc/portal_transparencia/contratos_fornecedores/2717/53113791001102p1.pdf</t>
  </si>
  <si>
    <t>TOTVS NORDESTE SOFTWARE LTDA</t>
  </si>
  <si>
    <t>https://imip-sistemas.org.br/sistemas/_scriptcase_producao_v9/file/doc/portal_transparencia/contratos_fornecedores/6236/AAHL40 SST -07363764000190p.pdf</t>
  </si>
  <si>
    <t>https://imip-sistemas.org.br/sistemas/_scriptcase_producao_v9/file/doc/portal_transparencia/contratos_fornecedores/6811/AAHKKX IMPLANTA_O ZERO - 07363764000190p.pdf</t>
  </si>
  <si>
    <t>https://imip-sistemas.org.br/sistemas/_scriptcase_producao_v9/file/doc/portal_transparencia/contratos_fornecedores/6812/AAHGVD v3 ADMISSA_O DIG - 07363764000190p.pdf</t>
  </si>
  <si>
    <t>https://imip-sistemas.org.br/sistemas/_scriptcase_producao_v9/file/doc/portal_transparencia/contratos_fornecedores/6237/AAHKVM v3 - 07363764000190p.pdf</t>
  </si>
  <si>
    <t>https://imip-sistemas.org.br/sistemas/_scriptcase_producao_v9/file/doc/portal_transparencia/contratos_fornecedores/6241/AAGMLG v2 Treinamentos Maio 23 - 07363764000190p.pdf</t>
  </si>
  <si>
    <t>https://imip-sistemas.org.br/sistemas/_scriptcase_producao_v9/file/doc/portal_transparencia/contratos_fornecedores/6238/AAHKUA v2 MEU RH - 07363764000190p.pdf</t>
  </si>
  <si>
    <t>ULTRAHOSP SERVICOS EM SAUDE LTDA</t>
  </si>
  <si>
    <t>https://imip-sistemas.org.br/sistemas/_scriptcase_producao_v9/file/doc/portal_transparencia/contratos_fornecedores/1516/27718657000145p.pdf</t>
  </si>
  <si>
    <t>WEBDOX DO BRASIL LTDA</t>
  </si>
  <si>
    <t>Soluções tecnológicas e gestão de instrumentos contratuais. </t>
  </si>
  <si>
    <t>https://imip-sistemas.org.br/sistemas/_scriptcase_producao_v9/file/doc/portal_transparencia/contratos_fornecedores/6626/45384884000163p.pdf</t>
  </si>
  <si>
    <t>WHITE MARTINS GASES INDUSTRIAIS NE LTDA - 1-1N3ITMT</t>
  </si>
  <si>
    <t>Locação e assist. de equip. e fornecimento de gás medicinal</t>
  </si>
  <si>
    <t>https://imip-sistemas.org.br/sistemas/_scriptcase_producao_v9/file/doc/portal_transparencia/contratos_fornecedores/2551/24380578002041p2.pdf</t>
  </si>
  <si>
    <t>WHITE MARTINS GASES INDUSTRIAIS NE LTDA - 1-1NKTQU0</t>
  </si>
  <si>
    <t>https://imip-sistemas.org.br/sistemas/_scriptcase_producao_v9/file/doc/portal_transparencia/contratos_fornecedores/1058/24380578002041p1.pdf</t>
  </si>
  <si>
    <t>IMGL CONSULTORIA &amp; TREINAMENTO LTDA</t>
  </si>
  <si>
    <t>Assessoria no processo de Desenvolvimento e Lideranca</t>
  </si>
  <si>
    <t>https://fgh-sistemas.org.br/sistemas/_scriptcase_producao_v9_fgh/file/doc/portal_transparencia/contratos_fornecedores/8087/35676951000160p.pdf</t>
  </si>
  <si>
    <t>GERALDO ODILON DO NASCIMENTO FILHO (GASTROLIFE)</t>
  </si>
  <si>
    <t>Servicos medicos na especialidade de Clinica Geral</t>
  </si>
  <si>
    <t>https://fgh-sistemas.org.br/sistemas/_scriptcase_producao_v9_fgh/file/doc/portal_transparencia/contratos_fornecedores/7951/44387331000100p.pdf</t>
  </si>
  <si>
    <t>BRUNO HIPOLITO DA SILVA</t>
  </si>
  <si>
    <t>Treinamento com o tema Inovacao - Modulo 6 Lidera</t>
  </si>
  <si>
    <t>https://fgh-sistemas.org.br/sistemas/_scriptcase_producao_v9_fgh/file/doc/portal_transparencia/contratos_fornecedores/7948/21936610000171p.pdf</t>
  </si>
  <si>
    <t>WICLA LIBERATO DA SILVA</t>
  </si>
  <si>
    <t>Serviços médicos na especialidade de Radiologia</t>
  </si>
  <si>
    <t>https://fgh-sistemas.org.br/sistemas/_scriptcase_producao_v9_fgh/file/doc/portal_transparencia/contratos_fornecedores/8295/31886888000135p.pdf</t>
  </si>
  <si>
    <t>GOHEALTH PRODUTOS DIGITAIS LTDA</t>
  </si>
  <si>
    <t>Soluções  tecnológicas para jornadas medicas.</t>
  </si>
  <si>
    <t>iNDETERMINADO</t>
  </si>
  <si>
    <t>https://fgh-sistemas.org.br/sistemas/_scriptcase_producao_v9_fgh/file/doc/portal_transparencia/contratos_fornecedores/6689/27208515000138p.pdf</t>
  </si>
  <si>
    <t>Locacao de Impressoras Termicas</t>
  </si>
  <si>
    <t>https://fgh-sistemas.org.br/sistemas/_scriptcase_producao_v9_fgh/file/doc/portal_transparencia/contratos_fornecedores/8232/10279299000119p.pdf</t>
  </si>
  <si>
    <t>J M SILVA MAQUINAS E EQUIPAMENTOS LTDA</t>
  </si>
  <si>
    <t>Locacao de Lavadora de Alta Pressao - Equipamento de Higienizacao</t>
  </si>
  <si>
    <t>https://fgh-sistemas.org.br/sistemas/_scriptcase_producao_v9_fgh/file/doc/portal_transparencia/contratos_fornecedores/8257/20265080000114p.pdf</t>
  </si>
  <si>
    <t>LS PERNAMBUCO ASSISTENCIA MEDICA</t>
  </si>
  <si>
    <t>Serviços  médicos na especialidade de Pneumologia</t>
  </si>
  <si>
    <t>https://fgh-sistemas.org.br/sistemas/_scriptcase_producao_v9_fgh/file/doc/portal_transparencia/contratos_fornecedores/8487/26245293000160p.pdf</t>
  </si>
  <si>
    <t>STAR DIAGNOSTICOS LTDA</t>
  </si>
  <si>
    <t>EmissALo de laudos a distAcncia de densitometria A ssea.</t>
  </si>
  <si>
    <t>https://fgh-sistemas.org.br/sistemas/_scriptcase_producao_v9_fgh/file/doc/portal_transparencia/contratos_fornecedores/8198/24455199000100p.pdf</t>
  </si>
  <si>
    <t>CRIARH CONSULTORIA LTDA</t>
  </si>
  <si>
    <t>Servico de Desenvolvimento e Lideranca</t>
  </si>
  <si>
    <t>https://fgh-sistemas.org.br/sistemas/_scriptcase_producao_v9_fgh/file/doc/portal_transparencia/contratos_fornecedores/8635/16096506000186p.pdf</t>
  </si>
  <si>
    <t>Servicos de Desenvolvimento e Lideranca</t>
  </si>
  <si>
    <t>https://fgh-sistemas.org.br/sistemas/_scriptcase_producao_v9_fgh/file/doc/portal_transparencia/contratos_fornecedores/8514/16096506000186p.pdf</t>
  </si>
  <si>
    <t>DB3 SERVICOS E TELECOMUNICACOES</t>
  </si>
  <si>
    <t>Link secundario de Internet</t>
  </si>
  <si>
    <t>https://fgh-sistemas.org.br/sistemas/_scriptcase_producao_v9_fgh/file/doc/portal_transparencia/contratos_fornecedores/7330/41644220000135p.pdf</t>
  </si>
  <si>
    <t>M &amp; A MASTOLOGIA LTDA</t>
  </si>
  <si>
    <t>Servicos medicos na especialidade de Mastologia</t>
  </si>
  <si>
    <t>https://fgh-sistemas.org.br/sistemas/_scriptcase_producao_v9_fgh/file/doc/portal_transparencia/contratos_fornecedores/8818/54011363000151p.pdf</t>
  </si>
  <si>
    <t>EVEO S.A.</t>
  </si>
  <si>
    <t>Servidor dedicado</t>
  </si>
  <si>
    <t>https://fgh-sistemas.org.br/sistemas/_scriptcase_producao_v9_fgh/file/doc/portal_transparencia/contratos_fornecedores/8582/07358108000108p.pdf</t>
  </si>
  <si>
    <t>STARMED ATIVIDADES MEDICAS LTDA</t>
  </si>
  <si>
    <t>Servicos Medicos na Especialidade de Endocrinologia</t>
  </si>
  <si>
    <t>https://fgh-sistemas.org.br/sistemas/_scriptcase_producao_v9_fgh/file/doc/portal_transparencia/contratos_fornecedores/8973/45637249000140p.pdf</t>
  </si>
  <si>
    <t>ServiA os mACdicos na especialidade de Radiologia</t>
  </si>
  <si>
    <t>LIBERATO SAUDE LTDA</t>
  </si>
  <si>
    <t>ServiA os MACdicos na Especialidade de Cirurgia Geral</t>
  </si>
  <si>
    <t>https://fgh-sistemas.org.br/sistemas/_scriptcase_producao_v9_fgh/file/doc/portal_transparencia/contratos_fornecedores/10518/46067919000101p.pdf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</si>
</sst>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2.%20FEVEREIRO/PADR&#195;O%20-%20PASTAS%20PCF/08.%20ARQUIVOS%20SEI/13.2_PCF_em_EXCEL_02.2026%20(Revisao_10___V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gh-sistemas.org.br/sistemas/_scriptcase_producao_v9_fgh/file/doc/portal_transparencia/contratos_fornecedores/10518/46067919000101p.pdf" TargetMode="External"/><Relationship Id="rId2" Type="http://schemas.openxmlformats.org/officeDocument/2006/relationships/hyperlink" Target="https://fgh-sistemas.org.br/sistemas/_scriptcase_producao_v9_fgh/file/doc/portal_transparencia/contratos_fornecedores/8295/31886888000135p.pdf" TargetMode="External"/><Relationship Id="rId1" Type="http://schemas.openxmlformats.org/officeDocument/2006/relationships/hyperlink" Target="https://fgh-sistemas.org.br/sistemas/_scriptcase_producao_v9_fgh/file/doc/portal_transparencia/contratos_fornecedores/7753/50321288000151p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D29" sqref="D29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9039744001409</v>
      </c>
      <c r="B2" s="5" t="s">
        <v>9</v>
      </c>
      <c r="C2" s="6">
        <v>50321228000151</v>
      </c>
      <c r="D2" s="7" t="s">
        <v>10</v>
      </c>
      <c r="E2" s="8" t="s">
        <v>11</v>
      </c>
      <c r="F2" s="9">
        <v>45075</v>
      </c>
      <c r="G2" s="9" t="s">
        <v>12</v>
      </c>
      <c r="H2" s="10">
        <v>310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9039744001409</v>
      </c>
      <c r="B3" s="5" t="s">
        <v>9</v>
      </c>
      <c r="C3" s="6">
        <v>18676958000162</v>
      </c>
      <c r="D3" s="7" t="s">
        <v>14</v>
      </c>
      <c r="E3" s="8" t="s">
        <v>15</v>
      </c>
      <c r="F3" s="9">
        <v>44018</v>
      </c>
      <c r="G3" s="9" t="s">
        <v>12</v>
      </c>
      <c r="H3" s="12">
        <v>1700</v>
      </c>
      <c r="I3" s="11" t="s">
        <v>16</v>
      </c>
      <c r="V3" s="13" t="s">
        <v>17</v>
      </c>
    </row>
    <row r="4" spans="1:22" s="13" customFormat="1" ht="20.25" customHeight="1" x14ac:dyDescent="0.2">
      <c r="A4" s="4">
        <f>IFERROR(VLOOKUP(B4,'[1]DADOS (OCULTAR)'!$Q$3:$S$136,3,0),"")</f>
        <v>9039744001409</v>
      </c>
      <c r="B4" s="5" t="s">
        <v>9</v>
      </c>
      <c r="C4" s="6">
        <v>10645770000145</v>
      </c>
      <c r="D4" s="7" t="s">
        <v>18</v>
      </c>
      <c r="E4" s="8" t="s">
        <v>19</v>
      </c>
      <c r="F4" s="9">
        <v>41792</v>
      </c>
      <c r="G4" s="9" t="s">
        <v>20</v>
      </c>
      <c r="H4" s="14">
        <v>1200</v>
      </c>
      <c r="I4" s="11" t="s">
        <v>21</v>
      </c>
      <c r="V4" s="15" t="s">
        <v>22</v>
      </c>
    </row>
    <row r="5" spans="1:22" s="13" customFormat="1" ht="20.25" customHeight="1" x14ac:dyDescent="0.2">
      <c r="A5" s="4">
        <f>IFERROR(VLOOKUP(B5,'[1]DADOS (OCULTAR)'!$Q$3:$S$136,3,0),"")</f>
        <v>9039744001409</v>
      </c>
      <c r="B5" s="5" t="s">
        <v>9</v>
      </c>
      <c r="C5" s="6">
        <v>24973173000154</v>
      </c>
      <c r="D5" s="7" t="s">
        <v>23</v>
      </c>
      <c r="E5" s="8" t="s">
        <v>24</v>
      </c>
      <c r="F5" s="9">
        <v>44805</v>
      </c>
      <c r="G5" s="9" t="s">
        <v>12</v>
      </c>
      <c r="H5" s="12">
        <v>109.28</v>
      </c>
      <c r="I5" s="11" t="s">
        <v>25</v>
      </c>
      <c r="V5" s="15" t="s">
        <v>26</v>
      </c>
    </row>
    <row r="6" spans="1:22" s="13" customFormat="1" ht="20.25" customHeight="1" x14ac:dyDescent="0.2">
      <c r="A6" s="4">
        <f>IFERROR(VLOOKUP(B6,'[1]DADOS (OCULTAR)'!$Q$3:$S$136,3,0),"")</f>
        <v>9039744001409</v>
      </c>
      <c r="B6" s="5" t="s">
        <v>9</v>
      </c>
      <c r="C6" s="6">
        <v>22808428000106</v>
      </c>
      <c r="D6" s="7" t="s">
        <v>27</v>
      </c>
      <c r="E6" s="8" t="s">
        <v>28</v>
      </c>
      <c r="F6" s="9">
        <v>44340</v>
      </c>
      <c r="G6" s="9" t="s">
        <v>12</v>
      </c>
      <c r="H6" s="12">
        <v>1113</v>
      </c>
      <c r="I6" s="11" t="s">
        <v>29</v>
      </c>
      <c r="V6" s="15" t="s">
        <v>30</v>
      </c>
    </row>
    <row r="7" spans="1:22" s="13" customFormat="1" ht="20.25" customHeight="1" x14ac:dyDescent="0.2">
      <c r="A7" s="4">
        <f>IFERROR(VLOOKUP(B7,'[1]DADOS (OCULTAR)'!$Q$3:$S$136,3,0),"")</f>
        <v>9039744001409</v>
      </c>
      <c r="B7" s="5" t="s">
        <v>9</v>
      </c>
      <c r="C7" s="6">
        <v>24436602000154</v>
      </c>
      <c r="D7" s="7" t="s">
        <v>31</v>
      </c>
      <c r="E7" s="8" t="s">
        <v>32</v>
      </c>
      <c r="F7" s="9">
        <v>41528</v>
      </c>
      <c r="G7" s="9" t="s">
        <v>12</v>
      </c>
      <c r="H7" s="12">
        <v>0</v>
      </c>
      <c r="I7" s="11" t="s">
        <v>33</v>
      </c>
      <c r="V7" s="15" t="s">
        <v>34</v>
      </c>
    </row>
    <row r="8" spans="1:22" s="13" customFormat="1" ht="20.25" customHeight="1" x14ac:dyDescent="0.2">
      <c r="A8" s="4">
        <f>IFERROR(VLOOKUP(B8,'[1]DADOS (OCULTAR)'!$Q$3:$S$136,3,0),"")</f>
        <v>9039744001409</v>
      </c>
      <c r="B8" s="5" t="s">
        <v>9</v>
      </c>
      <c r="C8" s="6">
        <v>31650722000115</v>
      </c>
      <c r="D8" s="7" t="s">
        <v>35</v>
      </c>
      <c r="E8" s="8" t="s">
        <v>36</v>
      </c>
      <c r="F8" s="9">
        <v>45062</v>
      </c>
      <c r="G8" s="9" t="s">
        <v>12</v>
      </c>
      <c r="H8" s="12">
        <v>0</v>
      </c>
      <c r="I8" s="11" t="s">
        <v>37</v>
      </c>
      <c r="V8" s="15" t="s">
        <v>38</v>
      </c>
    </row>
    <row r="9" spans="1:22" s="13" customFormat="1" ht="20.25" customHeight="1" x14ac:dyDescent="0.2">
      <c r="A9" s="4">
        <f>IFERROR(VLOOKUP(B9,'[1]DADOS (OCULTAR)'!$Q$3:$S$136,3,0),"")</f>
        <v>9039744001409</v>
      </c>
      <c r="B9" s="5" t="s">
        <v>9</v>
      </c>
      <c r="C9" s="6">
        <v>31650722000115</v>
      </c>
      <c r="D9" s="7" t="s">
        <v>35</v>
      </c>
      <c r="E9" s="8" t="s">
        <v>39</v>
      </c>
      <c r="F9" s="9">
        <v>45112</v>
      </c>
      <c r="G9" s="9" t="s">
        <v>12</v>
      </c>
      <c r="H9" s="12">
        <v>0</v>
      </c>
      <c r="I9" s="11" t="s">
        <v>40</v>
      </c>
      <c r="V9" s="15" t="s">
        <v>41</v>
      </c>
    </row>
    <row r="10" spans="1:22" s="13" customFormat="1" ht="20.25" customHeight="1" x14ac:dyDescent="0.2">
      <c r="A10" s="4">
        <f>IFERROR(VLOOKUP(B10,'[1]DADOS (OCULTAR)'!$Q$3:$S$136,3,0),"")</f>
        <v>9039744001409</v>
      </c>
      <c r="B10" s="5" t="s">
        <v>9</v>
      </c>
      <c r="C10" s="6">
        <v>5643650000179</v>
      </c>
      <c r="D10" s="7" t="s">
        <v>42</v>
      </c>
      <c r="E10" s="8" t="s">
        <v>43</v>
      </c>
      <c r="F10" s="9">
        <v>45000</v>
      </c>
      <c r="G10" s="9" t="s">
        <v>12</v>
      </c>
      <c r="H10" s="12">
        <v>0</v>
      </c>
      <c r="I10" s="11" t="s">
        <v>44</v>
      </c>
      <c r="V10" s="15" t="s">
        <v>45</v>
      </c>
    </row>
    <row r="11" spans="1:22" s="13" customFormat="1" ht="20.25" customHeight="1" x14ac:dyDescent="0.2">
      <c r="A11" s="4">
        <f>IFERROR(VLOOKUP(B11,'[1]DADOS (OCULTAR)'!$Q$3:$S$136,3,0),"")</f>
        <v>9039744001409</v>
      </c>
      <c r="B11" s="5" t="s">
        <v>9</v>
      </c>
      <c r="C11" s="6">
        <v>36021337000122</v>
      </c>
      <c r="D11" s="7" t="s">
        <v>46</v>
      </c>
      <c r="E11" s="8" t="s">
        <v>47</v>
      </c>
      <c r="F11" s="9">
        <v>44501</v>
      </c>
      <c r="G11" s="9" t="s">
        <v>12</v>
      </c>
      <c r="H11" s="12">
        <v>3000</v>
      </c>
      <c r="I11" s="11" t="s">
        <v>48</v>
      </c>
      <c r="V11" s="15" t="s">
        <v>49</v>
      </c>
    </row>
    <row r="12" spans="1:22" s="13" customFormat="1" ht="20.25" customHeight="1" x14ac:dyDescent="0.2">
      <c r="A12" s="4">
        <f>IFERROR(VLOOKUP(B12,'[1]DADOS (OCULTAR)'!$Q$3:$S$136,3,0),"")</f>
        <v>9039744001409</v>
      </c>
      <c r="B12" s="5" t="s">
        <v>9</v>
      </c>
      <c r="C12" s="6">
        <v>5020356000100</v>
      </c>
      <c r="D12" s="7" t="s">
        <v>50</v>
      </c>
      <c r="E12" s="8" t="s">
        <v>51</v>
      </c>
      <c r="F12" s="9">
        <v>44187</v>
      </c>
      <c r="G12" s="9" t="s">
        <v>12</v>
      </c>
      <c r="H12" s="12">
        <v>674.48</v>
      </c>
      <c r="I12" s="11" t="s">
        <v>52</v>
      </c>
      <c r="V12" s="15" t="s">
        <v>53</v>
      </c>
    </row>
    <row r="13" spans="1:22" s="13" customFormat="1" ht="20.25" customHeight="1" x14ac:dyDescent="0.2">
      <c r="A13" s="4">
        <f>IFERROR(VLOOKUP(B13,'[1]DADOS (OCULTAR)'!$Q$3:$S$136,3,0),"")</f>
        <v>9039744001409</v>
      </c>
      <c r="B13" s="5" t="s">
        <v>9</v>
      </c>
      <c r="C13" s="6">
        <v>5020356000100</v>
      </c>
      <c r="D13" s="7" t="s">
        <v>50</v>
      </c>
      <c r="E13" s="8" t="s">
        <v>51</v>
      </c>
      <c r="F13" s="9">
        <v>45078</v>
      </c>
      <c r="G13" s="9" t="s">
        <v>12</v>
      </c>
      <c r="H13" s="12">
        <v>697.58</v>
      </c>
      <c r="I13" s="11" t="s">
        <v>54</v>
      </c>
      <c r="V13" s="15" t="s">
        <v>55</v>
      </c>
    </row>
    <row r="14" spans="1:22" s="13" customFormat="1" ht="20.25" customHeight="1" x14ac:dyDescent="0.2">
      <c r="A14" s="4">
        <f>IFERROR(VLOOKUP(B14,'[1]DADOS (OCULTAR)'!$Q$3:$S$136,3,0),"")</f>
        <v>9039744001409</v>
      </c>
      <c r="B14" s="5" t="s">
        <v>9</v>
      </c>
      <c r="C14" s="6">
        <v>11863530000180</v>
      </c>
      <c r="D14" s="7" t="s">
        <v>56</v>
      </c>
      <c r="E14" s="8" t="s">
        <v>57</v>
      </c>
      <c r="F14" s="9">
        <v>42887</v>
      </c>
      <c r="G14" s="9" t="s">
        <v>20</v>
      </c>
      <c r="H14" s="12">
        <v>59</v>
      </c>
      <c r="I14" s="11" t="s">
        <v>58</v>
      </c>
      <c r="V14" s="15" t="s">
        <v>59</v>
      </c>
    </row>
    <row r="15" spans="1:22" s="13" customFormat="1" ht="20.25" customHeight="1" x14ac:dyDescent="0.2">
      <c r="A15" s="4">
        <f>IFERROR(VLOOKUP(B15,'[1]DADOS (OCULTAR)'!$Q$3:$S$136,3,0),"")</f>
        <v>9039744001409</v>
      </c>
      <c r="B15" s="5" t="s">
        <v>9</v>
      </c>
      <c r="C15" s="6">
        <v>24801362000140</v>
      </c>
      <c r="D15" s="7" t="s">
        <v>60</v>
      </c>
      <c r="E15" s="8" t="s">
        <v>61</v>
      </c>
      <c r="F15" s="9">
        <v>44882</v>
      </c>
      <c r="G15" s="9" t="s">
        <v>12</v>
      </c>
      <c r="H15" s="12">
        <v>1175</v>
      </c>
      <c r="I15" s="11" t="s">
        <v>62</v>
      </c>
      <c r="V15" s="15" t="s">
        <v>63</v>
      </c>
    </row>
    <row r="16" spans="1:22" s="13" customFormat="1" ht="20.25" customHeight="1" x14ac:dyDescent="0.2">
      <c r="A16" s="4">
        <f>IFERROR(VLOOKUP(B16,'[1]DADOS (OCULTAR)'!$Q$3:$S$136,3,0),"")</f>
        <v>9039744001409</v>
      </c>
      <c r="B16" s="5" t="s">
        <v>9</v>
      </c>
      <c r="C16" s="6">
        <v>24801362000140</v>
      </c>
      <c r="D16" s="7" t="s">
        <v>60</v>
      </c>
      <c r="E16" s="8" t="s">
        <v>61</v>
      </c>
      <c r="F16" s="9">
        <v>45208</v>
      </c>
      <c r="G16" s="9" t="s">
        <v>12</v>
      </c>
      <c r="H16" s="12">
        <v>219</v>
      </c>
      <c r="I16" s="11" t="s">
        <v>64</v>
      </c>
      <c r="V16" s="15" t="s">
        <v>65</v>
      </c>
    </row>
    <row r="17" spans="1:22" s="13" customFormat="1" ht="20.25" customHeight="1" x14ac:dyDescent="0.2">
      <c r="A17" s="4">
        <f>IFERROR(VLOOKUP(B17,'[1]DADOS (OCULTAR)'!$Q$3:$S$136,3,0),"")</f>
        <v>9039744001409</v>
      </c>
      <c r="B17" s="5" t="s">
        <v>9</v>
      </c>
      <c r="C17" s="6">
        <v>5467500000151</v>
      </c>
      <c r="D17" s="7" t="s">
        <v>66</v>
      </c>
      <c r="E17" s="8" t="s">
        <v>67</v>
      </c>
      <c r="F17" s="9">
        <v>43944</v>
      </c>
      <c r="G17" s="9" t="s">
        <v>12</v>
      </c>
      <c r="H17" s="12">
        <v>0</v>
      </c>
      <c r="I17" s="11" t="s">
        <v>68</v>
      </c>
      <c r="V17" s="15" t="s">
        <v>69</v>
      </c>
    </row>
    <row r="18" spans="1:22" s="13" customFormat="1" ht="20.25" customHeight="1" x14ac:dyDescent="0.2">
      <c r="A18" s="4">
        <f>IFERROR(VLOOKUP(B18,'[1]DADOS (OCULTAR)'!$Q$3:$S$136,3,0),"")</f>
        <v>9039744001409</v>
      </c>
      <c r="B18" s="5" t="s">
        <v>9</v>
      </c>
      <c r="C18" s="6">
        <v>5467500000151</v>
      </c>
      <c r="D18" s="7" t="s">
        <v>66</v>
      </c>
      <c r="E18" s="8" t="s">
        <v>67</v>
      </c>
      <c r="F18" s="9">
        <v>43957</v>
      </c>
      <c r="G18" s="9" t="s">
        <v>12</v>
      </c>
      <c r="H18" s="12">
        <v>0</v>
      </c>
      <c r="I18" s="11" t="s">
        <v>70</v>
      </c>
      <c r="V18" s="15" t="s">
        <v>71</v>
      </c>
    </row>
    <row r="19" spans="1:22" s="13" customFormat="1" ht="20.25" customHeight="1" x14ac:dyDescent="0.2">
      <c r="A19" s="4">
        <f>IFERROR(VLOOKUP(B19,'[1]DADOS (OCULTAR)'!$Q$3:$S$136,3,0),"")</f>
        <v>9039744001409</v>
      </c>
      <c r="B19" s="5" t="s">
        <v>9</v>
      </c>
      <c r="C19" s="6">
        <v>10333266000100</v>
      </c>
      <c r="D19" s="7" t="s">
        <v>72</v>
      </c>
      <c r="E19" s="8" t="s">
        <v>73</v>
      </c>
      <c r="F19" s="9">
        <v>44209</v>
      </c>
      <c r="G19" s="9" t="s">
        <v>12</v>
      </c>
      <c r="H19" s="12">
        <v>330</v>
      </c>
      <c r="I19" s="11" t="s">
        <v>74</v>
      </c>
      <c r="V19" s="15" t="s">
        <v>75</v>
      </c>
    </row>
    <row r="20" spans="1:22" s="13" customFormat="1" ht="20.25" customHeight="1" x14ac:dyDescent="0.2">
      <c r="A20" s="4">
        <f>IFERROR(VLOOKUP(B20,'[1]DADOS (OCULTAR)'!$Q$3:$S$136,3,0),"")</f>
        <v>9039744001409</v>
      </c>
      <c r="B20" s="5" t="s">
        <v>9</v>
      </c>
      <c r="C20" s="6">
        <v>10998292000661</v>
      </c>
      <c r="D20" s="7" t="s">
        <v>76</v>
      </c>
      <c r="E20" s="8" t="s">
        <v>77</v>
      </c>
      <c r="F20" s="9">
        <v>42425</v>
      </c>
      <c r="G20" s="9" t="s">
        <v>20</v>
      </c>
      <c r="H20" s="12">
        <v>166.4</v>
      </c>
      <c r="I20" s="11" t="s">
        <v>78</v>
      </c>
      <c r="V20" s="15" t="s">
        <v>79</v>
      </c>
    </row>
    <row r="21" spans="1:22" s="13" customFormat="1" ht="20.25" customHeight="1" x14ac:dyDescent="0.2">
      <c r="A21" s="4">
        <f>IFERROR(VLOOKUP(B21,'[1]DADOS (OCULTAR)'!$Q$3:$S$136,3,0),"")</f>
        <v>9039744001409</v>
      </c>
      <c r="B21" s="5" t="s">
        <v>9</v>
      </c>
      <c r="C21" s="6">
        <v>29578591000160</v>
      </c>
      <c r="D21" s="7" t="s">
        <v>80</v>
      </c>
      <c r="E21" s="8" t="s">
        <v>81</v>
      </c>
      <c r="F21" s="9">
        <v>44743</v>
      </c>
      <c r="G21" s="9" t="s">
        <v>12</v>
      </c>
      <c r="H21" s="12">
        <v>0</v>
      </c>
      <c r="I21" s="11" t="s">
        <v>82</v>
      </c>
      <c r="V21" s="15" t="s">
        <v>83</v>
      </c>
    </row>
    <row r="22" spans="1:22" s="13" customFormat="1" ht="20.25" customHeight="1" x14ac:dyDescent="0.2">
      <c r="A22" s="4">
        <f>IFERROR(VLOOKUP(B22,'[1]DADOS (OCULTAR)'!$Q$3:$S$136,3,0),"")</f>
        <v>9039744001409</v>
      </c>
      <c r="B22" s="5" t="s">
        <v>9</v>
      </c>
      <c r="C22" s="6">
        <v>12499520000170</v>
      </c>
      <c r="D22" s="7" t="s">
        <v>84</v>
      </c>
      <c r="E22" s="8" t="s">
        <v>85</v>
      </c>
      <c r="F22" s="9">
        <v>45205</v>
      </c>
      <c r="G22" s="9" t="s">
        <v>12</v>
      </c>
      <c r="H22" s="12">
        <v>94.47</v>
      </c>
      <c r="I22" s="11" t="s">
        <v>86</v>
      </c>
      <c r="V22" s="15" t="s">
        <v>87</v>
      </c>
    </row>
    <row r="23" spans="1:22" s="13" customFormat="1" ht="20.25" customHeight="1" x14ac:dyDescent="0.2">
      <c r="A23" s="4">
        <f>IFERROR(VLOOKUP(B23,'[1]DADOS (OCULTAR)'!$Q$3:$S$136,3,0),"")</f>
        <v>9039744001409</v>
      </c>
      <c r="B23" s="5" t="s">
        <v>9</v>
      </c>
      <c r="C23" s="6">
        <v>12008774000148</v>
      </c>
      <c r="D23" s="7" t="s">
        <v>88</v>
      </c>
      <c r="E23" s="8" t="s">
        <v>89</v>
      </c>
      <c r="F23" s="9">
        <v>43132</v>
      </c>
      <c r="G23" s="9" t="s">
        <v>12</v>
      </c>
      <c r="H23" s="12">
        <v>0</v>
      </c>
      <c r="I23" s="11" t="s">
        <v>90</v>
      </c>
      <c r="V23" s="15" t="s">
        <v>91</v>
      </c>
    </row>
    <row r="24" spans="1:22" s="13" customFormat="1" ht="20.25" customHeight="1" x14ac:dyDescent="0.2">
      <c r="A24" s="4">
        <f>IFERROR(VLOOKUP(B24,'[1]DADOS (OCULTAR)'!$Q$3:$S$136,3,0),"")</f>
        <v>9039744001409</v>
      </c>
      <c r="B24" s="5" t="s">
        <v>9</v>
      </c>
      <c r="C24" s="6">
        <v>9014387000100</v>
      </c>
      <c r="D24" s="7" t="s">
        <v>92</v>
      </c>
      <c r="E24" s="8" t="s">
        <v>93</v>
      </c>
      <c r="F24" s="9">
        <v>41730</v>
      </c>
      <c r="G24" s="9" t="s">
        <v>12</v>
      </c>
      <c r="H24" s="12">
        <v>24343.96</v>
      </c>
      <c r="I24" s="11" t="s">
        <v>94</v>
      </c>
      <c r="V24" s="15" t="s">
        <v>95</v>
      </c>
    </row>
    <row r="25" spans="1:22" s="13" customFormat="1" ht="20.25" customHeight="1" x14ac:dyDescent="0.2">
      <c r="A25" s="4">
        <f>IFERROR(VLOOKUP(B25,'[1]DADOS (OCULTAR)'!$Q$3:$S$136,3,0),"")</f>
        <v>9039744001409</v>
      </c>
      <c r="B25" s="5" t="s">
        <v>9</v>
      </c>
      <c r="C25" s="6">
        <v>9014387000100</v>
      </c>
      <c r="D25" s="7" t="s">
        <v>92</v>
      </c>
      <c r="E25" s="8" t="s">
        <v>96</v>
      </c>
      <c r="F25" s="9">
        <v>44896</v>
      </c>
      <c r="G25" s="9" t="s">
        <v>12</v>
      </c>
      <c r="H25" s="12">
        <v>380</v>
      </c>
      <c r="I25" s="11" t="s">
        <v>97</v>
      </c>
      <c r="V25" s="15" t="s">
        <v>98</v>
      </c>
    </row>
    <row r="26" spans="1:22" s="13" customFormat="1" ht="20.25" customHeight="1" x14ac:dyDescent="0.2">
      <c r="A26" s="4">
        <f>IFERROR(VLOOKUP(B26,'[1]DADOS (OCULTAR)'!$Q$3:$S$136,3,0),"")</f>
        <v>9039744001409</v>
      </c>
      <c r="B26" s="5" t="s">
        <v>9</v>
      </c>
      <c r="C26" s="6">
        <v>19895449000193</v>
      </c>
      <c r="D26" s="7" t="s">
        <v>99</v>
      </c>
      <c r="E26" s="8" t="s">
        <v>100</v>
      </c>
      <c r="F26" s="9">
        <v>44739</v>
      </c>
      <c r="G26" s="9" t="s">
        <v>12</v>
      </c>
      <c r="H26" s="12">
        <v>0</v>
      </c>
      <c r="I26" s="11" t="s">
        <v>101</v>
      </c>
      <c r="V26" s="15" t="s">
        <v>102</v>
      </c>
    </row>
    <row r="27" spans="1:22" s="13" customFormat="1" ht="20.25" customHeight="1" x14ac:dyDescent="0.2">
      <c r="A27" s="4">
        <f>IFERROR(VLOOKUP(B27,'[1]DADOS (OCULTAR)'!$Q$3:$S$136,3,0),"")</f>
        <v>9039744001409</v>
      </c>
      <c r="B27" s="5" t="s">
        <v>9</v>
      </c>
      <c r="C27" s="6">
        <v>5097661000109</v>
      </c>
      <c r="D27" s="7" t="s">
        <v>103</v>
      </c>
      <c r="E27" s="8" t="s">
        <v>104</v>
      </c>
      <c r="F27" s="9">
        <v>44805</v>
      </c>
      <c r="G27" s="9" t="s">
        <v>12</v>
      </c>
      <c r="H27" s="12">
        <v>935</v>
      </c>
      <c r="I27" s="11" t="s">
        <v>105</v>
      </c>
      <c r="V27" s="15" t="s">
        <v>106</v>
      </c>
    </row>
    <row r="28" spans="1:22" s="13" customFormat="1" ht="20.25" customHeight="1" x14ac:dyDescent="0.2">
      <c r="A28" s="4">
        <f>IFERROR(VLOOKUP(B28,'[1]DADOS (OCULTAR)'!$Q$3:$S$136,3,0),"")</f>
        <v>9039744001409</v>
      </c>
      <c r="B28" s="5" t="s">
        <v>9</v>
      </c>
      <c r="C28" s="6">
        <v>35171900000186</v>
      </c>
      <c r="D28" s="7" t="s">
        <v>107</v>
      </c>
      <c r="E28" s="8" t="s">
        <v>108</v>
      </c>
      <c r="F28" s="9">
        <v>45139</v>
      </c>
      <c r="G28" s="9" t="s">
        <v>12</v>
      </c>
      <c r="H28" s="12">
        <v>0</v>
      </c>
      <c r="I28" s="11" t="s">
        <v>109</v>
      </c>
      <c r="V28" s="15" t="s">
        <v>110</v>
      </c>
    </row>
    <row r="29" spans="1:22" s="13" customFormat="1" ht="20.25" customHeight="1" x14ac:dyDescent="0.2">
      <c r="A29" s="4">
        <f>IFERROR(VLOOKUP(B29,'[1]DADOS (OCULTAR)'!$Q$3:$S$136,3,0),"")</f>
        <v>9039744001409</v>
      </c>
      <c r="B29" s="5" t="s">
        <v>9</v>
      </c>
      <c r="C29" s="6">
        <v>5991790000138</v>
      </c>
      <c r="D29" s="7" t="s">
        <v>111</v>
      </c>
      <c r="E29" s="8" t="s">
        <v>112</v>
      </c>
      <c r="F29" s="9">
        <v>45215</v>
      </c>
      <c r="G29" s="9" t="s">
        <v>12</v>
      </c>
      <c r="H29" s="12">
        <v>0</v>
      </c>
      <c r="I29" s="11" t="s">
        <v>113</v>
      </c>
      <c r="V29" s="15" t="s">
        <v>114</v>
      </c>
    </row>
    <row r="30" spans="1:22" s="13" customFormat="1" ht="20.25" customHeight="1" x14ac:dyDescent="0.2">
      <c r="A30" s="4">
        <f>IFERROR(VLOOKUP(B30,'[1]DADOS (OCULTAR)'!$Q$3:$S$136,3,0),"")</f>
        <v>9039744001409</v>
      </c>
      <c r="B30" s="5" t="s">
        <v>9</v>
      </c>
      <c r="C30" s="6">
        <v>61486650000183</v>
      </c>
      <c r="D30" s="7" t="s">
        <v>115</v>
      </c>
      <c r="E30" s="8" t="s">
        <v>116</v>
      </c>
      <c r="F30" s="9">
        <v>40787</v>
      </c>
      <c r="G30" s="9" t="s">
        <v>12</v>
      </c>
      <c r="H30" s="12">
        <v>0</v>
      </c>
      <c r="I30" s="11" t="s">
        <v>117</v>
      </c>
      <c r="V30" s="15" t="s">
        <v>118</v>
      </c>
    </row>
    <row r="31" spans="1:22" s="13" customFormat="1" ht="20.25" customHeight="1" x14ac:dyDescent="0.2">
      <c r="A31" s="4">
        <f>IFERROR(VLOOKUP(B31,'[1]DADOS (OCULTAR)'!$Q$3:$S$136,3,0),"")</f>
        <v>9039744001409</v>
      </c>
      <c r="B31" s="5" t="s">
        <v>9</v>
      </c>
      <c r="C31" s="6">
        <v>13230571000164</v>
      </c>
      <c r="D31" s="16" t="s">
        <v>119</v>
      </c>
      <c r="E31" s="8" t="s">
        <v>120</v>
      </c>
      <c r="F31" s="9">
        <v>44354</v>
      </c>
      <c r="G31" s="9" t="s">
        <v>12</v>
      </c>
      <c r="H31" s="12">
        <v>1400</v>
      </c>
      <c r="I31" s="11" t="s">
        <v>121</v>
      </c>
      <c r="V31" s="15" t="s">
        <v>122</v>
      </c>
    </row>
    <row r="32" spans="1:22" s="13" customFormat="1" ht="20.25" customHeight="1" x14ac:dyDescent="0.2">
      <c r="A32" s="4">
        <f>IFERROR(VLOOKUP(B32,'[1]DADOS (OCULTAR)'!$Q$3:$S$136,3,0),"")</f>
        <v>9039744001409</v>
      </c>
      <c r="B32" s="5" t="s">
        <v>9</v>
      </c>
      <c r="C32" s="6">
        <v>26739562000145</v>
      </c>
      <c r="D32" s="7" t="s">
        <v>123</v>
      </c>
      <c r="E32" s="8" t="s">
        <v>124</v>
      </c>
      <c r="F32" s="9">
        <v>42810</v>
      </c>
      <c r="G32" s="9" t="s">
        <v>12</v>
      </c>
      <c r="H32" s="12">
        <v>296</v>
      </c>
      <c r="I32" s="11" t="s">
        <v>125</v>
      </c>
      <c r="V32" s="15" t="s">
        <v>126</v>
      </c>
    </row>
    <row r="33" spans="1:22" s="13" customFormat="1" ht="20.25" customHeight="1" x14ac:dyDescent="0.2">
      <c r="A33" s="4">
        <f>IFERROR(VLOOKUP(B33,'[1]DADOS (OCULTAR)'!$Q$3:$S$136,3,0),"")</f>
        <v>9039744001409</v>
      </c>
      <c r="B33" s="5" t="s">
        <v>9</v>
      </c>
      <c r="C33" s="6">
        <v>10473437000104</v>
      </c>
      <c r="D33" s="7" t="s">
        <v>127</v>
      </c>
      <c r="E33" s="8" t="s">
        <v>128</v>
      </c>
      <c r="F33" s="9">
        <v>45117</v>
      </c>
      <c r="G33" s="9" t="s">
        <v>12</v>
      </c>
      <c r="H33" s="12">
        <v>0</v>
      </c>
      <c r="I33" s="11" t="s">
        <v>129</v>
      </c>
      <c r="V33" s="15" t="s">
        <v>130</v>
      </c>
    </row>
    <row r="34" spans="1:22" s="13" customFormat="1" ht="20.25" customHeight="1" x14ac:dyDescent="0.2">
      <c r="A34" s="4">
        <f>IFERROR(VLOOKUP(B34,'[1]DADOS (OCULTAR)'!$Q$3:$S$136,3,0),"")</f>
        <v>9039744001409</v>
      </c>
      <c r="B34" s="5" t="s">
        <v>9</v>
      </c>
      <c r="C34" s="6">
        <v>20857554000117</v>
      </c>
      <c r="D34" s="7" t="s">
        <v>131</v>
      </c>
      <c r="E34" s="8" t="s">
        <v>132</v>
      </c>
      <c r="F34" s="9">
        <v>45320</v>
      </c>
      <c r="G34" s="9" t="s">
        <v>12</v>
      </c>
      <c r="H34" s="12">
        <v>0</v>
      </c>
      <c r="I34" s="11" t="s">
        <v>133</v>
      </c>
      <c r="V34" s="15" t="s">
        <v>134</v>
      </c>
    </row>
    <row r="35" spans="1:22" s="13" customFormat="1" ht="20.25" customHeight="1" x14ac:dyDescent="0.2">
      <c r="A35" s="4">
        <f>IFERROR(VLOOKUP(B35,'[1]DADOS (OCULTAR)'!$Q$3:$S$136,3,0),"")</f>
        <v>9039744001409</v>
      </c>
      <c r="B35" s="5" t="s">
        <v>9</v>
      </c>
      <c r="C35" s="6">
        <v>11735586000159</v>
      </c>
      <c r="D35" s="7" t="s">
        <v>135</v>
      </c>
      <c r="E35" s="8" t="s">
        <v>136</v>
      </c>
      <c r="F35" s="9">
        <v>43467</v>
      </c>
      <c r="G35" s="9" t="s">
        <v>12</v>
      </c>
      <c r="H35" s="12">
        <v>21.2</v>
      </c>
      <c r="I35" s="11" t="s">
        <v>137</v>
      </c>
      <c r="V35" s="15" t="s">
        <v>138</v>
      </c>
    </row>
    <row r="36" spans="1:22" s="13" customFormat="1" ht="20.25" customHeight="1" x14ac:dyDescent="0.2">
      <c r="A36" s="4">
        <f>IFERROR(VLOOKUP(B36,'[1]DADOS (OCULTAR)'!$Q$3:$S$136,3,0),"")</f>
        <v>9039744001409</v>
      </c>
      <c r="B36" s="5" t="s">
        <v>9</v>
      </c>
      <c r="C36" s="6">
        <v>4236064000147</v>
      </c>
      <c r="D36" s="7" t="s">
        <v>139</v>
      </c>
      <c r="E36" s="8" t="s">
        <v>140</v>
      </c>
      <c r="F36" s="9">
        <v>44804</v>
      </c>
      <c r="G36" s="9" t="s">
        <v>12</v>
      </c>
      <c r="H36" s="12">
        <v>0</v>
      </c>
      <c r="I36" s="11" t="s">
        <v>141</v>
      </c>
      <c r="V36" s="15" t="s">
        <v>142</v>
      </c>
    </row>
    <row r="37" spans="1:22" s="13" customFormat="1" ht="20.25" customHeight="1" x14ac:dyDescent="0.2">
      <c r="A37" s="4">
        <f>IFERROR(VLOOKUP(B37,'[1]DADOS (OCULTAR)'!$Q$3:$S$136,3,0),"")</f>
        <v>9039744001409</v>
      </c>
      <c r="B37" s="5" t="s">
        <v>9</v>
      </c>
      <c r="C37" s="6">
        <v>5620302000267</v>
      </c>
      <c r="D37" s="7" t="s">
        <v>143</v>
      </c>
      <c r="E37" s="8" t="s">
        <v>144</v>
      </c>
      <c r="F37" s="9">
        <v>44090</v>
      </c>
      <c r="G37" s="9" t="s">
        <v>12</v>
      </c>
      <c r="H37" s="12">
        <v>2550</v>
      </c>
      <c r="I37" s="11" t="s">
        <v>145</v>
      </c>
      <c r="V37" s="15" t="s">
        <v>146</v>
      </c>
    </row>
    <row r="38" spans="1:22" s="13" customFormat="1" ht="20.25" customHeight="1" x14ac:dyDescent="0.2">
      <c r="A38" s="4">
        <f>IFERROR(VLOOKUP(B38,'[1]DADOS (OCULTAR)'!$Q$3:$S$136,3,0),"")</f>
        <v>9039744001409</v>
      </c>
      <c r="B38" s="5" t="s">
        <v>9</v>
      </c>
      <c r="C38" s="6">
        <v>27946470000107</v>
      </c>
      <c r="D38" s="7" t="s">
        <v>147</v>
      </c>
      <c r="E38" s="8" t="s">
        <v>148</v>
      </c>
      <c r="F38" s="9">
        <v>43040</v>
      </c>
      <c r="G38" s="9" t="s">
        <v>12</v>
      </c>
      <c r="H38" s="12">
        <v>0</v>
      </c>
      <c r="I38" s="11" t="s">
        <v>149</v>
      </c>
      <c r="V38" s="15" t="s">
        <v>150</v>
      </c>
    </row>
    <row r="39" spans="1:22" s="13" customFormat="1" ht="20.25" customHeight="1" x14ac:dyDescent="0.2">
      <c r="A39" s="4">
        <f>IFERROR(VLOOKUP(B39,'[1]DADOS (OCULTAR)'!$Q$3:$S$136,3,0),"")</f>
        <v>9039744001409</v>
      </c>
      <c r="B39" s="5" t="s">
        <v>9</v>
      </c>
      <c r="C39" s="6">
        <v>47393831000134</v>
      </c>
      <c r="D39" s="7" t="s">
        <v>151</v>
      </c>
      <c r="E39" s="8" t="s">
        <v>152</v>
      </c>
      <c r="F39" s="9">
        <v>45162</v>
      </c>
      <c r="G39" s="9" t="s">
        <v>12</v>
      </c>
      <c r="H39" s="12">
        <v>329.67</v>
      </c>
      <c r="I39" s="11" t="s">
        <v>153</v>
      </c>
      <c r="V39" s="15" t="s">
        <v>154</v>
      </c>
    </row>
    <row r="40" spans="1:22" s="13" customFormat="1" ht="20.25" customHeight="1" x14ac:dyDescent="0.2">
      <c r="A40" s="4">
        <f>IFERROR(VLOOKUP(B40,'[1]DADOS (OCULTAR)'!$Q$3:$S$136,3,0),"")</f>
        <v>9039744001409</v>
      </c>
      <c r="B40" s="5" t="s">
        <v>9</v>
      </c>
      <c r="C40" s="6">
        <v>8399167000189</v>
      </c>
      <c r="D40" s="7" t="s">
        <v>155</v>
      </c>
      <c r="E40" s="8" t="s">
        <v>156</v>
      </c>
      <c r="F40" s="9">
        <v>44921</v>
      </c>
      <c r="G40" s="9" t="s">
        <v>12</v>
      </c>
      <c r="H40" s="12">
        <v>182.2</v>
      </c>
      <c r="I40" s="11" t="s">
        <v>157</v>
      </c>
      <c r="V40" s="15" t="s">
        <v>158</v>
      </c>
    </row>
    <row r="41" spans="1:22" s="13" customFormat="1" ht="20.25" customHeight="1" x14ac:dyDescent="0.2">
      <c r="A41" s="4">
        <f>IFERROR(VLOOKUP(B41,'[1]DADOS (OCULTAR)'!$Q$3:$S$136,3,0),"")</f>
        <v>9039744001409</v>
      </c>
      <c r="B41" s="5" t="s">
        <v>9</v>
      </c>
      <c r="C41" s="6">
        <v>28637117000108</v>
      </c>
      <c r="D41" s="7" t="s">
        <v>159</v>
      </c>
      <c r="E41" s="8" t="s">
        <v>160</v>
      </c>
      <c r="F41" s="9">
        <v>44470</v>
      </c>
      <c r="G41" s="9" t="s">
        <v>12</v>
      </c>
      <c r="H41" s="12">
        <v>0</v>
      </c>
      <c r="I41" s="11" t="s">
        <v>161</v>
      </c>
      <c r="V41" s="15" t="s">
        <v>162</v>
      </c>
    </row>
    <row r="42" spans="1:22" s="13" customFormat="1" ht="20.25" customHeight="1" x14ac:dyDescent="0.2">
      <c r="A42" s="4">
        <f>IFERROR(VLOOKUP(B42,'[1]DADOS (OCULTAR)'!$Q$3:$S$136,3,0),"")</f>
        <v>9039744001409</v>
      </c>
      <c r="B42" s="5" t="s">
        <v>9</v>
      </c>
      <c r="C42" s="6">
        <v>10229013000190</v>
      </c>
      <c r="D42" s="7" t="s">
        <v>163</v>
      </c>
      <c r="E42" s="8" t="s">
        <v>164</v>
      </c>
      <c r="F42" s="9">
        <v>44582</v>
      </c>
      <c r="G42" s="9" t="s">
        <v>12</v>
      </c>
      <c r="H42" s="12">
        <v>74027.83</v>
      </c>
      <c r="I42" s="11" t="s">
        <v>165</v>
      </c>
      <c r="V42" s="15" t="s">
        <v>166</v>
      </c>
    </row>
    <row r="43" spans="1:22" s="13" customFormat="1" ht="20.25" customHeight="1" x14ac:dyDescent="0.2">
      <c r="A43" s="4">
        <f>IFERROR(VLOOKUP(B43,'[1]DADOS (OCULTAR)'!$Q$3:$S$136,3,0),"")</f>
        <v>9039744001409</v>
      </c>
      <c r="B43" s="5" t="s">
        <v>9</v>
      </c>
      <c r="C43" s="6">
        <v>46881096000145</v>
      </c>
      <c r="D43" s="7" t="s">
        <v>167</v>
      </c>
      <c r="E43" s="8" t="s">
        <v>168</v>
      </c>
      <c r="F43" s="9">
        <v>45288</v>
      </c>
      <c r="G43" s="9" t="s">
        <v>12</v>
      </c>
      <c r="H43" s="12">
        <v>0</v>
      </c>
      <c r="I43" s="11" t="s">
        <v>169</v>
      </c>
      <c r="V43" s="15" t="s">
        <v>170</v>
      </c>
    </row>
    <row r="44" spans="1:22" s="13" customFormat="1" ht="20.25" customHeight="1" x14ac:dyDescent="0.2">
      <c r="A44" s="4">
        <f>IFERROR(VLOOKUP(B44,'[1]DADOS (OCULTAR)'!$Q$3:$S$136,3,0),"")</f>
        <v>9039744001409</v>
      </c>
      <c r="B44" s="5" t="s">
        <v>9</v>
      </c>
      <c r="C44" s="6">
        <v>23849205000141</v>
      </c>
      <c r="D44" s="7" t="s">
        <v>171</v>
      </c>
      <c r="E44" s="8" t="s">
        <v>172</v>
      </c>
      <c r="F44" s="9">
        <v>45289</v>
      </c>
      <c r="G44" s="9" t="s">
        <v>12</v>
      </c>
      <c r="H44" s="12">
        <v>633.32000000000005</v>
      </c>
      <c r="I44" s="11" t="s">
        <v>173</v>
      </c>
      <c r="V44" s="15" t="s">
        <v>174</v>
      </c>
    </row>
    <row r="45" spans="1:22" s="13" customFormat="1" ht="20.25" customHeight="1" x14ac:dyDescent="0.2">
      <c r="A45" s="4">
        <f>IFERROR(VLOOKUP(B45,'[1]DADOS (OCULTAR)'!$Q$3:$S$136,3,0),"")</f>
        <v>9039744001409</v>
      </c>
      <c r="B45" s="5" t="s">
        <v>9</v>
      </c>
      <c r="C45" s="6">
        <v>1825600000151</v>
      </c>
      <c r="D45" s="7" t="s">
        <v>175</v>
      </c>
      <c r="E45" s="8" t="s">
        <v>176</v>
      </c>
      <c r="F45" s="9">
        <v>43349</v>
      </c>
      <c r="G45" s="9" t="s">
        <v>12</v>
      </c>
      <c r="H45" s="12">
        <v>240</v>
      </c>
      <c r="I45" s="11" t="s">
        <v>177</v>
      </c>
      <c r="V45" s="15" t="s">
        <v>178</v>
      </c>
    </row>
    <row r="46" spans="1:22" s="13" customFormat="1" ht="20.25" customHeight="1" x14ac:dyDescent="0.2">
      <c r="A46" s="4">
        <f>IFERROR(VLOOKUP(B46,'[1]DADOS (OCULTAR)'!$Q$3:$S$136,3,0),"")</f>
        <v>9039744001409</v>
      </c>
      <c r="B46" s="5" t="s">
        <v>9</v>
      </c>
      <c r="C46" s="6">
        <v>6272575004803</v>
      </c>
      <c r="D46" s="7" t="s">
        <v>179</v>
      </c>
      <c r="E46" s="8" t="s">
        <v>180</v>
      </c>
      <c r="F46" s="9">
        <v>41426</v>
      </c>
      <c r="G46" s="9" t="s">
        <v>12</v>
      </c>
      <c r="H46" s="12">
        <v>0</v>
      </c>
      <c r="I46" s="11" t="s">
        <v>181</v>
      </c>
      <c r="V46" s="15" t="s">
        <v>182</v>
      </c>
    </row>
    <row r="47" spans="1:22" ht="20.25" customHeight="1" x14ac:dyDescent="0.25">
      <c r="A47" s="4">
        <f>IFERROR(VLOOKUP(B47,'[1]DADOS (OCULTAR)'!$Q$3:$S$136,3,0),"")</f>
        <v>9039744001409</v>
      </c>
      <c r="B47" s="5" t="s">
        <v>9</v>
      </c>
      <c r="C47" s="6">
        <v>17336915000175</v>
      </c>
      <c r="D47" s="7" t="s">
        <v>183</v>
      </c>
      <c r="E47" s="8" t="s">
        <v>184</v>
      </c>
      <c r="F47" s="9">
        <v>43374</v>
      </c>
      <c r="G47" s="9" t="s">
        <v>12</v>
      </c>
      <c r="H47" s="12">
        <v>0</v>
      </c>
      <c r="I47" s="11" t="s">
        <v>185</v>
      </c>
    </row>
    <row r="48" spans="1:22" ht="20.25" customHeight="1" x14ac:dyDescent="0.25">
      <c r="A48" s="4">
        <f>IFERROR(VLOOKUP(B48,'[1]DADOS (OCULTAR)'!$Q$3:$S$136,3,0),"")</f>
        <v>9039744001409</v>
      </c>
      <c r="B48" s="5" t="s">
        <v>9</v>
      </c>
      <c r="C48" s="6">
        <v>13409775000329</v>
      </c>
      <c r="D48" s="7" t="s">
        <v>186</v>
      </c>
      <c r="E48" s="8" t="s">
        <v>187</v>
      </c>
      <c r="F48" s="9">
        <v>43279</v>
      </c>
      <c r="G48" s="9" t="s">
        <v>12</v>
      </c>
      <c r="H48" s="12">
        <v>0</v>
      </c>
      <c r="I48" s="11" t="s">
        <v>188</v>
      </c>
    </row>
    <row r="49" spans="1:9" ht="20.25" customHeight="1" x14ac:dyDescent="0.25">
      <c r="A49" s="4">
        <f>IFERROR(VLOOKUP(B49,'[1]DADOS (OCULTAR)'!$Q$3:$S$136,3,0),"")</f>
        <v>9039744001409</v>
      </c>
      <c r="B49" s="5" t="s">
        <v>9</v>
      </c>
      <c r="C49" s="6">
        <v>27814653000160</v>
      </c>
      <c r="D49" s="7" t="s">
        <v>189</v>
      </c>
      <c r="E49" s="8" t="s">
        <v>190</v>
      </c>
      <c r="F49" s="9">
        <v>44550</v>
      </c>
      <c r="G49" s="9" t="s">
        <v>12</v>
      </c>
      <c r="H49" s="12">
        <v>10920</v>
      </c>
      <c r="I49" s="11" t="s">
        <v>191</v>
      </c>
    </row>
    <row r="50" spans="1:9" ht="20.25" customHeight="1" x14ac:dyDescent="0.25">
      <c r="A50" s="4">
        <f>IFERROR(VLOOKUP(B50,'[1]DADOS (OCULTAR)'!$Q$3:$S$136,3,0),"")</f>
        <v>9039744001409</v>
      </c>
      <c r="B50" s="5" t="s">
        <v>9</v>
      </c>
      <c r="C50" s="6">
        <v>12626414000100</v>
      </c>
      <c r="D50" s="7" t="s">
        <v>192</v>
      </c>
      <c r="E50" s="8" t="s">
        <v>193</v>
      </c>
      <c r="F50" s="9">
        <v>44409</v>
      </c>
      <c r="G50" s="9" t="s">
        <v>12</v>
      </c>
      <c r="H50" s="12">
        <v>2200</v>
      </c>
      <c r="I50" s="11" t="s">
        <v>194</v>
      </c>
    </row>
    <row r="51" spans="1:9" ht="20.25" customHeight="1" x14ac:dyDescent="0.25">
      <c r="A51" s="4">
        <f>IFERROR(VLOOKUP(B51,'[1]DADOS (OCULTAR)'!$Q$3:$S$136,3,0),"")</f>
        <v>9039744001409</v>
      </c>
      <c r="B51" s="5" t="s">
        <v>9</v>
      </c>
      <c r="C51" s="6">
        <v>22940821000140</v>
      </c>
      <c r="D51" s="7" t="s">
        <v>195</v>
      </c>
      <c r="E51" s="8" t="s">
        <v>196</v>
      </c>
      <c r="F51" s="9">
        <v>42278</v>
      </c>
      <c r="G51" s="9" t="s">
        <v>12</v>
      </c>
      <c r="H51" s="12">
        <v>0</v>
      </c>
      <c r="I51" s="11" t="s">
        <v>197</v>
      </c>
    </row>
    <row r="52" spans="1:9" ht="20.25" customHeight="1" x14ac:dyDescent="0.25">
      <c r="A52" s="4">
        <f>IFERROR(VLOOKUP(B52,'[1]DADOS (OCULTAR)'!$Q$3:$S$136,3,0),"")</f>
        <v>9039744001409</v>
      </c>
      <c r="B52" s="5" t="s">
        <v>9</v>
      </c>
      <c r="C52" s="6">
        <v>33608308000173</v>
      </c>
      <c r="D52" s="7" t="s">
        <v>198</v>
      </c>
      <c r="E52" s="8" t="s">
        <v>199</v>
      </c>
      <c r="F52" s="9">
        <v>45107</v>
      </c>
      <c r="G52" s="9" t="s">
        <v>12</v>
      </c>
      <c r="H52" s="12">
        <v>0</v>
      </c>
      <c r="I52" s="11" t="s">
        <v>200</v>
      </c>
    </row>
    <row r="53" spans="1:9" ht="20.25" customHeight="1" x14ac:dyDescent="0.25">
      <c r="A53" s="4">
        <f>IFERROR(VLOOKUP(B53,'[1]DADOS (OCULTAR)'!$Q$3:$S$136,3,0),"")</f>
        <v>9039744001409</v>
      </c>
      <c r="B53" s="5" t="s">
        <v>9</v>
      </c>
      <c r="C53" s="6">
        <v>27798213000167</v>
      </c>
      <c r="D53" s="7" t="s">
        <v>201</v>
      </c>
      <c r="E53" s="8" t="s">
        <v>148</v>
      </c>
      <c r="F53" s="9">
        <v>43040</v>
      </c>
      <c r="G53" s="9" t="s">
        <v>12</v>
      </c>
      <c r="H53" s="12">
        <v>0</v>
      </c>
      <c r="I53" s="11" t="s">
        <v>202</v>
      </c>
    </row>
    <row r="54" spans="1:9" ht="20.25" customHeight="1" x14ac:dyDescent="0.25">
      <c r="A54" s="4">
        <f>IFERROR(VLOOKUP(B54,'[1]DADOS (OCULTAR)'!$Q$3:$S$136,3,0),"")</f>
        <v>9039744001409</v>
      </c>
      <c r="B54" s="5" t="s">
        <v>9</v>
      </c>
      <c r="C54" s="6">
        <v>92306257000607</v>
      </c>
      <c r="D54" s="7" t="s">
        <v>203</v>
      </c>
      <c r="E54" s="8" t="s">
        <v>204</v>
      </c>
      <c r="F54" s="9">
        <v>41478</v>
      </c>
      <c r="G54" s="9" t="s">
        <v>12</v>
      </c>
      <c r="H54" s="12">
        <v>15000</v>
      </c>
      <c r="I54" s="11" t="s">
        <v>205</v>
      </c>
    </row>
    <row r="55" spans="1:9" ht="20.25" customHeight="1" x14ac:dyDescent="0.25">
      <c r="A55" s="4">
        <f>IFERROR(VLOOKUP(B55,'[1]DADOS (OCULTAR)'!$Q$3:$S$136,3,0),"")</f>
        <v>9039744001409</v>
      </c>
      <c r="B55" s="5" t="s">
        <v>9</v>
      </c>
      <c r="C55" s="6">
        <v>3124977000109</v>
      </c>
      <c r="D55" s="7" t="s">
        <v>206</v>
      </c>
      <c r="E55" s="8" t="s">
        <v>207</v>
      </c>
      <c r="F55" s="9">
        <v>44802</v>
      </c>
      <c r="G55" s="9" t="s">
        <v>12</v>
      </c>
      <c r="H55" s="12">
        <v>797.65</v>
      </c>
      <c r="I55" s="11" t="s">
        <v>208</v>
      </c>
    </row>
    <row r="56" spans="1:9" ht="20.25" customHeight="1" x14ac:dyDescent="0.25">
      <c r="A56" s="4">
        <f>IFERROR(VLOOKUP(B56,'[1]DADOS (OCULTAR)'!$Q$3:$S$136,3,0),"")</f>
        <v>9039744001409</v>
      </c>
      <c r="B56" s="5" t="s">
        <v>9</v>
      </c>
      <c r="C56" s="6">
        <v>617141000158</v>
      </c>
      <c r="D56" s="7" t="s">
        <v>209</v>
      </c>
      <c r="E56" s="8" t="s">
        <v>210</v>
      </c>
      <c r="F56" s="9">
        <v>43069</v>
      </c>
      <c r="G56" s="9" t="s">
        <v>12</v>
      </c>
      <c r="H56" s="12">
        <v>4.3</v>
      </c>
      <c r="I56" s="11" t="s">
        <v>211</v>
      </c>
    </row>
    <row r="57" spans="1:9" ht="20.25" customHeight="1" x14ac:dyDescent="0.25">
      <c r="A57" s="4">
        <f>IFERROR(VLOOKUP(B57,'[1]DADOS (OCULTAR)'!$Q$3:$S$136,3,0),"")</f>
        <v>9039744001409</v>
      </c>
      <c r="B57" s="5" t="s">
        <v>9</v>
      </c>
      <c r="C57" s="6">
        <v>2512303000119</v>
      </c>
      <c r="D57" s="7" t="s">
        <v>212</v>
      </c>
      <c r="E57" s="8" t="s">
        <v>213</v>
      </c>
      <c r="F57" s="9">
        <v>41487</v>
      </c>
      <c r="G57" s="9" t="s">
        <v>12</v>
      </c>
      <c r="H57" s="12">
        <v>4500</v>
      </c>
      <c r="I57" s="11" t="s">
        <v>214</v>
      </c>
    </row>
    <row r="58" spans="1:9" ht="20.25" customHeight="1" x14ac:dyDescent="0.25">
      <c r="A58" s="4">
        <f>IFERROR(VLOOKUP(B58,'[1]DADOS (OCULTAR)'!$Q$3:$S$136,3,0),"")</f>
        <v>9039744001409</v>
      </c>
      <c r="B58" s="5" t="s">
        <v>9</v>
      </c>
      <c r="C58" s="6">
        <v>51229394000195</v>
      </c>
      <c r="D58" s="7" t="s">
        <v>215</v>
      </c>
      <c r="E58" s="8" t="s">
        <v>36</v>
      </c>
      <c r="F58" s="9">
        <v>45078</v>
      </c>
      <c r="G58" s="9" t="s">
        <v>12</v>
      </c>
      <c r="H58" s="12">
        <v>0</v>
      </c>
      <c r="I58" s="11" t="s">
        <v>216</v>
      </c>
    </row>
    <row r="59" spans="1:9" ht="20.25" customHeight="1" x14ac:dyDescent="0.25">
      <c r="A59" s="4">
        <f>IFERROR(VLOOKUP(B59,'[1]DADOS (OCULTAR)'!$Q$3:$S$136,3,0),"")</f>
        <v>9039744001409</v>
      </c>
      <c r="B59" s="5" t="s">
        <v>9</v>
      </c>
      <c r="C59" s="6">
        <v>28760293000124</v>
      </c>
      <c r="D59" s="7" t="s">
        <v>217</v>
      </c>
      <c r="E59" s="8" t="s">
        <v>218</v>
      </c>
      <c r="F59" s="9">
        <v>45005</v>
      </c>
      <c r="G59" s="9" t="s">
        <v>12</v>
      </c>
      <c r="H59" s="12">
        <v>8066.65</v>
      </c>
      <c r="I59" s="11" t="s">
        <v>219</v>
      </c>
    </row>
    <row r="60" spans="1:9" ht="20.25" customHeight="1" x14ac:dyDescent="0.25">
      <c r="A60" s="4">
        <f>IFERROR(VLOOKUP(B60,'[1]DADOS (OCULTAR)'!$Q$3:$S$136,3,0),"")</f>
        <v>9039744001409</v>
      </c>
      <c r="B60" s="5" t="s">
        <v>9</v>
      </c>
      <c r="C60" s="6">
        <v>58921792000117</v>
      </c>
      <c r="D60" s="7" t="s">
        <v>220</v>
      </c>
      <c r="E60" s="8" t="s">
        <v>221</v>
      </c>
      <c r="F60" s="9">
        <v>44312</v>
      </c>
      <c r="G60" s="9" t="s">
        <v>12</v>
      </c>
      <c r="H60" s="12">
        <v>6450</v>
      </c>
      <c r="I60" s="11" t="s">
        <v>222</v>
      </c>
    </row>
    <row r="61" spans="1:9" ht="20.25" customHeight="1" x14ac:dyDescent="0.25">
      <c r="A61" s="4">
        <f>IFERROR(VLOOKUP(B61,'[1]DADOS (OCULTAR)'!$Q$3:$S$136,3,0),"")</f>
        <v>9039744001409</v>
      </c>
      <c r="B61" s="5" t="s">
        <v>9</v>
      </c>
      <c r="C61" s="6">
        <v>19309563000194</v>
      </c>
      <c r="D61" s="7" t="s">
        <v>223</v>
      </c>
      <c r="E61" s="8" t="s">
        <v>224</v>
      </c>
      <c r="F61" s="9">
        <v>45117</v>
      </c>
      <c r="G61" s="9" t="s">
        <v>12</v>
      </c>
      <c r="H61" s="12">
        <v>0</v>
      </c>
      <c r="I61" s="11" t="s">
        <v>225</v>
      </c>
    </row>
    <row r="62" spans="1:9" ht="20.25" customHeight="1" x14ac:dyDescent="0.25">
      <c r="A62" s="4">
        <f>IFERROR(VLOOKUP(B62,'[1]DADOS (OCULTAR)'!$Q$3:$S$136,3,0),"")</f>
        <v>9039744001409</v>
      </c>
      <c r="B62" s="5" t="s">
        <v>9</v>
      </c>
      <c r="C62" s="6">
        <v>27208515000138</v>
      </c>
      <c r="D62" s="7" t="s">
        <v>226</v>
      </c>
      <c r="E62" s="8" t="s">
        <v>227</v>
      </c>
      <c r="F62" s="9">
        <v>45174</v>
      </c>
      <c r="G62" s="9" t="s">
        <v>12</v>
      </c>
      <c r="H62" s="12">
        <v>219.17</v>
      </c>
      <c r="I62" s="11" t="s">
        <v>228</v>
      </c>
    </row>
    <row r="63" spans="1:9" ht="20.25" customHeight="1" x14ac:dyDescent="0.25">
      <c r="A63" s="4">
        <f>IFERROR(VLOOKUP(B63,'[1]DADOS (OCULTAR)'!$Q$3:$S$136,3,0),"")</f>
        <v>9039744001409</v>
      </c>
      <c r="B63" s="5" t="s">
        <v>9</v>
      </c>
      <c r="C63" s="6">
        <v>10279299000119</v>
      </c>
      <c r="D63" s="7" t="s">
        <v>229</v>
      </c>
      <c r="E63" s="8" t="s">
        <v>230</v>
      </c>
      <c r="F63" s="9">
        <v>42156</v>
      </c>
      <c r="G63" s="9" t="s">
        <v>12</v>
      </c>
      <c r="H63" s="12">
        <v>0.04</v>
      </c>
      <c r="I63" s="11" t="s">
        <v>231</v>
      </c>
    </row>
    <row r="64" spans="1:9" ht="20.25" customHeight="1" x14ac:dyDescent="0.25">
      <c r="A64" s="4">
        <f>IFERROR(VLOOKUP(B64,'[1]DADOS (OCULTAR)'!$Q$3:$S$136,3,0),"")</f>
        <v>9039744001409</v>
      </c>
      <c r="B64" s="5" t="s">
        <v>9</v>
      </c>
      <c r="C64" s="6">
        <v>24349618000120</v>
      </c>
      <c r="D64" s="7" t="s">
        <v>232</v>
      </c>
      <c r="E64" s="8" t="s">
        <v>233</v>
      </c>
      <c r="F64" s="9">
        <v>45274</v>
      </c>
      <c r="G64" s="9" t="s">
        <v>12</v>
      </c>
      <c r="H64" s="12">
        <v>214.14</v>
      </c>
      <c r="I64" s="11" t="s">
        <v>234</v>
      </c>
    </row>
    <row r="65" spans="1:9" ht="20.25" customHeight="1" x14ac:dyDescent="0.25">
      <c r="A65" s="4">
        <f>IFERROR(VLOOKUP(B65,'[1]DADOS (OCULTAR)'!$Q$3:$S$136,3,0),"")</f>
        <v>9039744001409</v>
      </c>
      <c r="B65" s="5" t="s">
        <v>9</v>
      </c>
      <c r="C65" s="6">
        <v>20021640000195</v>
      </c>
      <c r="D65" s="7" t="s">
        <v>235</v>
      </c>
      <c r="E65" s="8" t="s">
        <v>236</v>
      </c>
      <c r="F65" s="9">
        <v>44256</v>
      </c>
      <c r="G65" s="9" t="s">
        <v>12</v>
      </c>
      <c r="H65" s="12">
        <v>1100</v>
      </c>
      <c r="I65" s="11" t="s">
        <v>237</v>
      </c>
    </row>
    <row r="66" spans="1:9" ht="20.25" customHeight="1" x14ac:dyDescent="0.25">
      <c r="A66" s="4">
        <f>IFERROR(VLOOKUP(B66,'[1]DADOS (OCULTAR)'!$Q$3:$S$136,3,0),"")</f>
        <v>9039744001409</v>
      </c>
      <c r="B66" s="5" t="s">
        <v>9</v>
      </c>
      <c r="C66" s="6">
        <v>58426628000133</v>
      </c>
      <c r="D66" s="7" t="s">
        <v>238</v>
      </c>
      <c r="E66" s="8" t="s">
        <v>239</v>
      </c>
      <c r="F66" s="9">
        <v>43173</v>
      </c>
      <c r="G66" s="9" t="s">
        <v>12</v>
      </c>
      <c r="H66" s="12">
        <v>0</v>
      </c>
      <c r="I66" s="11" t="s">
        <v>240</v>
      </c>
    </row>
    <row r="67" spans="1:9" ht="20.25" customHeight="1" x14ac:dyDescent="0.25">
      <c r="A67" s="4">
        <f>IFERROR(VLOOKUP(B67,'[1]DADOS (OCULTAR)'!$Q$3:$S$136,3,0),"")</f>
        <v>9039744001409</v>
      </c>
      <c r="B67" s="5" t="s">
        <v>9</v>
      </c>
      <c r="C67" s="6">
        <v>9236362000150</v>
      </c>
      <c r="D67" s="7" t="s">
        <v>241</v>
      </c>
      <c r="E67" s="8" t="s">
        <v>242</v>
      </c>
      <c r="F67" s="9">
        <v>44739</v>
      </c>
      <c r="G67" s="9" t="s">
        <v>12</v>
      </c>
      <c r="H67" s="12">
        <v>152</v>
      </c>
      <c r="I67" s="11" t="s">
        <v>243</v>
      </c>
    </row>
    <row r="68" spans="1:9" ht="20.25" customHeight="1" x14ac:dyDescent="0.25">
      <c r="A68" s="4">
        <f>IFERROR(VLOOKUP(B68,'[1]DADOS (OCULTAR)'!$Q$3:$S$136,3,0),"")</f>
        <v>9039744001409</v>
      </c>
      <c r="B68" s="5" t="s">
        <v>9</v>
      </c>
      <c r="C68" s="6">
        <v>9236362000150</v>
      </c>
      <c r="D68" s="7" t="s">
        <v>241</v>
      </c>
      <c r="E68" s="8" t="s">
        <v>242</v>
      </c>
      <c r="F68" s="9">
        <v>44958</v>
      </c>
      <c r="G68" s="9" t="s">
        <v>12</v>
      </c>
      <c r="H68" s="12">
        <v>152</v>
      </c>
      <c r="I68" s="11" t="s">
        <v>244</v>
      </c>
    </row>
    <row r="69" spans="1:9" ht="20.25" customHeight="1" x14ac:dyDescent="0.25">
      <c r="A69" s="4">
        <f>IFERROR(VLOOKUP(B69,'[1]DADOS (OCULTAR)'!$Q$3:$S$136,3,0),"")</f>
        <v>9039744001409</v>
      </c>
      <c r="B69" s="5" t="s">
        <v>9</v>
      </c>
      <c r="C69" s="6">
        <v>10632326000195</v>
      </c>
      <c r="D69" s="7" t="s">
        <v>245</v>
      </c>
      <c r="E69" s="8" t="s">
        <v>246</v>
      </c>
      <c r="F69" s="9">
        <v>41518</v>
      </c>
      <c r="G69" s="9" t="s">
        <v>12</v>
      </c>
      <c r="H69" s="12">
        <v>20.5</v>
      </c>
      <c r="I69" s="11" t="s">
        <v>247</v>
      </c>
    </row>
    <row r="70" spans="1:9" ht="20.25" customHeight="1" x14ac:dyDescent="0.25">
      <c r="A70" s="4">
        <f>IFERROR(VLOOKUP(B70,'[1]DADOS (OCULTAR)'!$Q$3:$S$136,3,0),"")</f>
        <v>9039744001409</v>
      </c>
      <c r="B70" s="5" t="s">
        <v>9</v>
      </c>
      <c r="C70" s="6">
        <v>7146768000117</v>
      </c>
      <c r="D70" s="7" t="s">
        <v>248</v>
      </c>
      <c r="E70" s="8" t="s">
        <v>249</v>
      </c>
      <c r="F70" s="9">
        <v>42436</v>
      </c>
      <c r="G70" s="9" t="s">
        <v>12</v>
      </c>
      <c r="H70" s="12">
        <v>2300</v>
      </c>
      <c r="I70" s="11" t="s">
        <v>250</v>
      </c>
    </row>
    <row r="71" spans="1:9" ht="20.25" customHeight="1" x14ac:dyDescent="0.25">
      <c r="A71" s="4">
        <f>IFERROR(VLOOKUP(B71,'[1]DADOS (OCULTAR)'!$Q$3:$S$136,3,0),"")</f>
        <v>9039744001409</v>
      </c>
      <c r="B71" s="5" t="s">
        <v>9</v>
      </c>
      <c r="C71" s="6">
        <v>9212665000133</v>
      </c>
      <c r="D71" s="7" t="s">
        <v>251</v>
      </c>
      <c r="E71" s="8" t="s">
        <v>252</v>
      </c>
      <c r="F71" s="9">
        <v>44164</v>
      </c>
      <c r="G71" s="9" t="s">
        <v>12</v>
      </c>
      <c r="H71" s="12">
        <v>27357.45</v>
      </c>
      <c r="I71" s="11" t="s">
        <v>253</v>
      </c>
    </row>
    <row r="72" spans="1:9" ht="20.25" customHeight="1" x14ac:dyDescent="0.25">
      <c r="A72" s="4">
        <f>IFERROR(VLOOKUP(B72,'[1]DADOS (OCULTAR)'!$Q$3:$S$136,3,0),"")</f>
        <v>9039744001409</v>
      </c>
      <c r="B72" s="5" t="s">
        <v>9</v>
      </c>
      <c r="C72" s="6">
        <v>3910210000105</v>
      </c>
      <c r="D72" s="7" t="s">
        <v>254</v>
      </c>
      <c r="E72" s="8" t="s">
        <v>255</v>
      </c>
      <c r="F72" s="9">
        <v>44958</v>
      </c>
      <c r="G72" s="9" t="s">
        <v>12</v>
      </c>
      <c r="H72" s="12">
        <v>0</v>
      </c>
      <c r="I72" s="11" t="s">
        <v>256</v>
      </c>
    </row>
    <row r="73" spans="1:9" ht="20.25" customHeight="1" x14ac:dyDescent="0.25">
      <c r="A73" s="4">
        <f>IFERROR(VLOOKUP(B73,'[1]DADOS (OCULTAR)'!$Q$3:$S$136,3,0),"")</f>
        <v>9039744001409</v>
      </c>
      <c r="B73" s="5" t="s">
        <v>9</v>
      </c>
      <c r="C73" s="6">
        <v>16783034000130</v>
      </c>
      <c r="D73" s="7" t="s">
        <v>257</v>
      </c>
      <c r="E73" s="8" t="s">
        <v>258</v>
      </c>
      <c r="F73" s="9">
        <v>41548</v>
      </c>
      <c r="G73" s="9" t="s">
        <v>12</v>
      </c>
      <c r="H73" s="12">
        <v>1624.3</v>
      </c>
      <c r="I73" s="11" t="s">
        <v>259</v>
      </c>
    </row>
    <row r="74" spans="1:9" ht="20.25" customHeight="1" x14ac:dyDescent="0.25">
      <c r="A74" s="4">
        <f>IFERROR(VLOOKUP(B74,'[1]DADOS (OCULTAR)'!$Q$3:$S$136,3,0),"")</f>
        <v>9039744001409</v>
      </c>
      <c r="B74" s="5" t="s">
        <v>9</v>
      </c>
      <c r="C74" s="6">
        <v>3480539000183</v>
      </c>
      <c r="D74" s="7" t="s">
        <v>260</v>
      </c>
      <c r="E74" s="8" t="s">
        <v>261</v>
      </c>
      <c r="F74" s="9">
        <v>41499</v>
      </c>
      <c r="G74" s="9" t="s">
        <v>12</v>
      </c>
      <c r="H74" s="12">
        <v>12000</v>
      </c>
      <c r="I74" s="11" t="s">
        <v>262</v>
      </c>
    </row>
    <row r="75" spans="1:9" ht="20.25" customHeight="1" x14ac:dyDescent="0.25">
      <c r="A75" s="4">
        <f>IFERROR(VLOOKUP(B75,'[1]DADOS (OCULTAR)'!$Q$3:$S$136,3,0),"")</f>
        <v>9039744001409</v>
      </c>
      <c r="B75" s="5" t="s">
        <v>9</v>
      </c>
      <c r="C75" s="6">
        <v>3423730000193</v>
      </c>
      <c r="D75" s="7" t="s">
        <v>263</v>
      </c>
      <c r="E75" s="8" t="s">
        <v>264</v>
      </c>
      <c r="F75" s="9">
        <v>43556</v>
      </c>
      <c r="G75" s="9" t="s">
        <v>12</v>
      </c>
      <c r="H75" s="12">
        <v>1450</v>
      </c>
      <c r="I75" s="11" t="s">
        <v>265</v>
      </c>
    </row>
    <row r="76" spans="1:9" ht="20.25" customHeight="1" x14ac:dyDescent="0.25">
      <c r="A76" s="4">
        <f>IFERROR(VLOOKUP(B76,'[1]DADOS (OCULTAR)'!$Q$3:$S$136,3,0),"")</f>
        <v>9039744001409</v>
      </c>
      <c r="B76" s="5" t="s">
        <v>9</v>
      </c>
      <c r="C76" s="6">
        <v>5419785000155</v>
      </c>
      <c r="D76" s="7" t="s">
        <v>266</v>
      </c>
      <c r="E76" s="8" t="s">
        <v>267</v>
      </c>
      <c r="F76" s="9">
        <v>41487</v>
      </c>
      <c r="G76" s="9" t="s">
        <v>12</v>
      </c>
      <c r="H76" s="12">
        <v>53143.69</v>
      </c>
      <c r="I76" s="11" t="s">
        <v>268</v>
      </c>
    </row>
    <row r="77" spans="1:9" ht="20.25" customHeight="1" x14ac:dyDescent="0.25">
      <c r="A77" s="4">
        <f>IFERROR(VLOOKUP(B77,'[1]DADOS (OCULTAR)'!$Q$3:$S$136,3,0),"")</f>
        <v>9039744001409</v>
      </c>
      <c r="B77" s="5" t="s">
        <v>9</v>
      </c>
      <c r="C77" s="6">
        <v>5401067000151</v>
      </c>
      <c r="D77" s="7" t="s">
        <v>269</v>
      </c>
      <c r="E77" s="8" t="s">
        <v>270</v>
      </c>
      <c r="F77" s="9">
        <v>44823</v>
      </c>
      <c r="G77" s="9" t="s">
        <v>12</v>
      </c>
      <c r="H77" s="12">
        <v>6305</v>
      </c>
      <c r="I77" s="11" t="s">
        <v>271</v>
      </c>
    </row>
    <row r="78" spans="1:9" ht="20.25" customHeight="1" x14ac:dyDescent="0.25">
      <c r="A78" s="4">
        <f>IFERROR(VLOOKUP(B78,'[1]DADOS (OCULTAR)'!$Q$3:$S$136,3,0),"")</f>
        <v>9039744001409</v>
      </c>
      <c r="B78" s="5" t="s">
        <v>9</v>
      </c>
      <c r="C78" s="6">
        <v>8703825000184</v>
      </c>
      <c r="D78" s="7" t="s">
        <v>272</v>
      </c>
      <c r="E78" s="8" t="s">
        <v>273</v>
      </c>
      <c r="F78" s="9">
        <v>45152</v>
      </c>
      <c r="G78" s="9" t="s">
        <v>12</v>
      </c>
      <c r="H78" s="12">
        <v>0</v>
      </c>
      <c r="I78" s="11" t="s">
        <v>274</v>
      </c>
    </row>
    <row r="79" spans="1:9" ht="20.25" customHeight="1" x14ac:dyDescent="0.25">
      <c r="A79" s="4">
        <f>IFERROR(VLOOKUP(B79,'[1]DADOS (OCULTAR)'!$Q$3:$S$136,3,0),"")</f>
        <v>9039744001409</v>
      </c>
      <c r="B79" s="5" t="s">
        <v>9</v>
      </c>
      <c r="C79" s="6">
        <v>35521046000130</v>
      </c>
      <c r="D79" s="7" t="s">
        <v>275</v>
      </c>
      <c r="E79" s="8" t="s">
        <v>276</v>
      </c>
      <c r="F79" s="9">
        <v>41640</v>
      </c>
      <c r="G79" s="9" t="s">
        <v>12</v>
      </c>
      <c r="H79" s="12">
        <v>4000</v>
      </c>
      <c r="I79" s="11" t="s">
        <v>277</v>
      </c>
    </row>
    <row r="80" spans="1:9" ht="20.25" customHeight="1" x14ac:dyDescent="0.25">
      <c r="A80" s="4">
        <f>IFERROR(VLOOKUP(B80,'[1]DADOS (OCULTAR)'!$Q$3:$S$136,3,0),"")</f>
        <v>9039744001409</v>
      </c>
      <c r="B80" s="5" t="s">
        <v>9</v>
      </c>
      <c r="C80" s="6">
        <v>53113791000122</v>
      </c>
      <c r="D80" s="7" t="s">
        <v>278</v>
      </c>
      <c r="E80" s="8" t="s">
        <v>279</v>
      </c>
      <c r="F80" s="9">
        <v>43531</v>
      </c>
      <c r="G80" s="9" t="s">
        <v>12</v>
      </c>
      <c r="H80" s="12">
        <v>0</v>
      </c>
      <c r="I80" s="11" t="s">
        <v>280</v>
      </c>
    </row>
    <row r="81" spans="1:9" ht="20.25" customHeight="1" x14ac:dyDescent="0.25">
      <c r="A81" s="4">
        <f>IFERROR(VLOOKUP(B81,'[1]DADOS (OCULTAR)'!$Q$3:$S$136,3,0),"")</f>
        <v>9039744001409</v>
      </c>
      <c r="B81" s="5" t="s">
        <v>9</v>
      </c>
      <c r="C81" s="6">
        <v>7363764000190</v>
      </c>
      <c r="D81" s="7" t="s">
        <v>281</v>
      </c>
      <c r="E81" s="8" t="s">
        <v>279</v>
      </c>
      <c r="F81" s="9">
        <v>45043</v>
      </c>
      <c r="G81" s="9" t="s">
        <v>12</v>
      </c>
      <c r="H81" s="12">
        <v>0</v>
      </c>
      <c r="I81" s="11" t="s">
        <v>282</v>
      </c>
    </row>
    <row r="82" spans="1:9" ht="20.25" customHeight="1" x14ac:dyDescent="0.25">
      <c r="A82" s="4">
        <f>IFERROR(VLOOKUP(B82,'[1]DADOS (OCULTAR)'!$Q$3:$S$136,3,0),"")</f>
        <v>9039744001409</v>
      </c>
      <c r="B82" s="5" t="s">
        <v>9</v>
      </c>
      <c r="C82" s="6">
        <v>7363764000190</v>
      </c>
      <c r="D82" s="7" t="s">
        <v>281</v>
      </c>
      <c r="E82" s="8" t="s">
        <v>279</v>
      </c>
      <c r="F82" s="9">
        <v>45043</v>
      </c>
      <c r="G82" s="9" t="s">
        <v>12</v>
      </c>
      <c r="H82" s="12">
        <v>0</v>
      </c>
      <c r="I82" s="11" t="s">
        <v>283</v>
      </c>
    </row>
    <row r="83" spans="1:9" ht="20.25" customHeight="1" x14ac:dyDescent="0.25">
      <c r="A83" s="4">
        <f>IFERROR(VLOOKUP(B83,'[1]DADOS (OCULTAR)'!$Q$3:$S$136,3,0),"")</f>
        <v>9039744001409</v>
      </c>
      <c r="B83" s="5" t="s">
        <v>9</v>
      </c>
      <c r="C83" s="6">
        <v>7363764000190</v>
      </c>
      <c r="D83" s="7" t="s">
        <v>281</v>
      </c>
      <c r="E83" s="8" t="s">
        <v>279</v>
      </c>
      <c r="F83" s="9">
        <v>45044</v>
      </c>
      <c r="G83" s="9" t="s">
        <v>12</v>
      </c>
      <c r="H83" s="12">
        <v>0</v>
      </c>
      <c r="I83" s="11" t="s">
        <v>284</v>
      </c>
    </row>
    <row r="84" spans="1:9" ht="20.25" customHeight="1" x14ac:dyDescent="0.25">
      <c r="A84" s="4">
        <f>IFERROR(VLOOKUP(B84,'[1]DADOS (OCULTAR)'!$Q$3:$S$136,3,0),"")</f>
        <v>9039744001409</v>
      </c>
      <c r="B84" s="5" t="s">
        <v>9</v>
      </c>
      <c r="C84" s="6">
        <v>7363764000190</v>
      </c>
      <c r="D84" s="7" t="s">
        <v>281</v>
      </c>
      <c r="E84" s="8" t="s">
        <v>279</v>
      </c>
      <c r="F84" s="9">
        <v>45044</v>
      </c>
      <c r="G84" s="9" t="s">
        <v>12</v>
      </c>
      <c r="H84" s="12">
        <v>0</v>
      </c>
      <c r="I84" s="11" t="s">
        <v>285</v>
      </c>
    </row>
    <row r="85" spans="1:9" ht="20.25" customHeight="1" x14ac:dyDescent="0.25">
      <c r="A85" s="4">
        <f>IFERROR(VLOOKUP(B85,'[1]DADOS (OCULTAR)'!$Q$3:$S$136,3,0),"")</f>
        <v>9039744001409</v>
      </c>
      <c r="B85" s="5" t="s">
        <v>9</v>
      </c>
      <c r="C85" s="6">
        <v>7363764000190</v>
      </c>
      <c r="D85" s="7" t="s">
        <v>281</v>
      </c>
      <c r="E85" s="8" t="s">
        <v>279</v>
      </c>
      <c r="F85" s="9">
        <v>45061</v>
      </c>
      <c r="G85" s="9" t="s">
        <v>12</v>
      </c>
      <c r="H85" s="12">
        <v>0</v>
      </c>
      <c r="I85" s="11" t="s">
        <v>286</v>
      </c>
    </row>
    <row r="86" spans="1:9" ht="20.25" customHeight="1" x14ac:dyDescent="0.25">
      <c r="A86" s="4">
        <f>IFERROR(VLOOKUP(B86,'[1]DADOS (OCULTAR)'!$Q$3:$S$136,3,0),"")</f>
        <v>9039744001409</v>
      </c>
      <c r="B86" s="5" t="s">
        <v>9</v>
      </c>
      <c r="C86" s="6">
        <v>7363764000190</v>
      </c>
      <c r="D86" s="7" t="s">
        <v>281</v>
      </c>
      <c r="E86" s="8" t="s">
        <v>279</v>
      </c>
      <c r="F86" s="9">
        <v>45061</v>
      </c>
      <c r="G86" s="9" t="s">
        <v>12</v>
      </c>
      <c r="H86" s="12">
        <v>0</v>
      </c>
      <c r="I86" s="11" t="s">
        <v>287</v>
      </c>
    </row>
    <row r="87" spans="1:9" ht="20.25" customHeight="1" x14ac:dyDescent="0.25">
      <c r="A87" s="4">
        <f>IFERROR(VLOOKUP(B87,'[1]DADOS (OCULTAR)'!$Q$3:$S$136,3,0),"")</f>
        <v>9039744001409</v>
      </c>
      <c r="B87" s="5" t="s">
        <v>9</v>
      </c>
      <c r="C87" s="6">
        <v>27718657000145</v>
      </c>
      <c r="D87" s="7" t="s">
        <v>288</v>
      </c>
      <c r="E87" s="8" t="s">
        <v>148</v>
      </c>
      <c r="F87" s="9">
        <v>43040</v>
      </c>
      <c r="G87" s="9" t="s">
        <v>12</v>
      </c>
      <c r="H87" s="12">
        <v>0</v>
      </c>
      <c r="I87" s="11" t="s">
        <v>289</v>
      </c>
    </row>
    <row r="88" spans="1:9" ht="20.25" customHeight="1" x14ac:dyDescent="0.25">
      <c r="A88" s="4">
        <f>IFERROR(VLOOKUP(B88,'[1]DADOS (OCULTAR)'!$Q$3:$S$136,3,0),"")</f>
        <v>9039744001409</v>
      </c>
      <c r="B88" s="5" t="s">
        <v>9</v>
      </c>
      <c r="C88" s="6">
        <v>45384884000163</v>
      </c>
      <c r="D88" s="7" t="s">
        <v>290</v>
      </c>
      <c r="E88" s="8" t="s">
        <v>291</v>
      </c>
      <c r="F88" s="9">
        <v>45139</v>
      </c>
      <c r="G88" s="9" t="s">
        <v>12</v>
      </c>
      <c r="H88" s="12">
        <v>960</v>
      </c>
      <c r="I88" s="11" t="s">
        <v>292</v>
      </c>
    </row>
    <row r="89" spans="1:9" ht="20.25" customHeight="1" x14ac:dyDescent="0.25">
      <c r="A89" s="4">
        <f>IFERROR(VLOOKUP(B89,'[1]DADOS (OCULTAR)'!$Q$3:$S$136,3,0),"")</f>
        <v>9039744001409</v>
      </c>
      <c r="B89" s="5" t="s">
        <v>9</v>
      </c>
      <c r="C89" s="6">
        <v>24380578002041</v>
      </c>
      <c r="D89" s="7" t="s">
        <v>293</v>
      </c>
      <c r="E89" s="8" t="s">
        <v>294</v>
      </c>
      <c r="F89" s="9">
        <v>41603</v>
      </c>
      <c r="G89" s="9" t="s">
        <v>12</v>
      </c>
      <c r="H89" s="12">
        <v>0</v>
      </c>
      <c r="I89" s="11" t="s">
        <v>295</v>
      </c>
    </row>
    <row r="90" spans="1:9" ht="20.25" customHeight="1" x14ac:dyDescent="0.25">
      <c r="A90" s="4">
        <f>IFERROR(VLOOKUP(B90,'[1]DADOS (OCULTAR)'!$Q$3:$S$136,3,0),"")</f>
        <v>9039744001409</v>
      </c>
      <c r="B90" s="5" t="s">
        <v>9</v>
      </c>
      <c r="C90" s="6">
        <v>24380578002041</v>
      </c>
      <c r="D90" s="7" t="s">
        <v>296</v>
      </c>
      <c r="E90" s="8" t="s">
        <v>294</v>
      </c>
      <c r="F90" s="9">
        <v>41526</v>
      </c>
      <c r="G90" s="9" t="s">
        <v>12</v>
      </c>
      <c r="H90" s="12">
        <v>5700</v>
      </c>
      <c r="I90" s="11" t="s">
        <v>297</v>
      </c>
    </row>
    <row r="91" spans="1:9" ht="20.25" customHeight="1" x14ac:dyDescent="0.25">
      <c r="A91" s="4">
        <f>IFERROR(VLOOKUP(B91,'[1]DADOS (OCULTAR)'!$Q$3:$S$136,3,0),"")</f>
        <v>9039744001409</v>
      </c>
      <c r="B91" s="5" t="s">
        <v>9</v>
      </c>
      <c r="C91" s="6">
        <v>35676951000160</v>
      </c>
      <c r="D91" s="7" t="s">
        <v>298</v>
      </c>
      <c r="E91" s="8" t="s">
        <v>299</v>
      </c>
      <c r="F91" s="9">
        <v>45365</v>
      </c>
      <c r="G91" s="9" t="s">
        <v>12</v>
      </c>
      <c r="H91" s="12">
        <v>503.84</v>
      </c>
      <c r="I91" s="11" t="s">
        <v>300</v>
      </c>
    </row>
    <row r="92" spans="1:9" ht="20.25" customHeight="1" x14ac:dyDescent="0.25">
      <c r="A92" s="4">
        <f>IFERROR(VLOOKUP(B92,'[1]DADOS (OCULTAR)'!$Q$3:$S$136,3,0),"")</f>
        <v>9039744001409</v>
      </c>
      <c r="B92" s="5" t="s">
        <v>9</v>
      </c>
      <c r="C92" s="6">
        <v>44387331000100</v>
      </c>
      <c r="D92" s="7" t="s">
        <v>301</v>
      </c>
      <c r="E92" s="8" t="s">
        <v>302</v>
      </c>
      <c r="F92" s="9">
        <v>45344</v>
      </c>
      <c r="G92" s="9" t="s">
        <v>12</v>
      </c>
      <c r="H92" s="12">
        <v>0</v>
      </c>
      <c r="I92" s="11" t="s">
        <v>303</v>
      </c>
    </row>
    <row r="93" spans="1:9" ht="20.25" customHeight="1" x14ac:dyDescent="0.25">
      <c r="A93" s="4">
        <f>IFERROR(VLOOKUP(B93,'[1]DADOS (OCULTAR)'!$Q$3:$S$136,3,0),"")</f>
        <v>9039744001409</v>
      </c>
      <c r="B93" s="5" t="s">
        <v>9</v>
      </c>
      <c r="C93" s="6">
        <v>21936610000171</v>
      </c>
      <c r="D93" s="7" t="s">
        <v>304</v>
      </c>
      <c r="E93" s="8" t="s">
        <v>305</v>
      </c>
      <c r="F93" s="9">
        <v>45349</v>
      </c>
      <c r="G93" s="9" t="s">
        <v>12</v>
      </c>
      <c r="H93" s="12">
        <v>455.76</v>
      </c>
      <c r="I93" s="11" t="s">
        <v>306</v>
      </c>
    </row>
    <row r="94" spans="1:9" ht="20.25" customHeight="1" x14ac:dyDescent="0.25">
      <c r="A94" s="4">
        <f>IFERROR(VLOOKUP(B94,'[1]DADOS (OCULTAR)'!$Q$3:$S$136,3,0),"")</f>
        <v>9039744001409</v>
      </c>
      <c r="B94" s="5" t="s">
        <v>9</v>
      </c>
      <c r="C94" s="6">
        <v>31886888000135</v>
      </c>
      <c r="D94" s="7" t="s">
        <v>307</v>
      </c>
      <c r="E94" s="8" t="s">
        <v>308</v>
      </c>
      <c r="F94" s="9">
        <v>45428</v>
      </c>
      <c r="G94" s="9" t="s">
        <v>12</v>
      </c>
      <c r="H94" s="12">
        <v>0</v>
      </c>
      <c r="I94" s="11" t="s">
        <v>309</v>
      </c>
    </row>
    <row r="95" spans="1:9" ht="20.25" customHeight="1" x14ac:dyDescent="0.25">
      <c r="A95" s="4">
        <f>IFERROR(VLOOKUP(B95,'[1]DADOS (OCULTAR)'!$Q$3:$S$136,3,0),"")</f>
        <v>9039744001409</v>
      </c>
      <c r="B95" s="5" t="s">
        <v>9</v>
      </c>
      <c r="C95" s="6">
        <v>23209298000140</v>
      </c>
      <c r="D95" s="7" t="s">
        <v>310</v>
      </c>
      <c r="E95" s="8" t="s">
        <v>311</v>
      </c>
      <c r="F95" s="9">
        <v>45174</v>
      </c>
      <c r="G95" s="9" t="s">
        <v>312</v>
      </c>
      <c r="H95" s="12">
        <v>219.17</v>
      </c>
      <c r="I95" s="11" t="s">
        <v>313</v>
      </c>
    </row>
    <row r="96" spans="1:9" ht="20.25" customHeight="1" x14ac:dyDescent="0.25">
      <c r="A96" s="4">
        <f>IFERROR(VLOOKUP(B96,'[1]DADOS (OCULTAR)'!$Q$3:$S$136,3,0),"")</f>
        <v>9039744001409</v>
      </c>
      <c r="B96" s="5" t="s">
        <v>9</v>
      </c>
      <c r="C96" s="6">
        <v>10279299000119</v>
      </c>
      <c r="D96" s="7" t="s">
        <v>229</v>
      </c>
      <c r="E96" s="8" t="s">
        <v>314</v>
      </c>
      <c r="F96" s="9">
        <v>45418</v>
      </c>
      <c r="G96" s="9" t="s">
        <v>12</v>
      </c>
      <c r="H96" s="12">
        <v>240</v>
      </c>
      <c r="I96" s="11" t="s">
        <v>315</v>
      </c>
    </row>
    <row r="97" spans="1:9" ht="20.25" customHeight="1" x14ac:dyDescent="0.25">
      <c r="A97" s="4">
        <f>IFERROR(VLOOKUP(B97,'[1]DADOS (OCULTAR)'!$Q$3:$S$136,3,0),"")</f>
        <v>9039744001409</v>
      </c>
      <c r="B97" s="5" t="s">
        <v>9</v>
      </c>
      <c r="C97" s="6">
        <v>20265080000114</v>
      </c>
      <c r="D97" s="7" t="s">
        <v>316</v>
      </c>
      <c r="E97" s="8" t="s">
        <v>317</v>
      </c>
      <c r="F97" s="9">
        <v>45418</v>
      </c>
      <c r="G97" s="9" t="s">
        <v>12</v>
      </c>
      <c r="H97" s="12">
        <v>350</v>
      </c>
      <c r="I97" s="11" t="s">
        <v>318</v>
      </c>
    </row>
    <row r="98" spans="1:9" ht="20.25" customHeight="1" x14ac:dyDescent="0.25">
      <c r="A98" s="4">
        <f>IFERROR(VLOOKUP(B98,'[1]DADOS (OCULTAR)'!$Q$3:$S$136,3,0),"")</f>
        <v>9039744001409</v>
      </c>
      <c r="B98" s="5" t="s">
        <v>9</v>
      </c>
      <c r="C98" s="6">
        <v>26245293000160</v>
      </c>
      <c r="D98" s="7" t="s">
        <v>319</v>
      </c>
      <c r="E98" s="8" t="s">
        <v>320</v>
      </c>
      <c r="F98" s="9">
        <v>45482</v>
      </c>
      <c r="G98" s="9" t="s">
        <v>12</v>
      </c>
      <c r="H98" s="12">
        <v>1125</v>
      </c>
      <c r="I98" s="11" t="s">
        <v>321</v>
      </c>
    </row>
    <row r="99" spans="1:9" ht="20.25" customHeight="1" x14ac:dyDescent="0.25">
      <c r="A99" s="4">
        <f>IFERROR(VLOOKUP(B99,'[1]DADOS (OCULTAR)'!$Q$3:$S$136,3,0),"")</f>
        <v>9039744001409</v>
      </c>
      <c r="B99" s="5" t="s">
        <v>9</v>
      </c>
      <c r="C99" s="6">
        <v>24455199000100</v>
      </c>
      <c r="D99" s="7" t="s">
        <v>322</v>
      </c>
      <c r="E99" s="8" t="s">
        <v>323</v>
      </c>
      <c r="F99" s="9">
        <v>45411</v>
      </c>
      <c r="G99" s="9" t="s">
        <v>12</v>
      </c>
      <c r="H99" s="12">
        <v>250</v>
      </c>
      <c r="I99" s="11" t="s">
        <v>324</v>
      </c>
    </row>
    <row r="100" spans="1:9" ht="20.25" customHeight="1" x14ac:dyDescent="0.25">
      <c r="A100" s="4">
        <f>IFERROR(VLOOKUP(B100,'[1]DADOS (OCULTAR)'!$Q$3:$S$136,3,0),"")</f>
        <v>9039744001409</v>
      </c>
      <c r="B100" s="5" t="s">
        <v>9</v>
      </c>
      <c r="C100" s="6">
        <v>16096506000186</v>
      </c>
      <c r="D100" s="7" t="s">
        <v>325</v>
      </c>
      <c r="E100" s="8" t="s">
        <v>326</v>
      </c>
      <c r="F100" s="9">
        <v>45391</v>
      </c>
      <c r="G100" s="9" t="s">
        <v>312</v>
      </c>
      <c r="H100" s="12">
        <v>462</v>
      </c>
      <c r="I100" s="11" t="s">
        <v>327</v>
      </c>
    </row>
    <row r="101" spans="1:9" ht="20.25" customHeight="1" x14ac:dyDescent="0.25">
      <c r="A101" s="4">
        <f>IFERROR(VLOOKUP(B101,'[1]DADOS (OCULTAR)'!$Q$3:$S$136,3,0),"")</f>
        <v>9039744001409</v>
      </c>
      <c r="B101" s="5" t="s">
        <v>9</v>
      </c>
      <c r="C101" s="6">
        <v>16096506000186</v>
      </c>
      <c r="D101" s="7" t="s">
        <v>325</v>
      </c>
      <c r="E101" s="8" t="s">
        <v>328</v>
      </c>
      <c r="F101" s="9">
        <v>45484</v>
      </c>
      <c r="G101" s="9" t="s">
        <v>12</v>
      </c>
      <c r="H101" s="12">
        <v>295.45</v>
      </c>
      <c r="I101" s="11" t="s">
        <v>329</v>
      </c>
    </row>
    <row r="102" spans="1:9" ht="20.25" customHeight="1" x14ac:dyDescent="0.25">
      <c r="A102" s="4">
        <f>IFERROR(VLOOKUP(B102,'[1]DADOS (OCULTAR)'!$Q$3:$S$136,3,0),"")</f>
        <v>9039744001409</v>
      </c>
      <c r="B102" s="5" t="s">
        <v>9</v>
      </c>
      <c r="C102" s="6">
        <v>41644220000135</v>
      </c>
      <c r="D102" s="7" t="s">
        <v>330</v>
      </c>
      <c r="E102" s="8" t="s">
        <v>331</v>
      </c>
      <c r="F102" s="9">
        <v>45275</v>
      </c>
      <c r="G102" s="9" t="s">
        <v>12</v>
      </c>
      <c r="H102" s="12">
        <v>950</v>
      </c>
      <c r="I102" s="11" t="s">
        <v>332</v>
      </c>
    </row>
    <row r="103" spans="1:9" ht="20.25" customHeight="1" x14ac:dyDescent="0.25">
      <c r="A103" s="4">
        <f>IFERROR(VLOOKUP(B103,'[1]DADOS (OCULTAR)'!$Q$3:$S$136,3,0),"")</f>
        <v>9039744001409</v>
      </c>
      <c r="B103" s="5" t="s">
        <v>9</v>
      </c>
      <c r="C103" s="6">
        <v>54011363000151</v>
      </c>
      <c r="D103" s="7" t="s">
        <v>333</v>
      </c>
      <c r="E103" s="8" t="s">
        <v>334</v>
      </c>
      <c r="F103" s="9">
        <v>45559</v>
      </c>
      <c r="G103" s="9" t="s">
        <v>12</v>
      </c>
      <c r="H103" s="12">
        <v>50</v>
      </c>
      <c r="I103" s="11" t="s">
        <v>335</v>
      </c>
    </row>
    <row r="104" spans="1:9" ht="20.25" customHeight="1" x14ac:dyDescent="0.25">
      <c r="A104" s="4">
        <f>IFERROR(VLOOKUP(B104,'[1]DADOS (OCULTAR)'!$Q$3:$S$136,3,0),"")</f>
        <v>9039744001409</v>
      </c>
      <c r="B104" s="5" t="s">
        <v>9</v>
      </c>
      <c r="C104" s="6">
        <v>7358108000108</v>
      </c>
      <c r="D104" s="7" t="s">
        <v>336</v>
      </c>
      <c r="E104" s="8" t="s">
        <v>337</v>
      </c>
      <c r="F104" s="9">
        <v>45504</v>
      </c>
      <c r="G104" s="9" t="s">
        <v>12</v>
      </c>
      <c r="H104" s="12">
        <v>200.65</v>
      </c>
      <c r="I104" s="11" t="s">
        <v>338</v>
      </c>
    </row>
    <row r="105" spans="1:9" ht="20.25" customHeight="1" x14ac:dyDescent="0.25">
      <c r="A105" s="4">
        <f>IFERROR(VLOOKUP(B105,'[1]DADOS (OCULTAR)'!$Q$3:$S$136,3,0),"")</f>
        <v>9039744001409</v>
      </c>
      <c r="B105" s="5" t="s">
        <v>9</v>
      </c>
      <c r="C105" s="6">
        <v>45637249000140</v>
      </c>
      <c r="D105" s="7" t="s">
        <v>339</v>
      </c>
      <c r="E105" s="8" t="s">
        <v>340</v>
      </c>
      <c r="F105" s="9">
        <v>45600</v>
      </c>
      <c r="G105" s="9" t="s">
        <v>12</v>
      </c>
      <c r="H105" s="12">
        <v>45</v>
      </c>
      <c r="I105" s="11" t="s">
        <v>341</v>
      </c>
    </row>
    <row r="106" spans="1:9" ht="20.25" customHeight="1" x14ac:dyDescent="0.25">
      <c r="A106" s="4">
        <f>IFERROR(VLOOKUP(B106,'[1]DADOS (OCULTAR)'!$Q$3:$S$136,3,0),"")</f>
        <v>9039744001409</v>
      </c>
      <c r="B106" s="5" t="s">
        <v>9</v>
      </c>
      <c r="C106" s="6">
        <v>31886888000135</v>
      </c>
      <c r="D106" s="7" t="s">
        <v>307</v>
      </c>
      <c r="E106" s="8" t="s">
        <v>342</v>
      </c>
      <c r="F106" s="9">
        <v>45391</v>
      </c>
      <c r="G106" s="9" t="s">
        <v>312</v>
      </c>
      <c r="H106" s="12">
        <v>0</v>
      </c>
      <c r="I106" s="11" t="s">
        <v>309</v>
      </c>
    </row>
    <row r="107" spans="1:9" ht="20.25" customHeight="1" x14ac:dyDescent="0.25">
      <c r="A107" s="4">
        <f>IFERROR(VLOOKUP(B107,'[1]DADOS (OCULTAR)'!$Q$3:$S$136,3,0),"")</f>
        <v>9039744001409</v>
      </c>
      <c r="B107" s="5" t="s">
        <v>9</v>
      </c>
      <c r="C107" s="6">
        <v>46067919000101</v>
      </c>
      <c r="D107" s="7" t="s">
        <v>343</v>
      </c>
      <c r="E107" s="8" t="s">
        <v>344</v>
      </c>
      <c r="F107" s="9">
        <v>45875</v>
      </c>
      <c r="G107" s="9" t="s">
        <v>312</v>
      </c>
      <c r="H107" s="12">
        <v>0</v>
      </c>
      <c r="I107" s="11" t="s">
        <v>345</v>
      </c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  <hyperlink ref="I106" r:id="rId2"/>
    <hyperlink ref="I107" r:id="rId3"/>
  </hyperlinks>
  <pageMargins left="0.51180555555555551" right="0.51180555555555551" top="0.78749999999999998" bottom="0.78749999999999998" header="0.51180555555555551" footer="0.51180555555555551"/>
  <pageSetup paperSize="9" firstPageNumber="0" orientation="landscape" horizontalDpi="300" verticalDpi="300" r:id="rId4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2026-03-25T17:19:42Z</dcterms:created>
  <dcterms:modified xsi:type="dcterms:W3CDTF">2026-03-25T17:19:52Z</dcterms:modified>
</cp:coreProperties>
</file>