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8. AGOSTO\09. TCE\14.4 ARQUIVOS EXCEL PUBLICAÇÃO\"/>
    </mc:Choice>
  </mc:AlternateContent>
  <bookViews>
    <workbookView xWindow="0" yWindow="0" windowWidth="28800" windowHeight="1201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<sst xmlns="http://schemas.openxmlformats.org/spreadsheetml/2006/main" count="12" uniqueCount="12">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</sst>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adss\Downloads\13.2_PCF___REV.10_V5_Em_20.08.2026__1____AJUSTADA_2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SÃO LOURENÇO DA MATA - C.G 006/2022</v>
          </cell>
          <cell r="E11" t="str">
            <v>3.12 - Material Hospitalar</v>
          </cell>
          <cell r="F11" t="str">
            <v>55.111.043/0001-36</v>
          </cell>
          <cell r="G11" t="str">
            <v>A5 DISTRIBUIDORA ATACADISTA DE PRODUTOS LTDA</v>
          </cell>
          <cell r="H11" t="str">
            <v>B</v>
          </cell>
          <cell r="I11" t="str">
            <v>S</v>
          </cell>
          <cell r="J11" t="str">
            <v>000005735</v>
          </cell>
          <cell r="K11" t="str">
            <v>13/08/2026</v>
          </cell>
          <cell r="L11" t="str">
            <v>26260855111043000136550010000057351659995362</v>
          </cell>
          <cell r="M11" t="str">
            <v>26 - Pernambuco</v>
          </cell>
          <cell r="N11">
            <v>777.6</v>
          </cell>
        </row>
        <row r="12">
          <cell r="C12" t="str">
            <v>UPA SÃO LOURENÇO DA MATA - C.G 006/2022</v>
          </cell>
          <cell r="E12" t="str">
            <v>3.12 - Material Hospitalar</v>
          </cell>
          <cell r="F12" t="str">
            <v>21.939.878/0001-67</v>
          </cell>
          <cell r="G12" t="str">
            <v>BEM ESTAR PRODUTOS FARMACEUTICOS LTDA</v>
          </cell>
          <cell r="H12" t="str">
            <v>B</v>
          </cell>
          <cell r="I12" t="str">
            <v>S</v>
          </cell>
          <cell r="J12" t="str">
            <v>000014444</v>
          </cell>
          <cell r="K12" t="str">
            <v>13/08/2026</v>
          </cell>
          <cell r="L12" t="str">
            <v>26260821939878000167550010000144441164700001</v>
          </cell>
          <cell r="M12" t="str">
            <v>26 - Pernambuco</v>
          </cell>
          <cell r="N12">
            <v>1568.3</v>
          </cell>
        </row>
        <row r="13">
          <cell r="C13" t="str">
            <v>UPA SÃO LOURENÇO DA MATA - C.G 006/2022</v>
          </cell>
          <cell r="E13" t="str">
            <v>3.12 - Material Hospitalar</v>
          </cell>
          <cell r="F13" t="str">
            <v>21.939.878/0001-67</v>
          </cell>
          <cell r="G13" t="str">
            <v>BEM ESTAR PRODUTOS FARMACEUTICOS LTDA</v>
          </cell>
          <cell r="H13" t="str">
            <v>B</v>
          </cell>
          <cell r="I13" t="str">
            <v>S</v>
          </cell>
          <cell r="J13" t="str">
            <v>000014523</v>
          </cell>
          <cell r="K13" t="str">
            <v>21/08/2026</v>
          </cell>
          <cell r="L13" t="str">
            <v>26260821939878000167550010000145231165490006</v>
          </cell>
          <cell r="M13" t="str">
            <v>26 - Pernambuco</v>
          </cell>
          <cell r="N13">
            <v>261.60000000000002</v>
          </cell>
        </row>
        <row r="14">
          <cell r="C14" t="str">
            <v>UPA SÃO LOURENÇO DA MATA - C.G 006/2022</v>
          </cell>
          <cell r="E14" t="str">
            <v>3.12 - Material Hospitalar</v>
          </cell>
          <cell r="F14" t="str">
            <v>12.420.164/0010-48</v>
          </cell>
          <cell r="G14" t="str">
            <v>CM HOSPITALAR S A  RECIFE</v>
          </cell>
          <cell r="H14" t="str">
            <v>B</v>
          </cell>
          <cell r="I14" t="str">
            <v>S</v>
          </cell>
          <cell r="J14" t="str">
            <v>000393707</v>
          </cell>
          <cell r="K14" t="str">
            <v>20/08/2026</v>
          </cell>
          <cell r="L14" t="str">
            <v>26260812420164001048550010003937071999233984</v>
          </cell>
          <cell r="M14" t="str">
            <v>26 - Pernambuco</v>
          </cell>
          <cell r="N14">
            <v>1166</v>
          </cell>
        </row>
        <row r="15">
          <cell r="C15" t="str">
            <v>UPA SÃO LOURENÇO DA MATA - C.G 006/2022</v>
          </cell>
          <cell r="E15" t="str">
            <v>3.12 - Material Hospitalar</v>
          </cell>
          <cell r="F15" t="str">
            <v>12.420.164/0010-48</v>
          </cell>
          <cell r="G15" t="str">
            <v>CM HOSPITALAR S A  RECIFE</v>
          </cell>
          <cell r="H15" t="str">
            <v>B</v>
          </cell>
          <cell r="I15" t="str">
            <v>S</v>
          </cell>
          <cell r="J15" t="str">
            <v>000394306</v>
          </cell>
          <cell r="K15" t="str">
            <v>24/08/2026</v>
          </cell>
          <cell r="L15" t="str">
            <v>26260812420164001048550010003943061431439940</v>
          </cell>
          <cell r="M15" t="str">
            <v>26 - Pernambuco</v>
          </cell>
          <cell r="N15">
            <v>1108.8</v>
          </cell>
        </row>
        <row r="16">
          <cell r="C16" t="str">
            <v>UPA SÃO LOURENÇO DA MATA - C.G 006/2022</v>
          </cell>
          <cell r="E16" t="str">
            <v>3.12 - Material Hospitalar</v>
          </cell>
          <cell r="F16" t="str">
            <v>23.680.034/0001-70</v>
          </cell>
          <cell r="G16" t="str">
            <v>D ARAUJO COMERCIAL EIRELI</v>
          </cell>
          <cell r="H16" t="str">
            <v>B</v>
          </cell>
          <cell r="I16" t="str">
            <v>S</v>
          </cell>
          <cell r="J16" t="str">
            <v>000027774</v>
          </cell>
          <cell r="K16" t="str">
            <v>21/08/2026</v>
          </cell>
          <cell r="L16" t="str">
            <v>26260823680034000170550010000277741572533569</v>
          </cell>
          <cell r="M16" t="str">
            <v>26 - Pernambuco</v>
          </cell>
          <cell r="N16">
            <v>495</v>
          </cell>
        </row>
        <row r="17">
          <cell r="C17" t="str">
            <v>UPA SÃO LOURENÇO DA MATA - C.G 006/2022</v>
          </cell>
          <cell r="E17" t="str">
            <v>3.12 - Material Hospitalar</v>
          </cell>
          <cell r="F17" t="str">
            <v>23.680.034/0002-50</v>
          </cell>
          <cell r="G17" t="str">
            <v>D.ARAUJO COMERCIO ATACADISTA LTDA</v>
          </cell>
          <cell r="H17" t="str">
            <v>B</v>
          </cell>
          <cell r="I17" t="str">
            <v>S</v>
          </cell>
          <cell r="J17" t="str">
            <v>000000171</v>
          </cell>
          <cell r="K17" t="str">
            <v>21/08/2026</v>
          </cell>
          <cell r="L17" t="str">
            <v>26260823680034000250550010000001711349490852</v>
          </cell>
          <cell r="M17" t="str">
            <v>26 - Pernambuco</v>
          </cell>
          <cell r="N17">
            <v>216</v>
          </cell>
        </row>
        <row r="18">
          <cell r="C18" t="str">
            <v>UPA SÃO LOURENÇO DA MATA - C.G 006/2022</v>
          </cell>
          <cell r="E18" t="str">
            <v>3.12 - Material Hospitalar</v>
          </cell>
          <cell r="F18" t="str">
            <v>11.449.180/0001-00</v>
          </cell>
          <cell r="G18" t="str">
            <v>DPROSMED DISTRIB. DE PRODUTOS MEDICOS HOSPITALARES EIRELI</v>
          </cell>
          <cell r="H18" t="str">
            <v>B</v>
          </cell>
          <cell r="I18" t="str">
            <v>S</v>
          </cell>
          <cell r="J18" t="str">
            <v>00100170</v>
          </cell>
          <cell r="K18" t="str">
            <v>18/08/2026</v>
          </cell>
          <cell r="L18" t="str">
            <v>26260811449180000100550010001001701000884570</v>
          </cell>
          <cell r="M18" t="str">
            <v>26 - Pernambuco</v>
          </cell>
          <cell r="N18">
            <v>2620.3200000000002</v>
          </cell>
        </row>
        <row r="19">
          <cell r="C19" t="str">
            <v>UPA SÃO LOURENÇO DA MATA - C.G 006/2022</v>
          </cell>
          <cell r="E19" t="str">
            <v>3.12 - Material Hospitalar</v>
          </cell>
          <cell r="F19" t="str">
            <v>11.449.180/0001-00</v>
          </cell>
          <cell r="G19" t="str">
            <v>DPROSMED DISTRIB. DE PRODUTOS MEDICOS HOSPITALARES EIRELI</v>
          </cell>
          <cell r="H19" t="str">
            <v>B</v>
          </cell>
          <cell r="I19" t="str">
            <v>S</v>
          </cell>
          <cell r="J19" t="str">
            <v>00100433</v>
          </cell>
          <cell r="K19" t="str">
            <v>25/08/2026</v>
          </cell>
          <cell r="L19" t="str">
            <v>26260811449180000100550010001004331000888773</v>
          </cell>
          <cell r="M19" t="str">
            <v>26 - Pernambuco</v>
          </cell>
          <cell r="N19">
            <v>196</v>
          </cell>
        </row>
        <row r="20">
          <cell r="C20" t="str">
            <v>UPA SÃO LOURENÇO DA MATA - C.G 006/2022</v>
          </cell>
          <cell r="E20" t="str">
            <v>3.12 - Material Hospitalar</v>
          </cell>
          <cell r="F20" t="str">
            <v>11.449.180/0002-90</v>
          </cell>
          <cell r="G20" t="str">
            <v>DPROSMED DISTRIBUIDORA DE PRODUTOS MEDICO-HOSPITALARES LTDA</v>
          </cell>
          <cell r="H20" t="str">
            <v>B</v>
          </cell>
          <cell r="I20" t="str">
            <v>S</v>
          </cell>
          <cell r="J20" t="str">
            <v>00036697</v>
          </cell>
          <cell r="K20" t="str">
            <v>19/08/2026</v>
          </cell>
          <cell r="L20" t="str">
            <v>26260811449180000290550010000366971000884730</v>
          </cell>
          <cell r="M20" t="str">
            <v>26 - Pernambuco</v>
          </cell>
          <cell r="N20">
            <v>952.6</v>
          </cell>
        </row>
        <row r="21">
          <cell r="C21" t="str">
            <v>UPA SÃO LOURENÇO DA MATA - C.G 006/2022</v>
          </cell>
          <cell r="E21" t="str">
            <v>3.12 - Material Hospitalar</v>
          </cell>
          <cell r="F21" t="str">
            <v>08.778.201/0001-26</v>
          </cell>
          <cell r="G21" t="str">
            <v>DROGAFONTE LTDA</v>
          </cell>
          <cell r="H21" t="str">
            <v>B</v>
          </cell>
          <cell r="I21" t="str">
            <v>S</v>
          </cell>
          <cell r="J21" t="str">
            <v>000549033</v>
          </cell>
          <cell r="K21" t="str">
            <v>20/08/2026</v>
          </cell>
          <cell r="L21" t="str">
            <v>26260808778201000126550010005490331919706563</v>
          </cell>
          <cell r="M21" t="str">
            <v>26 - Pernambuco</v>
          </cell>
          <cell r="N21">
            <v>3126.16</v>
          </cell>
        </row>
        <row r="22">
          <cell r="C22" t="str">
            <v>UPA SÃO LOURENÇO DA MATA - C.G 006/2022</v>
          </cell>
          <cell r="E22" t="str">
            <v>3.12 - Material Hospitalar</v>
          </cell>
          <cell r="F22" t="str">
            <v>07.199.135/0001-77</v>
          </cell>
          <cell r="G22" t="str">
            <v>HOSPSETE - DISTRIBUIDORA MAT MED HOSPITALARES LTDA</v>
          </cell>
          <cell r="H22" t="str">
            <v>B</v>
          </cell>
          <cell r="I22" t="str">
            <v>S</v>
          </cell>
          <cell r="J22" t="str">
            <v>000021450</v>
          </cell>
          <cell r="K22" t="str">
            <v>25/08/2026</v>
          </cell>
          <cell r="L22" t="str">
            <v>26260807199135000177550010000214501000234765</v>
          </cell>
          <cell r="M22" t="str">
            <v>26 - Pernambuco</v>
          </cell>
          <cell r="N22">
            <v>450</v>
          </cell>
        </row>
        <row r="23">
          <cell r="C23" t="str">
            <v>UPA SÃO LOURENÇO DA MATA - C.G 006/2022</v>
          </cell>
          <cell r="E23" t="str">
            <v>3.12 - Material Hospitalar</v>
          </cell>
          <cell r="F23" t="str">
            <v>63.063.868/0001-50</v>
          </cell>
          <cell r="G23" t="str">
            <v>MEDBRASIL ATACADISTA HOSPITALAR LTDA</v>
          </cell>
          <cell r="H23" t="str">
            <v>B</v>
          </cell>
          <cell r="I23" t="str">
            <v>S</v>
          </cell>
          <cell r="J23" t="str">
            <v>0000148</v>
          </cell>
          <cell r="K23" t="str">
            <v>26/08/2026</v>
          </cell>
          <cell r="L23" t="str">
            <v>26260863063868000150550010000001481022416771</v>
          </cell>
          <cell r="M23" t="str">
            <v>26 - Pernambuco</v>
          </cell>
          <cell r="N23">
            <v>350</v>
          </cell>
        </row>
        <row r="24">
          <cell r="C24" t="str">
            <v>UPA SÃO LOURENÇO DA MATA - C.G 006/2022</v>
          </cell>
          <cell r="E24" t="str">
            <v>3.12 - Material Hospitalar</v>
          </cell>
          <cell r="F24" t="str">
            <v>63.063.868/0001-50</v>
          </cell>
          <cell r="G24" t="str">
            <v>MEDBRASIL ATACADISTA HOSPITALAR LTDA</v>
          </cell>
          <cell r="H24" t="str">
            <v>B</v>
          </cell>
          <cell r="I24" t="str">
            <v>S</v>
          </cell>
          <cell r="J24" t="str">
            <v>0000149</v>
          </cell>
          <cell r="K24" t="str">
            <v>26/08/2026</v>
          </cell>
          <cell r="L24" t="str">
            <v>26260863063868000150550010000001491022713986</v>
          </cell>
          <cell r="M24" t="str">
            <v>26 - Pernambuco</v>
          </cell>
          <cell r="N24">
            <v>233.28</v>
          </cell>
        </row>
        <row r="25">
          <cell r="C25" t="str">
            <v>UPA SÃO LOURENÇO DA MATA - C.G 006/2022</v>
          </cell>
          <cell r="E25" t="str">
            <v>3.12 - Material Hospitalar</v>
          </cell>
          <cell r="F25" t="str">
            <v>48.832.623/0001-57</v>
          </cell>
          <cell r="G25" t="str">
            <v>MEDCORP SOCIEDADE UNIPESSOAL LTDA</v>
          </cell>
          <cell r="H25" t="str">
            <v>B</v>
          </cell>
          <cell r="I25" t="str">
            <v>S</v>
          </cell>
          <cell r="J25" t="str">
            <v>001110</v>
          </cell>
          <cell r="K25" t="str">
            <v>17/08/2026</v>
          </cell>
          <cell r="L25" t="str">
            <v>26260848832623000157550010000011101241922440</v>
          </cell>
          <cell r="M25" t="str">
            <v>26 - Pernambuco</v>
          </cell>
          <cell r="N25">
            <v>340</v>
          </cell>
        </row>
        <row r="26">
          <cell r="C26" t="str">
            <v>UPA SÃO LOURENÇO DA MATA - C.G 006/2022</v>
          </cell>
          <cell r="E26" t="str">
            <v>3.12 - Material Hospitalar</v>
          </cell>
          <cell r="F26" t="str">
            <v>10.779.833/0001-56</v>
          </cell>
          <cell r="G26" t="str">
            <v>MEDICAL MERCANTIL DE APARELHAGEM MEDICA LTDA</v>
          </cell>
          <cell r="H26" t="str">
            <v>B</v>
          </cell>
          <cell r="I26" t="str">
            <v>S</v>
          </cell>
          <cell r="J26" t="str">
            <v>000685129</v>
          </cell>
          <cell r="K26" t="str">
            <v>19/08/2026</v>
          </cell>
          <cell r="L26" t="str">
            <v>26260810779833000156550010006851291687155000</v>
          </cell>
          <cell r="M26" t="str">
            <v>26 - Pernambuco</v>
          </cell>
          <cell r="N26">
            <v>728</v>
          </cell>
        </row>
        <row r="27">
          <cell r="C27" t="str">
            <v>UPA SÃO LOURENÇO DA MATA - C.G 006/2022</v>
          </cell>
          <cell r="E27" t="str">
            <v>3.12 - Material Hospitalar</v>
          </cell>
          <cell r="F27" t="str">
            <v>10.779.833/0001-56</v>
          </cell>
          <cell r="G27" t="str">
            <v>MEDICAL MERCANTIL DE APARELHAGEM MEDICA LTDA</v>
          </cell>
          <cell r="H27" t="str">
            <v>B</v>
          </cell>
          <cell r="I27" t="str">
            <v>S</v>
          </cell>
          <cell r="J27" t="str">
            <v>000685145</v>
          </cell>
          <cell r="K27" t="str">
            <v>19/08/2026</v>
          </cell>
          <cell r="L27" t="str">
            <v>26260810779833000156550010006851451687171009</v>
          </cell>
          <cell r="M27" t="str">
            <v>26 - Pernambuco</v>
          </cell>
          <cell r="N27">
            <v>1498.99</v>
          </cell>
        </row>
        <row r="28">
          <cell r="C28" t="str">
            <v>UPA SÃO LOURENÇO DA MATA - C.G 006/2022</v>
          </cell>
          <cell r="E28" t="str">
            <v>3.12 - Material Hospitalar</v>
          </cell>
          <cell r="F28" t="str">
            <v>10.779.833/0001-56</v>
          </cell>
          <cell r="G28" t="str">
            <v>MEDICAL MERCANTIL DE APARELHAGEM MEDICA LTDA</v>
          </cell>
          <cell r="H28" t="str">
            <v>B</v>
          </cell>
          <cell r="I28" t="str">
            <v>S</v>
          </cell>
          <cell r="J28" t="str">
            <v>000685691</v>
          </cell>
          <cell r="K28" t="str">
            <v>24/08/2026</v>
          </cell>
          <cell r="L28" t="str">
            <v>26260810779833000156550010006856911687717001</v>
          </cell>
          <cell r="M28" t="str">
            <v>26 - Pernambuco</v>
          </cell>
          <cell r="N28">
            <v>1957.5</v>
          </cell>
        </row>
        <row r="29">
          <cell r="C29" t="str">
            <v>UPA SÃO LOURENÇO DA MATA - C.G 006/2022</v>
          </cell>
          <cell r="E29" t="str">
            <v>3.12 - Material Hospitalar</v>
          </cell>
          <cell r="F29" t="str">
            <v>10.779.833/0001-56</v>
          </cell>
          <cell r="G29" t="str">
            <v>MEDICAL MERCANTIL DE APARELHAGEM MEDICA LTDA</v>
          </cell>
          <cell r="H29" t="str">
            <v>B</v>
          </cell>
          <cell r="I29" t="str">
            <v>S</v>
          </cell>
          <cell r="J29" t="str">
            <v>000685967</v>
          </cell>
          <cell r="K29" t="str">
            <v>26/08/2026</v>
          </cell>
          <cell r="L29" t="str">
            <v>26260810779833000156550010006859671687993000</v>
          </cell>
          <cell r="M29" t="str">
            <v>26 - Pernambuco</v>
          </cell>
          <cell r="N29">
            <v>2960</v>
          </cell>
        </row>
        <row r="30">
          <cell r="C30" t="str">
            <v>UPA SÃO LOURENÇO DA MATA - C.G 006/2022</v>
          </cell>
          <cell r="E30" t="str">
            <v>3.12 - Material Hospitalar</v>
          </cell>
          <cell r="F30" t="str">
            <v>48.419.646/0001-34</v>
          </cell>
          <cell r="G30" t="str">
            <v>OLINDA SAUDE LTDA</v>
          </cell>
          <cell r="H30" t="str">
            <v>B</v>
          </cell>
          <cell r="I30" t="str">
            <v>S</v>
          </cell>
          <cell r="J30" t="str">
            <v>000000706</v>
          </cell>
          <cell r="K30" t="str">
            <v>07/08/2026</v>
          </cell>
          <cell r="L30" t="str">
            <v>26260848419646000134550010000007061299451048</v>
          </cell>
          <cell r="M30" t="str">
            <v>26 - Pernambuco</v>
          </cell>
          <cell r="N30">
            <v>216.48</v>
          </cell>
        </row>
        <row r="31">
          <cell r="C31" t="str">
            <v>UPA SÃO LOURENÇO DA MATA - C.G 006/2022</v>
          </cell>
          <cell r="E31" t="str">
            <v>3.12 - Material Hospitalar</v>
          </cell>
          <cell r="F31" t="str">
            <v>09.441.460/0001-20</v>
          </cell>
          <cell r="G31" t="str">
            <v>PADRAO DIST DE PRODUTOS E EQUIP HOSP PADRE CALLOU LTDA</v>
          </cell>
          <cell r="H31" t="str">
            <v>B</v>
          </cell>
          <cell r="I31" t="str">
            <v>S</v>
          </cell>
          <cell r="J31" t="str">
            <v>000407416</v>
          </cell>
          <cell r="K31" t="str">
            <v>19/08/2026</v>
          </cell>
          <cell r="L31" t="str">
            <v>26260809441460000120550010004074161301910025</v>
          </cell>
          <cell r="M31" t="str">
            <v>26 - Pernambuco</v>
          </cell>
          <cell r="N31">
            <v>410.46</v>
          </cell>
        </row>
        <row r="32">
          <cell r="C32" t="str">
            <v>UPA SÃO LOURENÇO DA MATA - C.G 006/2022</v>
          </cell>
          <cell r="E32" t="str">
            <v>3.12 - Material Hospitalar</v>
          </cell>
          <cell r="F32" t="str">
            <v>03.817.043/0001-52</v>
          </cell>
          <cell r="G32" t="str">
            <v>PHARMAPLUS LTDA</v>
          </cell>
          <cell r="H32" t="str">
            <v>B</v>
          </cell>
          <cell r="I32" t="str">
            <v>S</v>
          </cell>
          <cell r="J32" t="str">
            <v>97087</v>
          </cell>
          <cell r="K32" t="str">
            <v>15/08/2026</v>
          </cell>
          <cell r="L32" t="str">
            <v>26260803817043000152550010000970871366924525</v>
          </cell>
          <cell r="M32" t="str">
            <v>26 - Pernambuco</v>
          </cell>
          <cell r="N32">
            <v>6570.39</v>
          </cell>
        </row>
        <row r="33">
          <cell r="C33" t="str">
            <v>UPA SÃO LOURENÇO DA MATA - C.G 006/2022</v>
          </cell>
          <cell r="E33" t="str">
            <v>3.12 - Material Hospitalar</v>
          </cell>
          <cell r="F33" t="str">
            <v>39.500.546/0001-47</v>
          </cell>
          <cell r="G33" t="str">
            <v>REC DISTRIBUIDORA HOSPITALAR LTDA</v>
          </cell>
          <cell r="H33" t="str">
            <v>B</v>
          </cell>
          <cell r="I33" t="str">
            <v>S</v>
          </cell>
          <cell r="J33" t="str">
            <v>000006254</v>
          </cell>
          <cell r="K33" t="str">
            <v>14/08/2026</v>
          </cell>
          <cell r="L33" t="str">
            <v>26260839500546000147550010000062541573438100</v>
          </cell>
          <cell r="M33" t="str">
            <v>26 - Pernambuco</v>
          </cell>
          <cell r="N33">
            <v>6829.8</v>
          </cell>
        </row>
        <row r="34">
          <cell r="C34" t="str">
            <v>UPA SÃO LOURENÇO DA MATA - C.G 006/2022</v>
          </cell>
          <cell r="E34" t="str">
            <v>3.12 - Material Hospitalar</v>
          </cell>
          <cell r="F34" t="str">
            <v>08.675.394/0001-90</v>
          </cell>
          <cell r="G34" t="str">
            <v>SAFE SUPORTE A VIDA COMERCIO INTERNACIONAL LTDA</v>
          </cell>
          <cell r="H34" t="str">
            <v>B</v>
          </cell>
          <cell r="I34" t="str">
            <v>S</v>
          </cell>
          <cell r="J34" t="str">
            <v>000066053</v>
          </cell>
          <cell r="K34" t="str">
            <v>21/08/2026</v>
          </cell>
          <cell r="L34" t="str">
            <v>26260808675394000190550010000660531398473154</v>
          </cell>
          <cell r="M34" t="str">
            <v>26 - Pernambuco</v>
          </cell>
          <cell r="N34">
            <v>877.5</v>
          </cell>
        </row>
        <row r="35">
          <cell r="C35" t="str">
            <v>UPA SÃO LOURENÇO DA MATA - C.G 006/2022</v>
          </cell>
          <cell r="E35" t="str">
            <v>3.12 - Material Hospitalar</v>
          </cell>
          <cell r="F35" t="str">
            <v>58.426.628/0009-90</v>
          </cell>
          <cell r="G35" t="str">
            <v>SAMTRONIC INDUSTRIA E COMERCIO LTDA</v>
          </cell>
          <cell r="H35" t="str">
            <v>B</v>
          </cell>
          <cell r="I35" t="str">
            <v>S</v>
          </cell>
          <cell r="J35" t="str">
            <v>000006475</v>
          </cell>
          <cell r="K35" t="str">
            <v>24/08/2026</v>
          </cell>
          <cell r="L35" t="str">
            <v>26260858426628000990550010000064751262337125</v>
          </cell>
          <cell r="M35" t="str">
            <v>26 - Pernambuco</v>
          </cell>
          <cell r="N35">
            <v>3200</v>
          </cell>
        </row>
        <row r="36">
          <cell r="C36" t="str">
            <v>UPA SÃO LOURENÇO DA MATA - C.G 006/2022</v>
          </cell>
          <cell r="E36" t="str">
            <v>3.12 - Material Hospitalar</v>
          </cell>
          <cell r="F36" t="str">
            <v>37.438.274/0001-77</v>
          </cell>
          <cell r="G36" t="str">
            <v>SELLMED PRODUTOS MEDICOS E HOSPITALARES LTDA</v>
          </cell>
          <cell r="H36" t="str">
            <v>B</v>
          </cell>
          <cell r="I36" t="str">
            <v>S</v>
          </cell>
          <cell r="J36" t="str">
            <v>000061490</v>
          </cell>
          <cell r="K36" t="str">
            <v>17/08/2026</v>
          </cell>
          <cell r="L36" t="str">
            <v>26260837438274000177550010000614901504225492</v>
          </cell>
          <cell r="M36" t="str">
            <v>26 - Pernambuco</v>
          </cell>
          <cell r="N36">
            <v>328.6</v>
          </cell>
        </row>
        <row r="37">
          <cell r="C37" t="str">
            <v>UPA SÃO LOURENÇO DA MATA - C.G 006/2022</v>
          </cell>
          <cell r="E37" t="str">
            <v>3.4 - Material Farmacológico</v>
          </cell>
          <cell r="F37" t="str">
            <v>49.351.786/0011-52</v>
          </cell>
          <cell r="G37" t="str">
            <v>BAXTER HOSPITALAR LTDA</v>
          </cell>
          <cell r="H37" t="str">
            <v>B</v>
          </cell>
          <cell r="I37" t="str">
            <v>S</v>
          </cell>
          <cell r="J37" t="str">
            <v>707789</v>
          </cell>
          <cell r="K37" t="str">
            <v>05/08/2026</v>
          </cell>
          <cell r="L37" t="str">
            <v>35260849351786001152550060007077891004540523</v>
          </cell>
          <cell r="M37" t="str">
            <v>35 - São Paulo</v>
          </cell>
          <cell r="N37">
            <v>17023.5</v>
          </cell>
        </row>
        <row r="38">
          <cell r="C38" t="str">
            <v>UPA SÃO LOURENÇO DA MATA - C.G 006/2022</v>
          </cell>
          <cell r="E38" t="str">
            <v>3.4 - Material Farmacológico</v>
          </cell>
          <cell r="F38" t="str">
            <v>49.351.786/0011-52</v>
          </cell>
          <cell r="G38" t="str">
            <v>BAXTER HOSPITALAR LTDA</v>
          </cell>
          <cell r="H38" t="str">
            <v>B</v>
          </cell>
          <cell r="I38" t="str">
            <v>S</v>
          </cell>
          <cell r="J38" t="str">
            <v>708209</v>
          </cell>
          <cell r="K38" t="str">
            <v>06/08/2026</v>
          </cell>
          <cell r="L38" t="str">
            <v>35260849351786001152550060007082091004546960</v>
          </cell>
          <cell r="M38" t="str">
            <v>35 - São Paulo</v>
          </cell>
          <cell r="N38">
            <v>690</v>
          </cell>
        </row>
        <row r="39">
          <cell r="C39" t="str">
            <v>UPA SÃO LOURENÇO DA MATA - C.G 006/2022</v>
          </cell>
          <cell r="E39" t="str">
            <v>3.4 - Material Farmacológico</v>
          </cell>
          <cell r="F39" t="str">
            <v>08.674.752/0001-40</v>
          </cell>
          <cell r="G39" t="str">
            <v>CIRURGICA MONTEBELLO LTDA</v>
          </cell>
          <cell r="H39" t="str">
            <v>B</v>
          </cell>
          <cell r="I39" t="str">
            <v>S</v>
          </cell>
          <cell r="J39" t="str">
            <v>000261037</v>
          </cell>
          <cell r="K39" t="str">
            <v>12/08/2026</v>
          </cell>
          <cell r="L39" t="str">
            <v>26260808674752000140550010002610371051204258</v>
          </cell>
          <cell r="M39" t="str">
            <v>26 - Pernambuco</v>
          </cell>
          <cell r="N39">
            <v>760.79</v>
          </cell>
        </row>
        <row r="40">
          <cell r="C40" t="str">
            <v>UPA SÃO LOURENÇO DA MATA - C.G 006/2022</v>
          </cell>
          <cell r="E40" t="str">
            <v>3.4 - Material Farmacológico</v>
          </cell>
          <cell r="F40" t="str">
            <v>67.729.178/0006-53</v>
          </cell>
          <cell r="G40" t="str">
            <v>COMERCIAL CIRURGICA RIOCLARENSE LTDA</v>
          </cell>
          <cell r="H40" t="str">
            <v>B</v>
          </cell>
          <cell r="I40" t="str">
            <v>S</v>
          </cell>
          <cell r="J40" t="str">
            <v>0143251</v>
          </cell>
          <cell r="K40" t="str">
            <v>13/08/2026</v>
          </cell>
          <cell r="L40" t="str">
            <v>26260867729178000653550010001432511959666697</v>
          </cell>
          <cell r="M40" t="str">
            <v>26 - Pernambuco</v>
          </cell>
          <cell r="N40">
            <v>2640</v>
          </cell>
        </row>
        <row r="41">
          <cell r="C41" t="str">
            <v>UPA SÃO LOURENÇO DA MATA - C.G 006/2022</v>
          </cell>
          <cell r="E41" t="str">
            <v>3.4 - Material Farmacológico</v>
          </cell>
          <cell r="F41" t="str">
            <v>44.734.671/0022-86</v>
          </cell>
          <cell r="G41" t="str">
            <v>CRISTALIA PRODUTOS QUIMICOS FARMACEUTICOS LTDA</v>
          </cell>
          <cell r="H41" t="str">
            <v>B</v>
          </cell>
          <cell r="I41" t="str">
            <v>S</v>
          </cell>
          <cell r="J41" t="str">
            <v>001075070</v>
          </cell>
          <cell r="K41" t="str">
            <v>13/08/2026</v>
          </cell>
          <cell r="L41" t="str">
            <v>35260844734671002286550100010750701498831033</v>
          </cell>
          <cell r="M41" t="str">
            <v>35 - São Paulo</v>
          </cell>
          <cell r="N41">
            <v>212.5</v>
          </cell>
        </row>
        <row r="42">
          <cell r="C42" t="str">
            <v>UPA SÃO LOURENÇO DA MATA - C.G 006/2022</v>
          </cell>
          <cell r="E42" t="str">
            <v>3.4 - Material Farmacológico</v>
          </cell>
          <cell r="F42" t="str">
            <v>44.734.671/0022-86</v>
          </cell>
          <cell r="G42" t="str">
            <v>CRISTALIA PRODUTOS QUIMICOS FARMACEUTICOS LTDA</v>
          </cell>
          <cell r="H42" t="str">
            <v>B</v>
          </cell>
          <cell r="I42" t="str">
            <v>S</v>
          </cell>
          <cell r="J42" t="str">
            <v>001075374</v>
          </cell>
          <cell r="K42" t="str">
            <v>13/08/2026</v>
          </cell>
          <cell r="L42" t="str">
            <v>35260844734671002286550100010753741450072600</v>
          </cell>
          <cell r="M42" t="str">
            <v>35 - São Paulo</v>
          </cell>
          <cell r="N42">
            <v>2407.1</v>
          </cell>
        </row>
        <row r="43">
          <cell r="C43" t="str">
            <v>UPA SÃO LOURENÇO DA MATA - C.G 006/2022</v>
          </cell>
          <cell r="E43" t="str">
            <v>3.4 - Material Farmacológico</v>
          </cell>
          <cell r="F43" t="str">
            <v>11.449.180/0001-00</v>
          </cell>
          <cell r="G43" t="str">
            <v>DPROSMED DISTRIB. DE PRODUTOS MEDICOS HOSPITALARES EIRELI</v>
          </cell>
          <cell r="H43" t="str">
            <v>B</v>
          </cell>
          <cell r="I43" t="str">
            <v>S</v>
          </cell>
          <cell r="J43" t="str">
            <v>00100316</v>
          </cell>
          <cell r="K43" t="str">
            <v>21/08/2026</v>
          </cell>
          <cell r="L43" t="str">
            <v>26260811449180000100550010001003161000886863</v>
          </cell>
          <cell r="M43" t="str">
            <v>26 - Pernambuco</v>
          </cell>
          <cell r="N43">
            <v>1040</v>
          </cell>
        </row>
        <row r="44">
          <cell r="C44" t="str">
            <v>UPA SÃO LOURENÇO DA MATA - C.G 006/2022</v>
          </cell>
          <cell r="E44" t="str">
            <v>3.4 - Material Farmacológico</v>
          </cell>
          <cell r="F44" t="str">
            <v>08.778.201/0001-26</v>
          </cell>
          <cell r="G44" t="str">
            <v>DROGAFONTE LTDA</v>
          </cell>
          <cell r="H44" t="str">
            <v>B</v>
          </cell>
          <cell r="I44" t="str">
            <v>S</v>
          </cell>
          <cell r="J44" t="str">
            <v>000547386</v>
          </cell>
          <cell r="K44" t="str">
            <v>06/08/2026</v>
          </cell>
          <cell r="L44" t="str">
            <v>26260808778201000126550010005473861694137401</v>
          </cell>
          <cell r="M44" t="str">
            <v>26 - Pernambuco</v>
          </cell>
          <cell r="N44">
            <v>4265</v>
          </cell>
        </row>
        <row r="45">
          <cell r="C45" t="str">
            <v>UPA SÃO LOURENÇO DA MATA - C.G 006/2022</v>
          </cell>
          <cell r="E45" t="str">
            <v>3.4 - Material Farmacológico</v>
          </cell>
          <cell r="F45" t="str">
            <v>08.778.201/0001-26</v>
          </cell>
          <cell r="G45" t="str">
            <v>DROGAFONTE LTDA</v>
          </cell>
          <cell r="H45" t="str">
            <v>B</v>
          </cell>
          <cell r="I45" t="str">
            <v>S</v>
          </cell>
          <cell r="J45" t="str">
            <v>000548719</v>
          </cell>
          <cell r="K45" t="str">
            <v>18/08/2026</v>
          </cell>
          <cell r="L45" t="str">
            <v>26260808778201000126550010005487191598378499</v>
          </cell>
          <cell r="M45" t="str">
            <v>26 - Pernambuco</v>
          </cell>
          <cell r="N45">
            <v>2742.7</v>
          </cell>
        </row>
        <row r="46">
          <cell r="C46" t="str">
            <v>UPA SÃO LOURENÇO DA MATA - C.G 006/2022</v>
          </cell>
          <cell r="E46" t="str">
            <v>3.4 - Material Farmacológico</v>
          </cell>
          <cell r="F46" t="str">
            <v>12.882.932/0001-94</v>
          </cell>
          <cell r="G46" t="str">
            <v>EXOMED REPRESENT DE MEDICAMENTOS LTDA</v>
          </cell>
          <cell r="H46" t="str">
            <v>B</v>
          </cell>
          <cell r="I46" t="str">
            <v>S</v>
          </cell>
          <cell r="J46" t="str">
            <v>202662</v>
          </cell>
          <cell r="K46" t="str">
            <v>12/08/2026</v>
          </cell>
          <cell r="L46" t="str">
            <v>26260812882932000194550010002026621170126625</v>
          </cell>
          <cell r="M46" t="str">
            <v>26 - Pernambuco</v>
          </cell>
          <cell r="N46">
            <v>192.1</v>
          </cell>
        </row>
        <row r="47">
          <cell r="C47" t="str">
            <v>UPA SÃO LOURENÇO DA MATA - C.G 006/2022</v>
          </cell>
          <cell r="E47" t="str">
            <v>3.4 - Material Farmacológico</v>
          </cell>
          <cell r="F47" t="str">
            <v>12.882.932/0001-94</v>
          </cell>
          <cell r="G47" t="str">
            <v>EXOMED REPRESENT DE MEDICAMENTOS LTDA</v>
          </cell>
          <cell r="H47" t="str">
            <v>B</v>
          </cell>
          <cell r="I47" t="str">
            <v>S</v>
          </cell>
          <cell r="J47" t="str">
            <v>203008</v>
          </cell>
          <cell r="K47" t="str">
            <v>24/08/2026</v>
          </cell>
          <cell r="L47" t="str">
            <v>26260812882932000194550010002030081512970766</v>
          </cell>
          <cell r="M47" t="str">
            <v>26 - Pernambuco</v>
          </cell>
          <cell r="N47">
            <v>1602</v>
          </cell>
        </row>
        <row r="48">
          <cell r="C48" t="str">
            <v>UPA SÃO LOURENÇO DA MATA - C.G 006/2022</v>
          </cell>
          <cell r="E48" t="str">
            <v>3.4 - Material Farmacológico</v>
          </cell>
          <cell r="F48" t="str">
            <v>37.844.417/0001-40</v>
          </cell>
          <cell r="G48" t="str">
            <v>LOG DISTRIBUIDORA DE PRODUTOS HOSPITALAR E HIGIENE PESSOAL LTDA</v>
          </cell>
          <cell r="H48" t="str">
            <v>B</v>
          </cell>
          <cell r="I48" t="str">
            <v>S</v>
          </cell>
          <cell r="J48" t="str">
            <v>9313</v>
          </cell>
          <cell r="K48" t="str">
            <v>13/08/2026</v>
          </cell>
          <cell r="L48" t="str">
            <v>26260837844417000140550010000093131109917442</v>
          </cell>
          <cell r="M48" t="str">
            <v>26 - Pernambuco</v>
          </cell>
          <cell r="N48">
            <v>127.2</v>
          </cell>
        </row>
        <row r="49">
          <cell r="C49" t="str">
            <v>UPA SÃO LOURENÇO DA MATA - C.G 006/2022</v>
          </cell>
          <cell r="E49" t="str">
            <v>3.4 - Material Farmacológico</v>
          </cell>
          <cell r="F49" t="str">
            <v>09.007.162/0001-26</v>
          </cell>
          <cell r="G49" t="str">
            <v>MAUES LOBATO COMERCIO E REPRESENTACOES</v>
          </cell>
          <cell r="H49" t="str">
            <v>B</v>
          </cell>
          <cell r="I49" t="str">
            <v>S</v>
          </cell>
          <cell r="J49" t="str">
            <v>000108999</v>
          </cell>
          <cell r="K49" t="str">
            <v>12/08/2026</v>
          </cell>
          <cell r="L49" t="str">
            <v>26260809007162000126550010001089991308580563</v>
          </cell>
          <cell r="M49" t="str">
            <v>26 - Pernambuco</v>
          </cell>
          <cell r="N49">
            <v>4732</v>
          </cell>
        </row>
        <row r="50">
          <cell r="C50" t="str">
            <v>UPA SÃO LOURENÇO DA MATA - C.G 006/2022</v>
          </cell>
          <cell r="E50" t="str">
            <v>3.4 - Material Farmacológico</v>
          </cell>
          <cell r="F50" t="str">
            <v>03.817.043/0001-52</v>
          </cell>
          <cell r="G50" t="str">
            <v>PHARMAPLUS LTDA</v>
          </cell>
          <cell r="H50" t="str">
            <v>B</v>
          </cell>
          <cell r="I50" t="str">
            <v>S</v>
          </cell>
          <cell r="J50" t="str">
            <v>97032</v>
          </cell>
          <cell r="K50" t="str">
            <v>13/08/2026</v>
          </cell>
          <cell r="L50" t="str">
            <v>26260803817043000152550010000970321126236146</v>
          </cell>
          <cell r="M50" t="str">
            <v>26 - Pernambuco</v>
          </cell>
          <cell r="N50">
            <v>1720.6</v>
          </cell>
        </row>
        <row r="51">
          <cell r="C51" t="str">
            <v>UPA SÃO LOURENÇO DA MATA - C.G 006/2022</v>
          </cell>
          <cell r="E51" t="str">
            <v>3.4 - Material Farmacológico</v>
          </cell>
          <cell r="F51" t="str">
            <v>21.381.761/0001-00</v>
          </cell>
          <cell r="G51" t="str">
            <v>SIX DISTRIBUIDORA HOSPITALAR LTDA</v>
          </cell>
          <cell r="H51" t="str">
            <v>B</v>
          </cell>
          <cell r="I51" t="str">
            <v>S</v>
          </cell>
          <cell r="J51" t="str">
            <v>000092604</v>
          </cell>
          <cell r="K51" t="str">
            <v>13/08/2026</v>
          </cell>
          <cell r="L51" t="str">
            <v>26260821381761000100550010000926041028978369</v>
          </cell>
          <cell r="M51" t="str">
            <v>26 - Pernambuco</v>
          </cell>
          <cell r="N51">
            <v>456.06</v>
          </cell>
        </row>
        <row r="52">
          <cell r="C52" t="str">
            <v>UPA SÃO LOURENÇO DA MATA - C.G 006/2022</v>
          </cell>
          <cell r="E52" t="str">
            <v>3.4 - Material Farmacológico</v>
          </cell>
          <cell r="F52" t="str">
            <v>09.944.371/0002-87</v>
          </cell>
          <cell r="G52" t="str">
            <v>SULMEDIC COMERCIO DE MEDICAMENTOS LTDA</v>
          </cell>
          <cell r="H52" t="str">
            <v>B</v>
          </cell>
          <cell r="I52" t="str">
            <v>S</v>
          </cell>
          <cell r="J52" t="str">
            <v>000018858</v>
          </cell>
          <cell r="K52" t="str">
            <v>24/08/2026</v>
          </cell>
          <cell r="L52" t="str">
            <v>28260809944371000287550020000188581454987040</v>
          </cell>
          <cell r="M52" t="str">
            <v>28 - Sergipe</v>
          </cell>
          <cell r="N52">
            <v>1040</v>
          </cell>
        </row>
        <row r="53">
          <cell r="C53" t="str">
            <v>UPA SÃO LOURENÇO DA MATA - C.G 006/2022</v>
          </cell>
          <cell r="E53" t="str">
            <v>3.4 - Material Farmacológico</v>
          </cell>
          <cell r="F53" t="str">
            <v>21.596.736/0001-44</v>
          </cell>
          <cell r="G53" t="str">
            <v>ULTRAMEGA DISTRIBUIDORA HOSPITALAR LTDA</v>
          </cell>
          <cell r="H53" t="str">
            <v>B</v>
          </cell>
          <cell r="I53" t="str">
            <v>S</v>
          </cell>
          <cell r="J53" t="str">
            <v>316226</v>
          </cell>
          <cell r="K53" t="str">
            <v>21/08/2026</v>
          </cell>
          <cell r="L53" t="str">
            <v>26260821596736000144550010003162261701958738</v>
          </cell>
          <cell r="M53" t="str">
            <v>26 - Pernambuco</v>
          </cell>
          <cell r="N53">
            <v>721.53</v>
          </cell>
        </row>
        <row r="54">
          <cell r="C54" t="str">
            <v>UPA SÃO LOURENÇO DA MATA - C.G 006/2022</v>
          </cell>
          <cell r="E54" t="str">
            <v>3.4 - Material Farmacológico</v>
          </cell>
          <cell r="F54" t="str">
            <v>07.484.373/0001-24</v>
          </cell>
          <cell r="G54" t="str">
            <v>UNI HOSPITALAR LTDA</v>
          </cell>
          <cell r="H54" t="str">
            <v>B</v>
          </cell>
          <cell r="I54" t="str">
            <v>S</v>
          </cell>
          <cell r="J54" t="str">
            <v>000265845</v>
          </cell>
          <cell r="K54" t="str">
            <v>13/08/2026</v>
          </cell>
          <cell r="L54" t="str">
            <v>26260807484373000124550010002658451775538766</v>
          </cell>
          <cell r="M54" t="str">
            <v>26 - Pernambuco</v>
          </cell>
          <cell r="N54">
            <v>1479.47</v>
          </cell>
        </row>
        <row r="55">
          <cell r="C55" t="str">
            <v>UPA SÃO LOURENÇO DA MATA - C.G 006/2022</v>
          </cell>
          <cell r="E55" t="str">
            <v>3.14 - Alimentação Preparada</v>
          </cell>
          <cell r="F55" t="str">
            <v>02.975.570/0001-22</v>
          </cell>
          <cell r="G55" t="str">
            <v>DIET FOOD NUTRICAO LTDA-ME</v>
          </cell>
          <cell r="H55" t="str">
            <v>B</v>
          </cell>
          <cell r="I55" t="str">
            <v>S</v>
          </cell>
          <cell r="J55" t="str">
            <v>000022193</v>
          </cell>
          <cell r="K55" t="str">
            <v>06/08/2026</v>
          </cell>
          <cell r="L55" t="str">
            <v>26260802975570000122550010000221931242190001</v>
          </cell>
          <cell r="M55" t="str">
            <v>26 - Pernambuco</v>
          </cell>
          <cell r="N55">
            <v>1410</v>
          </cell>
        </row>
        <row r="56">
          <cell r="C56" t="str">
            <v>UPA SÃO LOURENÇO DA MATA - C.G 006/2022</v>
          </cell>
          <cell r="E56" t="str">
            <v>3.14 - Alimentação Preparada</v>
          </cell>
          <cell r="F56" t="str">
            <v>02.975.570/0001-22</v>
          </cell>
          <cell r="G56" t="str">
            <v>DIET FOOD NUTRICAO LTDA-ME</v>
          </cell>
          <cell r="H56" t="str">
            <v>B</v>
          </cell>
          <cell r="I56" t="str">
            <v>S</v>
          </cell>
          <cell r="J56" t="str">
            <v>000022363</v>
          </cell>
          <cell r="K56" t="str">
            <v>26/08/2026</v>
          </cell>
          <cell r="L56" t="str">
            <v>26260802975570000122550010000223637243890008</v>
          </cell>
          <cell r="M56" t="str">
            <v>26 - Pernambuco</v>
          </cell>
          <cell r="N56">
            <v>376</v>
          </cell>
        </row>
        <row r="57">
          <cell r="C57" t="str">
            <v>UPA SÃO LOURENÇO DA MATA - C.G 006/2022</v>
          </cell>
          <cell r="E57" t="str">
            <v>3.2 - Gás e Outros Materiais Engarrafados</v>
          </cell>
          <cell r="F57" t="str">
            <v>24.380.578/0020-41</v>
          </cell>
          <cell r="G57" t="str">
            <v>WHITE MARTINS GASES INDUSTRIAIS DO NORDESTE LTDA</v>
          </cell>
          <cell r="H57" t="str">
            <v>B</v>
          </cell>
          <cell r="I57" t="str">
            <v>S</v>
          </cell>
          <cell r="J57" t="str">
            <v>10059</v>
          </cell>
          <cell r="K57" t="str">
            <v>10/08/2026</v>
          </cell>
          <cell r="L57" t="str">
            <v>26260824380578002041556000000100591943855873</v>
          </cell>
          <cell r="M57" t="str">
            <v>26 - Pernambuco</v>
          </cell>
          <cell r="N57">
            <v>455.2</v>
          </cell>
        </row>
        <row r="58">
          <cell r="C58" t="str">
            <v>UPA SÃO LOURENÇO DA MATA - C.G 006/2022</v>
          </cell>
          <cell r="E58" t="str">
            <v>3.2 - Gás e Outros Materiais Engarrafados</v>
          </cell>
          <cell r="F58" t="str">
            <v>24.380.578/0020-41</v>
          </cell>
          <cell r="G58" t="str">
            <v>WHITE MARTINS GASES INDUSTRIAIS DO NORDESTE LTDA</v>
          </cell>
          <cell r="H58" t="str">
            <v>B</v>
          </cell>
          <cell r="I58" t="str">
            <v>S</v>
          </cell>
          <cell r="J58" t="str">
            <v>15809</v>
          </cell>
          <cell r="K58" t="str">
            <v>14/08/2026</v>
          </cell>
          <cell r="L58" t="str">
            <v>26260824380578002041556030000158091180981100</v>
          </cell>
          <cell r="M58" t="str">
            <v>26 - Pernambuco</v>
          </cell>
          <cell r="N58">
            <v>113.9</v>
          </cell>
        </row>
        <row r="59">
          <cell r="C59" t="str">
            <v>UPA SÃO LOURENÇO DA MATA - C.G 006/2022</v>
          </cell>
          <cell r="E59" t="str">
            <v>3.2 - Gás e Outros Materiais Engarrafados</v>
          </cell>
          <cell r="F59" t="str">
            <v>24.380.578/0020-41</v>
          </cell>
          <cell r="G59" t="str">
            <v>WHITE MARTINS GASES INDUSTRIAIS DO NORDESTE LTDA</v>
          </cell>
          <cell r="H59" t="str">
            <v>B</v>
          </cell>
          <cell r="I59" t="str">
            <v>S</v>
          </cell>
          <cell r="J59" t="str">
            <v>15866</v>
          </cell>
          <cell r="K59" t="str">
            <v>19/08/2026</v>
          </cell>
          <cell r="L59" t="str">
            <v>26260824380578002041556030000158661662553920</v>
          </cell>
          <cell r="M59" t="str">
            <v>26 - Pernambuco</v>
          </cell>
          <cell r="N59">
            <v>284.75</v>
          </cell>
        </row>
        <row r="60">
          <cell r="C60" t="str">
            <v>UPA SÃO LOURENÇO DA MATA - C.G 006/2022</v>
          </cell>
          <cell r="E60" t="str">
            <v>3.2 - Gás e Outros Materiais Engarrafados</v>
          </cell>
          <cell r="F60" t="str">
            <v>24.380.578/0022-03</v>
          </cell>
          <cell r="G60" t="str">
            <v>WHITE MARTINS GASES INDUSTRIAIS NE LTDA</v>
          </cell>
          <cell r="H60" t="str">
            <v>B</v>
          </cell>
          <cell r="I60" t="str">
            <v>S</v>
          </cell>
          <cell r="J60" t="str">
            <v>1591</v>
          </cell>
          <cell r="K60" t="str">
            <v>07/08/2026</v>
          </cell>
          <cell r="L60" t="str">
            <v>26260824380578002203556010000015911896369936</v>
          </cell>
          <cell r="M60" t="str">
            <v>26 - Pernambuco</v>
          </cell>
          <cell r="N60">
            <v>2430.84</v>
          </cell>
        </row>
        <row r="61">
          <cell r="C61" t="str">
            <v>UPA SÃO LOURENÇO DA MATA - C.G 006/2022</v>
          </cell>
          <cell r="E61" t="str">
            <v>3.11 - Material Laboratorial</v>
          </cell>
          <cell r="F61" t="str">
            <v>10.779.833/0001-56</v>
          </cell>
          <cell r="G61" t="str">
            <v>MEDICAL MERCANTIL DE APARELHAGEM MEDICA LTDA</v>
          </cell>
          <cell r="H61" t="str">
            <v>B</v>
          </cell>
          <cell r="I61" t="str">
            <v>S</v>
          </cell>
          <cell r="J61" t="str">
            <v>000685128</v>
          </cell>
          <cell r="K61" t="str">
            <v>19/08/2026</v>
          </cell>
          <cell r="L61" t="str">
            <v>26260810779833000156550010006851281687154006</v>
          </cell>
          <cell r="M61" t="str">
            <v>26 - Pernambuco</v>
          </cell>
          <cell r="N61">
            <v>1750</v>
          </cell>
        </row>
        <row r="62">
          <cell r="C62" t="str">
            <v>UPA SÃO LOURENÇO DA MATA - C.G 006/2022</v>
          </cell>
          <cell r="E62" t="str">
            <v>3.7 - Material de Limpeza e Produtos de Hgienização</v>
          </cell>
          <cell r="F62" t="str">
            <v>61.170.012/0001-59</v>
          </cell>
          <cell r="G62" t="str">
            <v>C M DISTRIBUIDORA LTDA</v>
          </cell>
          <cell r="H62" t="str">
            <v>B</v>
          </cell>
          <cell r="I62" t="str">
            <v>S</v>
          </cell>
          <cell r="J62" t="str">
            <v>000003110</v>
          </cell>
          <cell r="K62" t="str">
            <v>21/08/2026</v>
          </cell>
          <cell r="L62" t="str">
            <v>26260861170012000159550000000031101100031105</v>
          </cell>
          <cell r="M62" t="str">
            <v>26 - Pernambuco</v>
          </cell>
          <cell r="N62">
            <v>198</v>
          </cell>
        </row>
        <row r="63">
          <cell r="C63" t="str">
            <v>UPA SÃO LOURENÇO DA MATA - C.G 006/2022</v>
          </cell>
          <cell r="E63" t="str">
            <v>3.7 - Material de Limpeza e Produtos de Hgienização</v>
          </cell>
          <cell r="F63" t="str">
            <v>46.080.567/0001-16</v>
          </cell>
          <cell r="G63" t="str">
            <v>CONDOMINIO PRIME LTDA</v>
          </cell>
          <cell r="H63" t="str">
            <v>B</v>
          </cell>
          <cell r="I63" t="str">
            <v>S</v>
          </cell>
          <cell r="J63" t="str">
            <v>000011381</v>
          </cell>
          <cell r="K63" t="str">
            <v>14/08/2026</v>
          </cell>
          <cell r="L63" t="str">
            <v>26260846080567000116550010000113811113811118</v>
          </cell>
          <cell r="M63" t="str">
            <v>26 - Pernambuco</v>
          </cell>
          <cell r="N63">
            <v>189</v>
          </cell>
        </row>
        <row r="64">
          <cell r="C64" t="str">
            <v>UPA SÃO LOURENÇO DA MATA - C.G 006/2022</v>
          </cell>
          <cell r="E64" t="str">
            <v>3.7 - Material de Limpeza e Produtos de Hgienização</v>
          </cell>
          <cell r="F64" t="str">
            <v>61.062.245/0001-38</v>
          </cell>
          <cell r="G64" t="str">
            <v>CRUZ VENDAS E LOGISTICA LTDA</v>
          </cell>
          <cell r="H64" t="str">
            <v>B</v>
          </cell>
          <cell r="I64" t="str">
            <v>S</v>
          </cell>
          <cell r="J64" t="str">
            <v>000000360</v>
          </cell>
          <cell r="K64" t="str">
            <v>06/08/2026</v>
          </cell>
          <cell r="L64" t="str">
            <v>26260861062245000138550010000003601229371790</v>
          </cell>
          <cell r="M64" t="str">
            <v>26 - Pernambuco</v>
          </cell>
          <cell r="N64">
            <v>2566.8000000000002</v>
          </cell>
        </row>
        <row r="65">
          <cell r="C65" t="str">
            <v>UPA SÃO LOURENÇO DA MATA - C.G 006/2022</v>
          </cell>
          <cell r="E65" t="str">
            <v>3.7 - Material de Limpeza e Produtos de Hgienização</v>
          </cell>
          <cell r="F65" t="str">
            <v>64.299.077/0001-97</v>
          </cell>
          <cell r="G65" t="str">
            <v>W DOS SANTOS TELLES LTDA</v>
          </cell>
          <cell r="H65" t="str">
            <v>B</v>
          </cell>
          <cell r="I65" t="str">
            <v>S</v>
          </cell>
          <cell r="J65" t="str">
            <v>2124</v>
          </cell>
          <cell r="K65" t="str">
            <v>06/08/2026</v>
          </cell>
          <cell r="L65" t="str">
            <v>26260864299077000197550010000021241104699722</v>
          </cell>
          <cell r="M65" t="str">
            <v>26 - Pernambuco</v>
          </cell>
          <cell r="N65">
            <v>1584</v>
          </cell>
        </row>
        <row r="66">
          <cell r="C66" t="str">
            <v>UPA SÃO LOURENÇO DA MATA - C.G 006/2022</v>
          </cell>
          <cell r="E66" t="str">
            <v>3.7 - Material de Limpeza e Produtos de Hgienização</v>
          </cell>
          <cell r="F66" t="str">
            <v>11.449.180/0001-00</v>
          </cell>
          <cell r="G66" t="str">
            <v>DPROSMED DISTRIB. DE PRODUTOS MEDICOS HOSPITALARES EIRELI</v>
          </cell>
          <cell r="H66" t="str">
            <v>B</v>
          </cell>
          <cell r="I66" t="str">
            <v>S</v>
          </cell>
          <cell r="J66" t="str">
            <v>00100433</v>
          </cell>
          <cell r="K66" t="str">
            <v>25/08/2026</v>
          </cell>
          <cell r="L66" t="str">
            <v>26260811449180000100550010001004331000888773</v>
          </cell>
          <cell r="M66" t="str">
            <v>26 - Pernambuco</v>
          </cell>
          <cell r="N66">
            <v>438</v>
          </cell>
        </row>
        <row r="67">
          <cell r="C67" t="str">
            <v>UPA SÃO LOURENÇO DA MATA - C.G 006/2022</v>
          </cell>
          <cell r="E67" t="str">
            <v>3.7 - Material de Limpeza e Produtos de Hgienização</v>
          </cell>
          <cell r="F67" t="str">
            <v>08.778.201/0001-26</v>
          </cell>
          <cell r="G67" t="str">
            <v>DROGAFONTE LTDA</v>
          </cell>
          <cell r="H67" t="str">
            <v>B</v>
          </cell>
          <cell r="I67" t="str">
            <v>S</v>
          </cell>
          <cell r="J67" t="str">
            <v>000549033</v>
          </cell>
          <cell r="K67" t="str">
            <v>20/08/2026</v>
          </cell>
          <cell r="L67" t="str">
            <v>26260808778201000126550010005490331919706563</v>
          </cell>
          <cell r="M67" t="str">
            <v>26 - Pernambuco</v>
          </cell>
          <cell r="N67">
            <v>164.9</v>
          </cell>
        </row>
        <row r="68">
          <cell r="C68" t="str">
            <v>UPA SÃO LOURENÇO DA MATA - C.G 006/2022</v>
          </cell>
          <cell r="E68" t="str">
            <v>3.7 - Material de Limpeza e Produtos de Hgienização</v>
          </cell>
          <cell r="F68" t="str">
            <v>61.170.012/0001-59</v>
          </cell>
          <cell r="G68" t="str">
            <v>C M DISTRIBUIDORA LTDA</v>
          </cell>
          <cell r="H68" t="str">
            <v>B</v>
          </cell>
          <cell r="I68" t="str">
            <v>S</v>
          </cell>
          <cell r="J68" t="str">
            <v>000003110</v>
          </cell>
          <cell r="K68" t="str">
            <v>21/08/2026</v>
          </cell>
          <cell r="L68" t="str">
            <v>26260861170012000159550000000031101100031105</v>
          </cell>
          <cell r="M68" t="str">
            <v>26 - Pernambuco</v>
          </cell>
          <cell r="N68">
            <v>179.88</v>
          </cell>
        </row>
        <row r="69">
          <cell r="C69" t="str">
            <v>UPA SÃO LOURENÇO DA MATA - C.G 006/2022</v>
          </cell>
          <cell r="E69" t="str">
            <v>3.14 - Alimentação Preparada</v>
          </cell>
          <cell r="F69" t="str">
            <v>61.170.012/0001-59</v>
          </cell>
          <cell r="G69" t="str">
            <v>C M DISTRIBUIDORA LTDA</v>
          </cell>
          <cell r="H69" t="str">
            <v>B</v>
          </cell>
          <cell r="I69" t="str">
            <v>S</v>
          </cell>
          <cell r="J69" t="str">
            <v>000002932</v>
          </cell>
          <cell r="K69" t="str">
            <v>12/08/2026</v>
          </cell>
          <cell r="L69" t="str">
            <v>26260861170012000159550000000029321100029328</v>
          </cell>
          <cell r="M69" t="str">
            <v>26 - Pernambuco</v>
          </cell>
          <cell r="N69">
            <v>120</v>
          </cell>
        </row>
        <row r="70">
          <cell r="C70" t="str">
            <v>UPA SÃO LOURENÇO DA MATA - C.G 006/2022</v>
          </cell>
          <cell r="E70" t="str">
            <v>3.14 - Alimentação Preparada</v>
          </cell>
          <cell r="F70" t="str">
            <v>04.004.741/0001-00</v>
          </cell>
          <cell r="G70" t="str">
            <v>NORLUX LTDA-ME</v>
          </cell>
          <cell r="H70" t="str">
            <v>B</v>
          </cell>
          <cell r="I70" t="str">
            <v>S</v>
          </cell>
          <cell r="J70" t="str">
            <v>000013169</v>
          </cell>
          <cell r="K70" t="str">
            <v>13/08/2026</v>
          </cell>
          <cell r="L70" t="str">
            <v>26260804004741000100550010000131691000915607</v>
          </cell>
          <cell r="M70" t="str">
            <v>26 - Pernambuco</v>
          </cell>
          <cell r="N70">
            <v>620</v>
          </cell>
        </row>
        <row r="71">
          <cell r="C71" t="str">
            <v>UPA SÃO LOURENÇO DA MATA - C.G 006/2022</v>
          </cell>
          <cell r="E71" t="str">
            <v>3.14 - Alimentação Preparada</v>
          </cell>
          <cell r="F71" t="str">
            <v>67.263.680/0001-07</v>
          </cell>
          <cell r="G71" t="str">
            <v>SUPRIMENTO ENTERPRISE LTDA</v>
          </cell>
          <cell r="H71" t="str">
            <v>B</v>
          </cell>
          <cell r="I71" t="str">
            <v>S</v>
          </cell>
          <cell r="J71" t="str">
            <v>000000164</v>
          </cell>
          <cell r="K71" t="str">
            <v>04/08/2026</v>
          </cell>
          <cell r="L71" t="str">
            <v>26260867263680000107550010000001641120519837</v>
          </cell>
          <cell r="M71" t="str">
            <v>26 - Pernambuco</v>
          </cell>
          <cell r="N71">
            <v>500.2</v>
          </cell>
        </row>
        <row r="72">
          <cell r="C72" t="str">
            <v>UPA SÃO LOURENÇO DA MATA - C.G 006/2022</v>
          </cell>
          <cell r="E72" t="str">
            <v>3.14 - Alimentação Preparada</v>
          </cell>
          <cell r="F72" t="str">
            <v>58.815.571/0001-64</v>
          </cell>
          <cell r="G72" t="str">
            <v>THF SERVICOS E VENDAS MERCANTIL LTDA</v>
          </cell>
          <cell r="H72" t="str">
            <v>B</v>
          </cell>
          <cell r="I72" t="str">
            <v>S</v>
          </cell>
          <cell r="J72" t="str">
            <v>000000416</v>
          </cell>
          <cell r="K72" t="str">
            <v>13/08/2026</v>
          </cell>
          <cell r="L72" t="str">
            <v>26260858815571000164550000000004161000915624</v>
          </cell>
          <cell r="M72" t="str">
            <v>26 - Pernambuco</v>
          </cell>
          <cell r="N72">
            <v>38</v>
          </cell>
        </row>
        <row r="73">
          <cell r="C73" t="str">
            <v>UPA SÃO LOURENÇO DA MATA - C.G 006/2022</v>
          </cell>
          <cell r="E73" t="str">
            <v>3.14 - Alimentação Preparada</v>
          </cell>
          <cell r="F73" t="str">
            <v>20.300.157/0013-83</v>
          </cell>
          <cell r="G73" t="str">
            <v>NOVO ATACADO COMERCIO DE ALIMENTOS SA</v>
          </cell>
          <cell r="H73" t="str">
            <v>B</v>
          </cell>
          <cell r="I73" t="str">
            <v>S</v>
          </cell>
          <cell r="J73" t="str">
            <v>335587</v>
          </cell>
          <cell r="K73" t="str">
            <v>03/08/2026</v>
          </cell>
          <cell r="L73" t="str">
            <v>26260820300157001383651220003355871304845046</v>
          </cell>
          <cell r="M73" t="str">
            <v>26 - Pernambuco</v>
          </cell>
          <cell r="N73">
            <v>33.9</v>
          </cell>
        </row>
        <row r="74">
          <cell r="C74" t="str">
            <v>UPA SÃO LOURENÇO DA MATA - C.G 006/2022</v>
          </cell>
          <cell r="E74" t="str">
            <v>3.14 - Alimentação Preparada</v>
          </cell>
          <cell r="F74" t="str">
            <v>25.529.293/0001-20</v>
          </cell>
          <cell r="G74" t="str">
            <v>RECIPOLPA LTDA</v>
          </cell>
          <cell r="H74" t="str">
            <v>B</v>
          </cell>
          <cell r="I74" t="str">
            <v>S</v>
          </cell>
          <cell r="J74" t="str">
            <v>31636</v>
          </cell>
          <cell r="K74" t="str">
            <v>25/08/2026</v>
          </cell>
          <cell r="L74" t="str">
            <v>26260825529293000120550010000316361316349576</v>
          </cell>
          <cell r="M74" t="str">
            <v>26 - Pernambuco</v>
          </cell>
          <cell r="N74">
            <v>1620</v>
          </cell>
        </row>
        <row r="75">
          <cell r="C75" t="str">
            <v>UPA SÃO LOURENÇO DA MATA - C.G 006/2022</v>
          </cell>
          <cell r="E75" t="str">
            <v>3.14 - Alimentação Preparada</v>
          </cell>
          <cell r="F75" t="str">
            <v>67.263.680/0001-07</v>
          </cell>
          <cell r="G75" t="str">
            <v>SUPRIMENTO ENTERPRISE LTDA</v>
          </cell>
          <cell r="H75" t="str">
            <v>B</v>
          </cell>
          <cell r="I75" t="str">
            <v>S</v>
          </cell>
          <cell r="J75" t="str">
            <v>000000164</v>
          </cell>
          <cell r="K75" t="str">
            <v>04/08/2026</v>
          </cell>
          <cell r="L75" t="str">
            <v>26260867263680000107550010000001641120519837</v>
          </cell>
          <cell r="M75" t="str">
            <v>26 - Pernambuco</v>
          </cell>
          <cell r="N75">
            <v>65</v>
          </cell>
        </row>
        <row r="76">
          <cell r="C76" t="str">
            <v>UPA SÃO LOURENÇO DA MATA - C.G 006/2022</v>
          </cell>
          <cell r="E76" t="str">
            <v>3.14 - Alimentação Preparada</v>
          </cell>
          <cell r="F76" t="str">
            <v>30.743.270/0001-53</v>
          </cell>
          <cell r="G76" t="str">
            <v>TRIUNFO COMERC. DE ALIMENTOS PAPEIS E MAT. DE LIMP. EIRELI</v>
          </cell>
          <cell r="H76" t="str">
            <v>B</v>
          </cell>
          <cell r="I76" t="str">
            <v>S</v>
          </cell>
          <cell r="J76" t="str">
            <v>000041177</v>
          </cell>
          <cell r="K76" t="str">
            <v>31/07/2026</v>
          </cell>
          <cell r="L76" t="str">
            <v>26260730743270000153550010000411771217192312</v>
          </cell>
          <cell r="M76" t="str">
            <v>26 - Pernambuco</v>
          </cell>
          <cell r="N76">
            <v>1518.8</v>
          </cell>
        </row>
        <row r="77">
          <cell r="C77" t="str">
            <v>UPA SÃO LOURENÇO DA MATA - C.G 006/2022</v>
          </cell>
          <cell r="E77" t="str">
            <v>3.14 - Alimentação Preparada</v>
          </cell>
          <cell r="F77" t="str">
            <v>30.743.270/0001-53</v>
          </cell>
          <cell r="G77" t="str">
            <v>TRIUNFO COMERC. DE ALIMENTOS PAPEIS E MAT. DE LIMP. EIRELI</v>
          </cell>
          <cell r="H77" t="str">
            <v>B</v>
          </cell>
          <cell r="I77" t="str">
            <v>S</v>
          </cell>
          <cell r="J77" t="str">
            <v>000041357</v>
          </cell>
          <cell r="K77" t="str">
            <v>06/08/2026</v>
          </cell>
          <cell r="L77" t="str">
            <v>26260830743270000153550010000413571443000625</v>
          </cell>
          <cell r="M77" t="str">
            <v>26 - Pernambuco</v>
          </cell>
          <cell r="N77">
            <v>1350</v>
          </cell>
        </row>
        <row r="78">
          <cell r="C78" t="str">
            <v>UPA SÃO LOURENÇO DA MATA - C.G 006/2022</v>
          </cell>
          <cell r="E78" t="str">
            <v>3.14 - Alimentação Preparada</v>
          </cell>
          <cell r="F78" t="str">
            <v>30.743.270/0001-53</v>
          </cell>
          <cell r="G78" t="str">
            <v>TRIUNFO COMERC. DE ALIMENTOS PAPEIS E MAT. DE LIMP. EIRELI</v>
          </cell>
          <cell r="H78" t="str">
            <v>B</v>
          </cell>
          <cell r="I78" t="str">
            <v>S</v>
          </cell>
          <cell r="J78" t="str">
            <v>000041747</v>
          </cell>
          <cell r="K78" t="str">
            <v>21/08/2026</v>
          </cell>
          <cell r="L78" t="str">
            <v>26260830743270000153550010000417471296676633</v>
          </cell>
          <cell r="M78" t="str">
            <v>26 - Pernambuco</v>
          </cell>
          <cell r="N78">
            <v>95.4</v>
          </cell>
        </row>
        <row r="79">
          <cell r="C79" t="str">
            <v>UPA SÃO LOURENÇO DA MATA - C.G 006/2022</v>
          </cell>
          <cell r="E79" t="str">
            <v>3.14 - Alimentação Preparada</v>
          </cell>
          <cell r="F79" t="str">
            <v>03.210.559/0002-15</v>
          </cell>
          <cell r="G79" t="str">
            <v>REFINE - REFEICOES INDUSTRIAIS ESPECIAIS LTDA</v>
          </cell>
          <cell r="H79" t="str">
            <v>B</v>
          </cell>
          <cell r="I79" t="str">
            <v>S</v>
          </cell>
          <cell r="J79" t="str">
            <v>435</v>
          </cell>
          <cell r="K79" t="str">
            <v>31/08/2026</v>
          </cell>
          <cell r="L79" t="str">
            <v>26260803210559000215550010000004351230214410</v>
          </cell>
          <cell r="M79" t="str">
            <v>26 - Pernambuco</v>
          </cell>
          <cell r="N79">
            <v>41250</v>
          </cell>
        </row>
        <row r="80">
          <cell r="C80" t="str">
            <v>UPA SÃO LOURENÇO DA MATA - C.G 006/2022</v>
          </cell>
          <cell r="E80" t="str">
            <v>3.6 - Material de Expediente</v>
          </cell>
          <cell r="F80" t="str">
            <v>64.860.483/0001-87</v>
          </cell>
          <cell r="G80" t="str">
            <v>64.860.483 LAERTHY OLIVEIRA DO NASCIMENTO</v>
          </cell>
          <cell r="H80" t="str">
            <v>B</v>
          </cell>
          <cell r="I80" t="str">
            <v>S</v>
          </cell>
          <cell r="J80" t="str">
            <v>66</v>
          </cell>
          <cell r="K80" t="str">
            <v>23/07/2026</v>
          </cell>
          <cell r="L80" t="str">
            <v>26116062264806483000187000000000006626078501</v>
          </cell>
          <cell r="M80" t="str">
            <v>26 - Pernambuco</v>
          </cell>
          <cell r="N80">
            <v>486</v>
          </cell>
        </row>
        <row r="81">
          <cell r="C81" t="str">
            <v>UPA SÃO LOURENÇO DA MATA - C.G 006/2022</v>
          </cell>
          <cell r="E81" t="str">
            <v>3.6 - Material de Expediente</v>
          </cell>
          <cell r="F81" t="str">
            <v>64.860.483/0001-87</v>
          </cell>
          <cell r="G81" t="str">
            <v>64.860.483 LAERTHY OLIVEIRA DO NASCIMENTO</v>
          </cell>
          <cell r="H81" t="str">
            <v>B</v>
          </cell>
          <cell r="I81" t="str">
            <v>S</v>
          </cell>
          <cell r="J81" t="str">
            <v>72</v>
          </cell>
          <cell r="K81" t="str">
            <v>07/08/2026</v>
          </cell>
          <cell r="L81" t="str">
            <v>26116062264860483000187000000000007226081327</v>
          </cell>
          <cell r="M81" t="str">
            <v>26 - Pernambuco</v>
          </cell>
          <cell r="N81">
            <v>422.5</v>
          </cell>
        </row>
        <row r="82">
          <cell r="C82" t="str">
            <v>UPA SÃO LOURENÇO DA MATA - C.G 006/2022</v>
          </cell>
          <cell r="E82" t="str">
            <v>3.6 - Material de Expediente</v>
          </cell>
          <cell r="F82" t="str">
            <v>27.554.040/0001-31</v>
          </cell>
          <cell r="G82" t="str">
            <v>ALTAMEDICAL PROD MEDICOS HOSP LTDA ME</v>
          </cell>
          <cell r="H82" t="str">
            <v>B</v>
          </cell>
          <cell r="I82" t="str">
            <v>S</v>
          </cell>
          <cell r="J82" t="str">
            <v>000009616</v>
          </cell>
          <cell r="K82" t="str">
            <v>07/08/2026</v>
          </cell>
          <cell r="L82" t="str">
            <v>35260827554040000131550010000096161000000013</v>
          </cell>
          <cell r="M82" t="str">
            <v>35 - São Paulo</v>
          </cell>
          <cell r="N82">
            <v>1200</v>
          </cell>
        </row>
        <row r="83">
          <cell r="C83" t="str">
            <v>UPA SÃO LOURENÇO DA MATA - C.G 006/2022</v>
          </cell>
          <cell r="E83" t="str">
            <v>3.6 - Material de Expediente</v>
          </cell>
          <cell r="F83" t="str">
            <v>61.170.012/0001-59</v>
          </cell>
          <cell r="G83" t="str">
            <v>C M DISTRIBUIDORA LTDA</v>
          </cell>
          <cell r="H83" t="str">
            <v>B</v>
          </cell>
          <cell r="I83" t="str">
            <v>S</v>
          </cell>
          <cell r="J83" t="str">
            <v>000003105</v>
          </cell>
          <cell r="K83" t="str">
            <v>21/08/2026</v>
          </cell>
          <cell r="L83" t="str">
            <v>26260861170012000159550000000031051100031059</v>
          </cell>
          <cell r="M83" t="str">
            <v>26 - Pernambuco</v>
          </cell>
          <cell r="N83">
            <v>950</v>
          </cell>
        </row>
        <row r="84">
          <cell r="C84" t="str">
            <v>UPA SÃO LOURENÇO DA MATA - C.G 006/2022</v>
          </cell>
          <cell r="E84" t="str">
            <v>3.6 - Material de Expediente</v>
          </cell>
          <cell r="F84" t="str">
            <v>15.610.582/0001-03</v>
          </cell>
          <cell r="G84" t="str">
            <v>ETIQUETAS RECIFE LTDA</v>
          </cell>
          <cell r="H84" t="str">
            <v>B</v>
          </cell>
          <cell r="I84" t="str">
            <v>S</v>
          </cell>
          <cell r="J84" t="str">
            <v>002071</v>
          </cell>
          <cell r="K84" t="str">
            <v>12/08/2026</v>
          </cell>
          <cell r="L84" t="str">
            <v>26260815610582000103550010000020711842512487</v>
          </cell>
          <cell r="M84" t="str">
            <v>26 - Pernambuco</v>
          </cell>
          <cell r="N84">
            <v>800</v>
          </cell>
        </row>
        <row r="85">
          <cell r="C85" t="str">
            <v>UPA SÃO LOURENÇO DA MATA - C.G 006/2022</v>
          </cell>
          <cell r="E85" t="str">
            <v>3.6 - Material de Expediente</v>
          </cell>
          <cell r="F85" t="str">
            <v>22.006.201/0001-39</v>
          </cell>
          <cell r="G85" t="str">
            <v>FORTPEL COMERCIO DE DESCARTAVEIS LTDA</v>
          </cell>
          <cell r="H85" t="str">
            <v>B</v>
          </cell>
          <cell r="I85" t="str">
            <v>S</v>
          </cell>
          <cell r="J85" t="str">
            <v>408759</v>
          </cell>
          <cell r="K85" t="str">
            <v>24/08/2026</v>
          </cell>
          <cell r="L85" t="str">
            <v>26260822006201000139550000004087591104087595</v>
          </cell>
          <cell r="M85" t="str">
            <v>26 - Pernambuco</v>
          </cell>
          <cell r="N85">
            <v>5497.8</v>
          </cell>
        </row>
        <row r="86">
          <cell r="C86" t="str">
            <v>UPA SÃO LOURENÇO DA MATA - C.G 006/2022</v>
          </cell>
          <cell r="E86" t="str">
            <v>3.6 - Material de Expediente</v>
          </cell>
          <cell r="F86" t="str">
            <v>24.348.443/0001-36</v>
          </cell>
          <cell r="G86" t="str">
            <v>FRANCRIS LIVARIA E PAPELARIA LTDA</v>
          </cell>
          <cell r="H86" t="str">
            <v>B</v>
          </cell>
          <cell r="I86" t="str">
            <v>S</v>
          </cell>
          <cell r="J86" t="str">
            <v>000023729</v>
          </cell>
          <cell r="K86" t="str">
            <v>26/08/2026</v>
          </cell>
          <cell r="L86" t="str">
            <v>26260824348443000136550010000237291429736056</v>
          </cell>
          <cell r="M86" t="str">
            <v>26 - Pernambuco</v>
          </cell>
          <cell r="N86">
            <v>531.15</v>
          </cell>
        </row>
        <row r="87">
          <cell r="C87" t="str">
            <v>UPA SÃO LOURENÇO DA MATA - C.G 006/2022</v>
          </cell>
          <cell r="E87" t="str">
            <v>3.6 - Material de Expediente</v>
          </cell>
          <cell r="F87" t="str">
            <v>29.447.408/0001-98</v>
          </cell>
          <cell r="G87" t="str">
            <v>L F DOS SANTOS GRAFICA</v>
          </cell>
          <cell r="H87" t="str">
            <v>B</v>
          </cell>
          <cell r="I87" t="str">
            <v>S</v>
          </cell>
          <cell r="J87" t="str">
            <v>000003792</v>
          </cell>
          <cell r="K87" t="str">
            <v>17/08/2026</v>
          </cell>
          <cell r="L87" t="str">
            <v>26260829447408000198550010000037921333489530</v>
          </cell>
          <cell r="M87" t="str">
            <v>26 - Pernambuco</v>
          </cell>
          <cell r="N87">
            <v>168</v>
          </cell>
        </row>
        <row r="88">
          <cell r="C88" t="str">
            <v>UPA SÃO LOURENÇO DA MATA - C.G 006/2022</v>
          </cell>
          <cell r="E88" t="str">
            <v>3.6 - Material de Expediente</v>
          </cell>
          <cell r="F88" t="str">
            <v>24.425.720/0001-67</v>
          </cell>
          <cell r="G88" t="str">
            <v>ORIGINAL SUPRIMENTOS E EQUIPAMENTOS LTDA</v>
          </cell>
          <cell r="H88" t="str">
            <v>B</v>
          </cell>
          <cell r="I88" t="str">
            <v>S</v>
          </cell>
          <cell r="J88" t="str">
            <v>010888</v>
          </cell>
          <cell r="K88" t="str">
            <v>18/08/2026</v>
          </cell>
          <cell r="L88" t="str">
            <v>26260824425720000167550010000108881680188279</v>
          </cell>
          <cell r="M88" t="str">
            <v>26 - Pernambuco</v>
          </cell>
          <cell r="N88">
            <v>1333.65</v>
          </cell>
        </row>
        <row r="89">
          <cell r="C89" t="str">
            <v>UPA SÃO LOURENÇO DA MATA - C.G 006/2022</v>
          </cell>
          <cell r="E89" t="str">
            <v>3.6 - Material de Expediente</v>
          </cell>
          <cell r="F89" t="str">
            <v>50.145.448/0001-71</v>
          </cell>
          <cell r="G89" t="str">
            <v>TEND TUDO BAZAR COM ATACAD DE ARTIGOS DE ESC</v>
          </cell>
          <cell r="H89" t="str">
            <v>B</v>
          </cell>
          <cell r="I89" t="str">
            <v>S</v>
          </cell>
          <cell r="J89">
            <v>5316</v>
          </cell>
          <cell r="K89">
            <v>46245</v>
          </cell>
          <cell r="L89" t="str">
            <v>26260850145448000171550010000053161000070786</v>
          </cell>
          <cell r="M89" t="str">
            <v>26 - Pernambuco</v>
          </cell>
          <cell r="N89">
            <v>126</v>
          </cell>
        </row>
        <row r="90">
          <cell r="C90" t="str">
            <v>UPA SÃO LOURENÇO DA MATA - C.G 006/2022</v>
          </cell>
          <cell r="E90" t="str">
            <v>3.6 - Material de Expediente</v>
          </cell>
          <cell r="F90" t="str">
            <v>58.815.571/0001-64</v>
          </cell>
          <cell r="G90" t="str">
            <v>THF SERVICOS E VENDAS MERCANTIL LTDA</v>
          </cell>
          <cell r="H90" t="str">
            <v>B</v>
          </cell>
          <cell r="I90" t="str">
            <v>S</v>
          </cell>
          <cell r="J90" t="str">
            <v>000000415</v>
          </cell>
          <cell r="K90" t="str">
            <v>13/08/2026</v>
          </cell>
          <cell r="L90" t="str">
            <v>26260858815571000164550000000004151000915619</v>
          </cell>
          <cell r="M90" t="str">
            <v>26 - Pernambuco</v>
          </cell>
          <cell r="N90">
            <v>2369</v>
          </cell>
        </row>
        <row r="91">
          <cell r="C91" t="str">
            <v>UPA SÃO LOURENÇO DA MATA - C.G 006/2022</v>
          </cell>
          <cell r="E91" t="str">
            <v>3.6 - Material de Expediente</v>
          </cell>
          <cell r="F91" t="str">
            <v>11.101.202/0001-46</v>
          </cell>
          <cell r="G91" t="str">
            <v>VGC ALVES COMERCIO E SERVIÇOS</v>
          </cell>
          <cell r="H91" t="str">
            <v>B</v>
          </cell>
          <cell r="I91" t="str">
            <v>S</v>
          </cell>
          <cell r="J91" t="str">
            <v>000026607</v>
          </cell>
          <cell r="K91" t="str">
            <v>04/08/2026</v>
          </cell>
          <cell r="L91" t="str">
            <v>26260811101202000146550010000266071639038003</v>
          </cell>
          <cell r="M91" t="str">
            <v>26 - Pernambuco</v>
          </cell>
          <cell r="N91">
            <v>396</v>
          </cell>
        </row>
        <row r="92">
          <cell r="C92" t="str">
            <v>UPA SÃO LOURENÇO DA MATA - C.G 006/2022</v>
          </cell>
          <cell r="E92" t="str">
            <v>3.6 - Material de Expediente</v>
          </cell>
          <cell r="F92" t="str">
            <v>62.545.815/0001-03</v>
          </cell>
          <cell r="G92" t="str">
            <v>W D N COMERCIO E SERVICOS LTDA</v>
          </cell>
          <cell r="H92" t="str">
            <v>B</v>
          </cell>
          <cell r="I92" t="str">
            <v>S</v>
          </cell>
          <cell r="J92" t="str">
            <v>456</v>
          </cell>
          <cell r="K92" t="str">
            <v>14/08/2026</v>
          </cell>
          <cell r="L92" t="str">
            <v>26260862545815000103550010000004561243511307</v>
          </cell>
          <cell r="M92" t="str">
            <v>26 - Pernambuco</v>
          </cell>
          <cell r="N92">
            <v>112.5</v>
          </cell>
        </row>
        <row r="93">
          <cell r="C93" t="str">
            <v>UPA SÃO LOURENÇO DA MATA - C.G 006/2022</v>
          </cell>
          <cell r="E93" t="str">
            <v>3.1 - Combustíveis e Lubrificantes Automotivos</v>
          </cell>
          <cell r="F93" t="str">
            <v>12.848.099/0001-65</v>
          </cell>
          <cell r="G93" t="str">
            <v>BEZERRA MENEZES COM DE PETROLEO LTDA</v>
          </cell>
          <cell r="H93" t="str">
            <v>B</v>
          </cell>
          <cell r="I93" t="str">
            <v>S</v>
          </cell>
          <cell r="J93" t="str">
            <v>12595</v>
          </cell>
          <cell r="K93" t="str">
            <v>31/08/2026</v>
          </cell>
          <cell r="L93" t="str">
            <v>26260812848099000165550120000125951004035656</v>
          </cell>
          <cell r="M93" t="str">
            <v>26 - Pernambuco</v>
          </cell>
          <cell r="N93">
            <v>7556.37</v>
          </cell>
        </row>
        <row r="94">
          <cell r="C94" t="str">
            <v>UPA SÃO LOURENÇO DA MATA - C.G 006/2022</v>
          </cell>
          <cell r="E94" t="str">
            <v>3.1 - Combustíveis e Lubrificantes Automotivos</v>
          </cell>
          <cell r="F94" t="str">
            <v>12.848.099/0001-65</v>
          </cell>
          <cell r="G94" t="str">
            <v>BEZERRA MENEZES COM DE PETROLEO LTDA</v>
          </cell>
          <cell r="H94" t="str">
            <v>B</v>
          </cell>
          <cell r="I94" t="str">
            <v>S</v>
          </cell>
          <cell r="J94" t="str">
            <v>12595</v>
          </cell>
          <cell r="K94" t="str">
            <v>31/08/2026</v>
          </cell>
          <cell r="L94" t="str">
            <v>26260812848099000165550120000125951004035656</v>
          </cell>
          <cell r="M94" t="str">
            <v>26 - Pernambuco</v>
          </cell>
          <cell r="N94">
            <v>5604.03</v>
          </cell>
        </row>
        <row r="95">
          <cell r="C95" t="str">
            <v>UPA SÃO LOURENÇO DA MATA - C.G 006/2022</v>
          </cell>
          <cell r="E95" t="str">
            <v>3.2 - Gás e Outros Materiais Engarrafados</v>
          </cell>
          <cell r="F95" t="str">
            <v>05.403.197/0001-23</v>
          </cell>
          <cell r="G95" t="str">
            <v>W F DOS SANTOS GAS LTDA</v>
          </cell>
          <cell r="H95" t="str">
            <v>B</v>
          </cell>
          <cell r="I95" t="str">
            <v>S</v>
          </cell>
          <cell r="J95" t="str">
            <v>000003324</v>
          </cell>
          <cell r="K95" t="str">
            <v>26/08/2026</v>
          </cell>
          <cell r="L95" t="str">
            <v>26260805403197000123550010000033241612807567</v>
          </cell>
          <cell r="M95" t="str">
            <v>26 - Pernambuco</v>
          </cell>
          <cell r="N95">
            <v>250</v>
          </cell>
        </row>
        <row r="96">
          <cell r="C96" t="str">
            <v>UPA SÃO LOURENÇO DA MATA - C.G 006/2022</v>
          </cell>
          <cell r="E96" t="str">
            <v xml:space="preserve">3.9 - Material para Manutenção de Bens Imóveis </v>
          </cell>
          <cell r="F96" t="str">
            <v>24.556.839/0001-79</v>
          </cell>
          <cell r="G96" t="str">
            <v>ARMAZEM COMERCIAL NOVO LAR LTDA</v>
          </cell>
          <cell r="H96" t="str">
            <v>B</v>
          </cell>
          <cell r="I96" t="str">
            <v>S</v>
          </cell>
          <cell r="J96" t="str">
            <v>000014792</v>
          </cell>
          <cell r="K96" t="str">
            <v>19/08/2026</v>
          </cell>
          <cell r="L96" t="str">
            <v>26260824556839000179550010000147921547098273</v>
          </cell>
          <cell r="M96" t="str">
            <v>26 - Pernambuco</v>
          </cell>
          <cell r="N96">
            <v>1050.0999999999999</v>
          </cell>
        </row>
        <row r="97">
          <cell r="C97" t="str">
            <v>UPA SÃO LOURENÇO DA MATA - C.G 006/2022</v>
          </cell>
          <cell r="E97" t="str">
            <v xml:space="preserve">3.9 - Material para Manutenção de Bens Imóveis </v>
          </cell>
          <cell r="F97" t="str">
            <v>27.306.243/0001-09</v>
          </cell>
          <cell r="G97" t="str">
            <v>ENBEX HOSPITALAR LTDA</v>
          </cell>
          <cell r="H97" t="str">
            <v>B</v>
          </cell>
          <cell r="I97" t="str">
            <v>S</v>
          </cell>
          <cell r="J97" t="str">
            <v>28378</v>
          </cell>
          <cell r="K97" t="str">
            <v>23/07/2026</v>
          </cell>
          <cell r="L97" t="str">
            <v>31260727306243000109550010000283781515471855</v>
          </cell>
          <cell r="M97" t="str">
            <v>31 - Minas Gerais</v>
          </cell>
          <cell r="N97">
            <v>368</v>
          </cell>
        </row>
        <row r="98">
          <cell r="C98" t="str">
            <v>UPA SÃO LOURENÇO DA MATA - C.G 006/2022</v>
          </cell>
          <cell r="E98" t="str">
            <v xml:space="preserve">3.9 - Material para Manutenção de Bens Imóveis </v>
          </cell>
          <cell r="F98" t="str">
            <v>17.801.543/0001-00</v>
          </cell>
          <cell r="G98" t="str">
            <v>GILSON CRISTOVAO DE AGUIAR</v>
          </cell>
          <cell r="H98" t="str">
            <v>B</v>
          </cell>
          <cell r="I98" t="str">
            <v>S</v>
          </cell>
          <cell r="J98" t="str">
            <v>004011</v>
          </cell>
          <cell r="K98" t="str">
            <v>13/08/2026</v>
          </cell>
          <cell r="L98" t="str">
            <v>26260817801543000100550010000040111978084323</v>
          </cell>
          <cell r="M98" t="str">
            <v>26 - Pernambuco</v>
          </cell>
          <cell r="N98">
            <v>217.1</v>
          </cell>
        </row>
        <row r="99">
          <cell r="C99" t="str">
            <v>UPA SÃO LOURENÇO DA MATA - C.G 006/2022</v>
          </cell>
          <cell r="E99" t="str">
            <v xml:space="preserve">3.9 - Material para Manutenção de Bens Imóveis </v>
          </cell>
          <cell r="F99" t="str">
            <v>10.859.287/0001-63</v>
          </cell>
          <cell r="G99" t="str">
            <v>NEWMED COM SERV EQUIP HOSP LTDA</v>
          </cell>
          <cell r="H99" t="str">
            <v>B</v>
          </cell>
          <cell r="I99" t="str">
            <v>S</v>
          </cell>
          <cell r="J99" t="str">
            <v>11812</v>
          </cell>
          <cell r="K99" t="str">
            <v>07/08/2026</v>
          </cell>
          <cell r="L99" t="str">
            <v>26260810859287000163550010000118121575447338</v>
          </cell>
          <cell r="M99" t="str">
            <v>26 - Pernambuco</v>
          </cell>
          <cell r="N99">
            <v>492</v>
          </cell>
        </row>
        <row r="100">
          <cell r="C100" t="str">
            <v>UPA SÃO LOURENÇO DA MATA - C.G 006/2022</v>
          </cell>
          <cell r="E100" t="str">
            <v xml:space="preserve">3.9 - Material para Manutenção de Bens Imóveis </v>
          </cell>
          <cell r="F100" t="str">
            <v>07.264.693/0001-79</v>
          </cell>
          <cell r="G100" t="str">
            <v>RENASCER MERCANTIL FERRAGISTA LTDA</v>
          </cell>
          <cell r="H100" t="str">
            <v>B</v>
          </cell>
          <cell r="I100" t="str">
            <v>S</v>
          </cell>
          <cell r="J100" t="str">
            <v>893409</v>
          </cell>
          <cell r="K100" t="str">
            <v>14/08/2026</v>
          </cell>
          <cell r="L100" t="str">
            <v>26260807264693000179550010008934091002740370</v>
          </cell>
          <cell r="M100" t="str">
            <v>26 - Pernambuco</v>
          </cell>
          <cell r="N100">
            <v>437.3</v>
          </cell>
        </row>
        <row r="101">
          <cell r="C101" t="str">
            <v>UPA SÃO LOURENÇO DA MATA - C.G 006/2022</v>
          </cell>
          <cell r="E101" t="str">
            <v xml:space="preserve">3.9 - Material para Manutenção de Bens Imóveis </v>
          </cell>
          <cell r="F101" t="str">
            <v>24.560.896/0001-21</v>
          </cell>
          <cell r="G101" t="str">
            <v>ROBERTA M OLIVEIRA DE LIRA COMERCIO E SERVICOS</v>
          </cell>
          <cell r="H101" t="str">
            <v>B</v>
          </cell>
          <cell r="I101" t="str">
            <v>S</v>
          </cell>
          <cell r="J101" t="str">
            <v>000005632</v>
          </cell>
          <cell r="K101" t="str">
            <v>26/08/2026</v>
          </cell>
          <cell r="L101" t="str">
            <v>26260824560896000121550010000056321824612729</v>
          </cell>
          <cell r="M101" t="str">
            <v>26 - Pernambuco</v>
          </cell>
          <cell r="N101">
            <v>514.95000000000005</v>
          </cell>
        </row>
        <row r="102">
          <cell r="C102" t="str">
            <v>UPA SÃO LOURENÇO DA MATA - C.G 006/2022</v>
          </cell>
          <cell r="E102" t="str">
            <v xml:space="preserve">3.9 - Material para Manutenção de Bens Imóveis </v>
          </cell>
          <cell r="F102" t="str">
            <v>51.943.568/0001-87</v>
          </cell>
          <cell r="G102" t="str">
            <v>S CORP BR LTDA</v>
          </cell>
          <cell r="H102" t="str">
            <v>B</v>
          </cell>
          <cell r="I102" t="str">
            <v>S</v>
          </cell>
          <cell r="J102" t="str">
            <v>000004357</v>
          </cell>
          <cell r="K102" t="str">
            <v>03/08/2026</v>
          </cell>
          <cell r="L102" t="str">
            <v>35260851943568000187550010000043571281000527</v>
          </cell>
          <cell r="M102" t="str">
            <v>35 - São Paulo</v>
          </cell>
          <cell r="N102">
            <v>2560</v>
          </cell>
        </row>
        <row r="103">
          <cell r="C103" t="str">
            <v>UPA SÃO LOURENÇO DA MATA - C.G 006/2022</v>
          </cell>
          <cell r="E103" t="str">
            <v xml:space="preserve">3.10 - Material para Manutenção de Bens Móveis </v>
          </cell>
          <cell r="F103" t="str">
            <v>11.101.202/0001-46</v>
          </cell>
          <cell r="G103" t="str">
            <v>VGC ALVES COMERCIO E SERVIÇOS</v>
          </cell>
          <cell r="H103" t="str">
            <v>B</v>
          </cell>
          <cell r="I103" t="str">
            <v>S</v>
          </cell>
          <cell r="J103" t="str">
            <v>000026607</v>
          </cell>
          <cell r="K103" t="str">
            <v>04/08/2026</v>
          </cell>
          <cell r="L103" t="str">
            <v>26260811101202000146550010000266071639038003</v>
          </cell>
          <cell r="M103" t="str">
            <v>26 - Pernambuco</v>
          </cell>
          <cell r="N103">
            <v>33.5</v>
          </cell>
        </row>
        <row r="104">
          <cell r="C104" t="str">
            <v>UPA SÃO LOURENÇO DA MATA - C.G 006/2022</v>
          </cell>
          <cell r="E104" t="str">
            <v xml:space="preserve">3.10 - Material para Manutenção de Bens Móveis </v>
          </cell>
          <cell r="F104" t="str">
            <v>62.545.815/0001-03</v>
          </cell>
          <cell r="G104" t="str">
            <v>W D N COMERCIO E SERVICOS LTDA</v>
          </cell>
          <cell r="H104" t="str">
            <v>B</v>
          </cell>
          <cell r="I104" t="str">
            <v>S</v>
          </cell>
          <cell r="J104" t="str">
            <v>455</v>
          </cell>
          <cell r="K104" t="str">
            <v>12/08/2026</v>
          </cell>
          <cell r="L104" t="str">
            <v>26260862545815000103550010000004551407098892</v>
          </cell>
          <cell r="M104" t="str">
            <v>26 - Pernambuco</v>
          </cell>
          <cell r="N104">
            <v>336</v>
          </cell>
        </row>
        <row r="105">
          <cell r="C105" t="str">
            <v>UPA SÃO LOURENÇO DA MATA - C.G 006/2022</v>
          </cell>
          <cell r="E105" t="str">
            <v xml:space="preserve">3.10 - Material para Manutenção de Bens Móveis </v>
          </cell>
          <cell r="F105" t="str">
            <v>62.545.815/0001-03</v>
          </cell>
          <cell r="G105" t="str">
            <v>W D N COMERCIO E SERVICOS LTDA</v>
          </cell>
          <cell r="H105" t="str">
            <v>B</v>
          </cell>
          <cell r="I105" t="str">
            <v>S</v>
          </cell>
          <cell r="J105" t="str">
            <v>457</v>
          </cell>
          <cell r="K105" t="str">
            <v>14/08/2026</v>
          </cell>
          <cell r="L105" t="str">
            <v>26260862545815000103550010000004571502956803</v>
          </cell>
          <cell r="M105" t="str">
            <v>26 - Pernambuco</v>
          </cell>
          <cell r="N105">
            <v>84</v>
          </cell>
        </row>
        <row r="106">
          <cell r="C106" t="str">
            <v>UPA SÃO LOURENÇO DA MATA - C.G 006/2022</v>
          </cell>
          <cell r="E106" t="str">
            <v xml:space="preserve">3.10 - Material para Manutenção de Bens Móveis </v>
          </cell>
          <cell r="F106" t="str">
            <v>41.628.548/0001-68</v>
          </cell>
          <cell r="G106" t="str">
            <v>EXITO SOLUCOES EM SAUDE COMERCIO E SERVICO LTDA</v>
          </cell>
          <cell r="H106" t="str">
            <v>B</v>
          </cell>
          <cell r="I106" t="str">
            <v>S</v>
          </cell>
          <cell r="J106" t="str">
            <v>106</v>
          </cell>
          <cell r="K106" t="str">
            <v>12/06/2026</v>
          </cell>
          <cell r="L106" t="str">
            <v>26260641628548000168550010000001061431765963</v>
          </cell>
          <cell r="M106" t="str">
            <v>26 - Pernambuco</v>
          </cell>
          <cell r="N106">
            <v>2234.8000000000002</v>
          </cell>
        </row>
        <row r="107">
          <cell r="C107" t="str">
            <v>UPA SÃO LOURENÇO DA MATA - C.G 006/2022</v>
          </cell>
          <cell r="E107" t="str">
            <v xml:space="preserve">3.10 - Material para Manutenção de Bens Móveis </v>
          </cell>
          <cell r="F107" t="str">
            <v>05.652.247/0004-59</v>
          </cell>
          <cell r="G107" t="str">
            <v>LUMIAR HEALTH BUILDERS EQUIPAMENTOS HOSPITALARES LTDA</v>
          </cell>
          <cell r="H107" t="str">
            <v>B</v>
          </cell>
          <cell r="I107" t="str">
            <v>S</v>
          </cell>
          <cell r="J107" t="str">
            <v>272381</v>
          </cell>
          <cell r="K107" t="str">
            <v>01/07/2026</v>
          </cell>
          <cell r="L107" t="str">
            <v>26260705652247000459550010002723811854349736</v>
          </cell>
          <cell r="M107" t="str">
            <v>26 - Pernambuco</v>
          </cell>
          <cell r="N107">
            <v>15.3</v>
          </cell>
        </row>
        <row r="108">
          <cell r="C108" t="str">
            <v>UPA SÃO LOURENÇO DA MATA - C.G 006/2022</v>
          </cell>
          <cell r="E108" t="str">
            <v xml:space="preserve">3.8 - Uniformes, Tecidos e Aviamentos </v>
          </cell>
          <cell r="F108" t="str">
            <v>12.420.164/0010-48</v>
          </cell>
          <cell r="G108" t="str">
            <v>CM HOSPITALAR S A  RECIFE</v>
          </cell>
          <cell r="H108" t="str">
            <v>B</v>
          </cell>
          <cell r="I108" t="str">
            <v>S</v>
          </cell>
          <cell r="J108" t="str">
            <v>000393236</v>
          </cell>
          <cell r="K108" t="str">
            <v>18/08/2026</v>
          </cell>
          <cell r="L108" t="str">
            <v>26260812420164001048550010003932361734329716</v>
          </cell>
          <cell r="M108" t="str">
            <v>26 - Pernambuco</v>
          </cell>
          <cell r="N108">
            <v>226.8</v>
          </cell>
        </row>
        <row r="109">
          <cell r="C109" t="str">
            <v>UPA SÃO LOURENÇO DA MATA - C.G 006/2022</v>
          </cell>
          <cell r="E109" t="str">
            <v xml:space="preserve">3.8 - Uniformes, Tecidos e Aviamentos </v>
          </cell>
          <cell r="F109" t="str">
            <v>12.420.164/0010-48</v>
          </cell>
          <cell r="G109" t="str">
            <v>CM HOSPITALAR S A  RECIFE</v>
          </cell>
          <cell r="H109" t="str">
            <v>B</v>
          </cell>
          <cell r="I109" t="str">
            <v>S</v>
          </cell>
          <cell r="J109" t="str">
            <v>000394156</v>
          </cell>
          <cell r="K109" t="str">
            <v>24/08/2026</v>
          </cell>
          <cell r="L109" t="str">
            <v>26260812420164001048550010003941561818451417</v>
          </cell>
          <cell r="M109" t="str">
            <v>26 - Pernambuco</v>
          </cell>
          <cell r="N109">
            <v>567</v>
          </cell>
        </row>
        <row r="110">
          <cell r="C110" t="str">
            <v>UPA SÃO LOURENÇO DA MATA - C.G 006/2022</v>
          </cell>
          <cell r="E110" t="str">
            <v xml:space="preserve">3.8 - Uniformes, Tecidos e Aviamentos </v>
          </cell>
          <cell r="F110" t="str">
            <v>36.484.212/0001-39</v>
          </cell>
          <cell r="G110" t="str">
            <v>MANUEL LOPES PESSOA DE ARAUJO FILHO</v>
          </cell>
          <cell r="H110" t="str">
            <v>B</v>
          </cell>
          <cell r="I110" t="str">
            <v>S</v>
          </cell>
          <cell r="J110" t="str">
            <v>000002030</v>
          </cell>
          <cell r="K110" t="str">
            <v>05/08/2026</v>
          </cell>
          <cell r="L110" t="str">
            <v>26260836484212000139550020000020301489485144</v>
          </cell>
          <cell r="M110" t="str">
            <v>26 - Pernambuco</v>
          </cell>
          <cell r="N110">
            <v>16720</v>
          </cell>
        </row>
        <row r="111">
          <cell r="C111" t="str">
            <v>UPA SÃO LOURENÇO DA MATA - C.G 006/2022</v>
          </cell>
          <cell r="E111" t="str">
            <v xml:space="preserve">3.8 - Uniformes, Tecidos e Aviamentos </v>
          </cell>
          <cell r="F111" t="str">
            <v>48.832.623/0001-57</v>
          </cell>
          <cell r="G111" t="str">
            <v>MEDCORP SOCIEDADE UNIPESSOAL LTDA</v>
          </cell>
          <cell r="H111" t="str">
            <v>B</v>
          </cell>
          <cell r="I111" t="str">
            <v>S</v>
          </cell>
          <cell r="J111" t="str">
            <v>001083</v>
          </cell>
          <cell r="K111" t="str">
            <v>27/07/2026</v>
          </cell>
          <cell r="L111" t="str">
            <v>26260748832623000157550010000010831335393006</v>
          </cell>
          <cell r="M111" t="str">
            <v>26 - Pernambuco</v>
          </cell>
          <cell r="N111">
            <v>2400</v>
          </cell>
        </row>
        <row r="112">
          <cell r="C112" t="str">
            <v>UPA SÃO LOURENÇO DA MATA - C.G 006/2022</v>
          </cell>
          <cell r="E112" t="str">
            <v xml:space="preserve">3.8 - Uniformes, Tecidos e Aviamentos </v>
          </cell>
          <cell r="F112" t="str">
            <v>48.832.623/0001-57</v>
          </cell>
          <cell r="G112" t="str">
            <v>MEDCORP SOCIEDADE UNIPESSOAL LTDA</v>
          </cell>
          <cell r="H112" t="str">
            <v>B</v>
          </cell>
          <cell r="I112" t="str">
            <v>S</v>
          </cell>
          <cell r="J112" t="str">
            <v>001115</v>
          </cell>
          <cell r="K112" t="str">
            <v>21/08/2026</v>
          </cell>
          <cell r="L112" t="str">
            <v>26260848832623000157550010000011151620037688</v>
          </cell>
          <cell r="M112" t="str">
            <v>26 - Pernambuco</v>
          </cell>
          <cell r="N112">
            <v>2800</v>
          </cell>
        </row>
        <row r="113">
          <cell r="C113" t="str">
            <v>UPA SÃO LOURENÇO DA MATA - C.G 006/2022</v>
          </cell>
          <cell r="E113" t="str">
            <v>1.99 - Outras Despesas com Pessoal</v>
          </cell>
          <cell r="F113" t="str">
            <v>03.210.559/0002-15</v>
          </cell>
          <cell r="G113" t="str">
            <v>REFINE - REFEICOES INDUSTRIAIS ESPECIAIS LTDA</v>
          </cell>
          <cell r="H113" t="str">
            <v>B</v>
          </cell>
          <cell r="I113" t="str">
            <v>S</v>
          </cell>
          <cell r="J113">
            <v>435</v>
          </cell>
          <cell r="K113">
            <v>46265</v>
          </cell>
          <cell r="L113" t="str">
            <v>26260803210559000215550010000004351230214410</v>
          </cell>
          <cell r="M113" t="str">
            <v>2611606 - Recife - PE</v>
          </cell>
          <cell r="N113">
            <v>55618.75</v>
          </cell>
        </row>
        <row r="114">
          <cell r="C114" t="str">
            <v>UPA SÃO LOURENÇO DA MATA - C.G 006/2022</v>
          </cell>
          <cell r="E114" t="str">
            <v>1.99 - Outras Despesas com Pessoal</v>
          </cell>
          <cell r="F114" t="str">
            <v>46.731.059/0001-50</v>
          </cell>
          <cell r="G114" t="str">
            <v>AGIBEN BENEFÍCIOS</v>
          </cell>
          <cell r="H114" t="str">
            <v>S</v>
          </cell>
          <cell r="I114" t="str">
            <v>S</v>
          </cell>
          <cell r="J114" t="str">
            <v>0013567</v>
          </cell>
          <cell r="K114">
            <v>46245</v>
          </cell>
          <cell r="M114" t="str">
            <v>2611606 - Recife - PE</v>
          </cell>
          <cell r="N114">
            <v>2840.5</v>
          </cell>
        </row>
        <row r="115">
          <cell r="C115" t="str">
            <v>UPA SÃO LOURENÇO DA MATA - C.G 006/2022</v>
          </cell>
          <cell r="E115" t="str">
            <v>1.99 - Outras Despesas com Pessoal</v>
          </cell>
          <cell r="F115" t="str">
            <v>33.608.308/0001-73</v>
          </cell>
          <cell r="G115" t="str">
            <v>MONGERAL SEGUROS E PREVIDENCIA</v>
          </cell>
          <cell r="H115" t="str">
            <v>S</v>
          </cell>
          <cell r="I115" t="str">
            <v>S</v>
          </cell>
          <cell r="J115" t="str">
            <v>09039744000607</v>
          </cell>
          <cell r="K115">
            <v>46275</v>
          </cell>
          <cell r="M115" t="str">
            <v>2611606 - Recife - PE</v>
          </cell>
          <cell r="N115">
            <v>656.68</v>
          </cell>
        </row>
        <row r="116">
          <cell r="C116" t="str">
            <v>UPA SÃO LOURENÇO DA MATA - C.G 006/2022</v>
          </cell>
          <cell r="E116" t="str">
            <v>1.99 - Outras Despesas com Pessoal</v>
          </cell>
          <cell r="F116" t="str">
            <v>09.759.606/0002-60</v>
          </cell>
          <cell r="G116" t="str">
            <v>SIND DAS EMP DE TRANSP. DE PASSAGEIRO PE ( VEM)</v>
          </cell>
          <cell r="H116" t="str">
            <v>S</v>
          </cell>
          <cell r="I116" t="str">
            <v>N</v>
          </cell>
          <cell r="J116">
            <v>26870722</v>
          </cell>
          <cell r="K116">
            <v>46223</v>
          </cell>
          <cell r="M116" t="str">
            <v>2611606 - Recife - PE</v>
          </cell>
          <cell r="N116">
            <v>8489.2000000000007</v>
          </cell>
        </row>
        <row r="117">
          <cell r="C117" t="str">
            <v>UPA SÃO LOURENÇO DA MATA - C.G 006/2022</v>
          </cell>
          <cell r="E117" t="str">
            <v>1.99 - Outras Despesas com Pessoal</v>
          </cell>
          <cell r="F117" t="str">
            <v>09.759.606/0002-60</v>
          </cell>
          <cell r="G117" t="str">
            <v>SIND DAS EMP DE TRANSP. DE PASSAGEIRO PE ( VEM)</v>
          </cell>
          <cell r="H117" t="str">
            <v>S</v>
          </cell>
          <cell r="I117" t="str">
            <v>N</v>
          </cell>
          <cell r="J117">
            <v>26870723</v>
          </cell>
          <cell r="K117">
            <v>46223</v>
          </cell>
          <cell r="M117" t="str">
            <v>2611606 - Recife - PE</v>
          </cell>
          <cell r="N117">
            <v>389.65</v>
          </cell>
        </row>
        <row r="118">
          <cell r="C118" t="str">
            <v>UPA SÃO LOURENÇO DA MATA - C.G 006/2022</v>
          </cell>
          <cell r="E118" t="str">
            <v>1.99 - Outras Despesas com Pessoal</v>
          </cell>
          <cell r="F118" t="str">
            <v>10.844.611/0001-70</v>
          </cell>
          <cell r="G118" t="str">
            <v xml:space="preserve">ELSON SOUTO &amp; CIA </v>
          </cell>
          <cell r="H118" t="str">
            <v>S</v>
          </cell>
          <cell r="I118" t="str">
            <v>S</v>
          </cell>
          <cell r="J118">
            <v>74376</v>
          </cell>
          <cell r="K118">
            <v>46223</v>
          </cell>
          <cell r="M118" t="str">
            <v>2607901 - Jaboatão dos Guararapes - PE</v>
          </cell>
          <cell r="N118">
            <v>3757</v>
          </cell>
        </row>
        <row r="119">
          <cell r="C119" t="str">
            <v>UPA SÃO LOURENÇO DA MATA - C.G 006/2022</v>
          </cell>
          <cell r="E119" t="str">
            <v xml:space="preserve">5.25 - Serviços Bancários </v>
          </cell>
          <cell r="F119" t="str">
            <v>60.746.948/0001-12</v>
          </cell>
          <cell r="G119" t="str">
            <v>BRADESCO</v>
          </cell>
          <cell r="H119" t="str">
            <v>S</v>
          </cell>
          <cell r="I119" t="str">
            <v>N</v>
          </cell>
          <cell r="J119">
            <v>0</v>
          </cell>
          <cell r="K119">
            <v>46265</v>
          </cell>
          <cell r="M119" t="str">
            <v>2611606 - Recife - PE</v>
          </cell>
          <cell r="N119">
            <v>108.1</v>
          </cell>
        </row>
        <row r="120">
          <cell r="C120" t="str">
            <v>UPA SÃO LOURENÇO DA MATA - C.G 006/2022</v>
          </cell>
          <cell r="E120" t="str">
            <v>5.13 - Água e Esgoto</v>
          </cell>
          <cell r="F120" t="str">
            <v>09.769.035/0001-64</v>
          </cell>
          <cell r="G120" t="str">
            <v>COMPESA</v>
          </cell>
          <cell r="H120" t="str">
            <v>S</v>
          </cell>
          <cell r="I120" t="str">
            <v>S</v>
          </cell>
          <cell r="J120">
            <v>77226500</v>
          </cell>
          <cell r="K120">
            <v>46246</v>
          </cell>
          <cell r="M120" t="str">
            <v>2611606 - Recife - PE</v>
          </cell>
          <cell r="N120">
            <v>5122.8</v>
          </cell>
        </row>
        <row r="121">
          <cell r="C121" t="str">
            <v>UPA SÃO LOURENÇO DA MATA - C.G 006/2022</v>
          </cell>
          <cell r="E121" t="str">
            <v>5.12 - Energia Elétrica</v>
          </cell>
          <cell r="F121" t="str">
            <v>10.835.932/0001-08</v>
          </cell>
          <cell r="G121" t="str">
            <v>CELPE GRUPO NEOENERGIA</v>
          </cell>
          <cell r="H121" t="str">
            <v>S</v>
          </cell>
          <cell r="I121" t="str">
            <v>S</v>
          </cell>
          <cell r="J121">
            <v>427782546</v>
          </cell>
          <cell r="K121">
            <v>46273</v>
          </cell>
          <cell r="L121" t="str">
            <v>26260910835932000108660004277825461046431612</v>
          </cell>
          <cell r="M121" t="str">
            <v>2611606 - Recife - PE</v>
          </cell>
          <cell r="N121">
            <v>16512.12</v>
          </cell>
        </row>
        <row r="122">
          <cell r="C122" t="str">
            <v>UPA SÃO LOURENÇO DA MATA - C.G 006/2022</v>
          </cell>
          <cell r="E122" t="str">
            <v>5.3 - Locação de Máquinas e Equipamentos</v>
          </cell>
          <cell r="F122" t="str">
            <v>05.011.743/0001-80</v>
          </cell>
          <cell r="G122" t="str">
            <v>ASTECH REPRESENTACOES ASSISTENCIA E COMERCIO DE PRODUTOS HOSPITALAR EIRELI</v>
          </cell>
          <cell r="H122" t="str">
            <v>S</v>
          </cell>
          <cell r="I122" t="str">
            <v>S</v>
          </cell>
          <cell r="J122">
            <v>7223</v>
          </cell>
          <cell r="K122">
            <v>46265</v>
          </cell>
          <cell r="M122" t="str">
            <v>2611606 - Recife - PE</v>
          </cell>
          <cell r="N122">
            <v>800</v>
          </cell>
        </row>
        <row r="123">
          <cell r="C123" t="str">
            <v>UPA SÃO LOURENÇO DA MATA - C.G 006/2022</v>
          </cell>
          <cell r="E123" t="str">
            <v>5.3 - Locação de Máquinas e Equipamentos</v>
          </cell>
          <cell r="F123" t="str">
            <v>14.543.772/0001-84</v>
          </cell>
          <cell r="G123" t="str">
            <v>BRAVO LOCACAO DE MAQUINAS E EQUIPAMENTOS LTDA</v>
          </cell>
          <cell r="H123" t="str">
            <v>S</v>
          </cell>
          <cell r="I123" t="str">
            <v>S</v>
          </cell>
          <cell r="J123">
            <v>13725</v>
          </cell>
          <cell r="K123">
            <v>46266</v>
          </cell>
          <cell r="M123" t="str">
            <v>2607901 - Jaboatão dos Guararapes - PE</v>
          </cell>
          <cell r="N123">
            <v>3635.22</v>
          </cell>
        </row>
        <row r="124">
          <cell r="C124" t="str">
            <v>UPA SÃO LOURENÇO DA MATA - C.G 006/2022</v>
          </cell>
          <cell r="E124" t="str">
            <v>5.3 - Locação de Máquinas e Equipamentos</v>
          </cell>
          <cell r="F124">
            <v>24801362000140</v>
          </cell>
          <cell r="G124" t="str">
            <v>AMD TECNOLOGIA DA INFORMAÇÃO E SISTEMAS LTDA</v>
          </cell>
          <cell r="H124" t="str">
            <v>S</v>
          </cell>
          <cell r="I124" t="str">
            <v>S</v>
          </cell>
          <cell r="J124">
            <v>3049</v>
          </cell>
          <cell r="K124">
            <v>46266</v>
          </cell>
          <cell r="M124" t="str">
            <v>2611606 - Recife - PE</v>
          </cell>
          <cell r="N124">
            <v>2190</v>
          </cell>
        </row>
        <row r="125">
          <cell r="C125" t="str">
            <v>UPA SÃO LOURENÇO DA MATA - C.G 006/2022</v>
          </cell>
          <cell r="E125" t="str">
            <v>5.3 - Locação de Máquinas e Equipamentos</v>
          </cell>
          <cell r="F125">
            <v>24801362000140</v>
          </cell>
          <cell r="G125" t="str">
            <v>AMD TECNOLOGIA DA INFORMAÇÃO E SISTEMAS LTDA</v>
          </cell>
          <cell r="H125" t="str">
            <v>S</v>
          </cell>
          <cell r="I125" t="str">
            <v>S</v>
          </cell>
          <cell r="J125">
            <v>3068</v>
          </cell>
          <cell r="K125">
            <v>46266</v>
          </cell>
          <cell r="M125" t="str">
            <v>2611606 - Recife - PE</v>
          </cell>
          <cell r="N125">
            <v>1272</v>
          </cell>
        </row>
        <row r="126">
          <cell r="C126" t="str">
            <v>UPA SÃO LOURENÇO DA MATA - C.G 006/2022</v>
          </cell>
          <cell r="E126" t="str">
            <v>5.3 - Locação de Máquinas e Equipamentos</v>
          </cell>
          <cell r="F126">
            <v>24801362000140</v>
          </cell>
          <cell r="G126" t="str">
            <v>AMD TECNOLOGIA DA INFORMAÇÃO E SISTEMAS LTDA</v>
          </cell>
          <cell r="H126" t="str">
            <v>S</v>
          </cell>
          <cell r="I126" t="str">
            <v>S</v>
          </cell>
          <cell r="J126">
            <v>3026</v>
          </cell>
          <cell r="K126">
            <v>46266</v>
          </cell>
          <cell r="M126" t="str">
            <v>2611606 - Recife - PE</v>
          </cell>
          <cell r="N126">
            <v>7006</v>
          </cell>
        </row>
        <row r="127">
          <cell r="C127" t="str">
            <v>UPA SÃO LOURENÇO DA MATA - C.G 006/2022</v>
          </cell>
          <cell r="E127" t="str">
            <v>5.3 - Locação de Máquinas e Equipamentos</v>
          </cell>
          <cell r="F127">
            <v>5097661000109</v>
          </cell>
          <cell r="G127" t="str">
            <v>CONTAGE CONSULTORIA EM TELECOMUNICACOES E MONITORAMENTO LTDA</v>
          </cell>
          <cell r="H127" t="str">
            <v>S</v>
          </cell>
          <cell r="I127" t="str">
            <v>S</v>
          </cell>
          <cell r="J127">
            <v>420</v>
          </cell>
          <cell r="K127">
            <v>46241</v>
          </cell>
          <cell r="L127" t="str">
            <v>26116062205097661000109000000000042026087798132269</v>
          </cell>
          <cell r="M127" t="str">
            <v>2611606 - Recife - PE</v>
          </cell>
          <cell r="N127">
            <v>385</v>
          </cell>
        </row>
        <row r="128">
          <cell r="C128" t="str">
            <v>UPA SÃO LOURENÇO DA MATA - C.G 006/2022</v>
          </cell>
          <cell r="E128" t="str">
            <v>5.3 - Locação de Máquinas e Equipamentos</v>
          </cell>
          <cell r="F128" t="str">
            <v>42.287.193/0001-53</v>
          </cell>
          <cell r="G128" t="str">
            <v>COLORTEL LOCACAO E ADMINISTRACAO DE BENS PROPRIOS LTDA</v>
          </cell>
          <cell r="H128" t="str">
            <v>S</v>
          </cell>
          <cell r="I128" t="str">
            <v>S</v>
          </cell>
          <cell r="J128">
            <v>28467</v>
          </cell>
          <cell r="K128">
            <v>46273</v>
          </cell>
          <cell r="M128" t="str">
            <v>3304557 - Rio de Janeiro - RJ</v>
          </cell>
          <cell r="N128">
            <v>258</v>
          </cell>
        </row>
        <row r="129">
          <cell r="C129" t="str">
            <v>UPA SÃO LOURENÇO DA MATA - C.G 006/2022</v>
          </cell>
          <cell r="E129" t="str">
            <v>5.3 - Locação de Máquinas e Equipamentos</v>
          </cell>
          <cell r="F129" t="str">
            <v>42.287.193/0001-53</v>
          </cell>
          <cell r="G129" t="str">
            <v>COLORTEL LOCACAO E ADMINISTRACAO DE BENS PROPRIOS LTDA</v>
          </cell>
          <cell r="H129" t="str">
            <v>S</v>
          </cell>
          <cell r="I129" t="str">
            <v>S</v>
          </cell>
          <cell r="J129">
            <v>28440</v>
          </cell>
          <cell r="K129">
            <v>46273</v>
          </cell>
          <cell r="M129" t="str">
            <v>3304557 - Rio de Janeiro - RJ</v>
          </cell>
          <cell r="N129">
            <v>270.45</v>
          </cell>
        </row>
        <row r="130">
          <cell r="C130" t="str">
            <v>UPA SÃO LOURENÇO DA MATA - C.G 006/2022</v>
          </cell>
          <cell r="E130" t="str">
            <v>5.3 - Locação de Máquinas e Equipamentos</v>
          </cell>
          <cell r="F130" t="str">
            <v>43.559.107/0001-87</v>
          </cell>
          <cell r="G130" t="str">
            <v>SARAH LIMA GUSMAO NERES</v>
          </cell>
          <cell r="H130" t="str">
            <v>S</v>
          </cell>
          <cell r="I130" t="str">
            <v>S</v>
          </cell>
          <cell r="J130">
            <v>641</v>
          </cell>
          <cell r="K130">
            <v>46266</v>
          </cell>
          <cell r="L130" t="str">
            <v>26116062243559107000187000000000064126091749112738</v>
          </cell>
          <cell r="M130" t="str">
            <v>2611606 - Recife - PE</v>
          </cell>
          <cell r="N130">
            <v>2740</v>
          </cell>
        </row>
        <row r="131">
          <cell r="C131" t="str">
            <v>UPA SÃO LOURENÇO DA MATA - C.G 006/2022</v>
          </cell>
          <cell r="E131" t="str">
            <v>5.3 - Locação de Máquinas e Equipamentos</v>
          </cell>
          <cell r="F131" t="str">
            <v>65.033.205/0001-19</v>
          </cell>
          <cell r="G131" t="str">
            <v>JM SILVA LOCADORA DE MAQUINAS E EQUIPAMENTOS LTDA</v>
          </cell>
          <cell r="H131" t="str">
            <v>S</v>
          </cell>
          <cell r="I131" t="str">
            <v>S</v>
          </cell>
          <cell r="J131">
            <v>70</v>
          </cell>
          <cell r="K131">
            <v>46268</v>
          </cell>
          <cell r="L131" t="str">
            <v>26116062265033205000119000000000007026097561331277</v>
          </cell>
          <cell r="M131" t="str">
            <v>2611606 - Recife - PE</v>
          </cell>
          <cell r="N131">
            <v>1400</v>
          </cell>
        </row>
        <row r="132">
          <cell r="C132" t="str">
            <v>UPA SÃO LOURENÇO DA MATA - C.G 006/2022</v>
          </cell>
          <cell r="E132" t="str">
            <v>5.1 - Locação de Equipamentos Médicos-Hospitalares</v>
          </cell>
          <cell r="F132" t="str">
            <v>00.331.788/0024-05</v>
          </cell>
          <cell r="G132" t="str">
            <v>AIR LIQUIDE BRASIL LTDA</v>
          </cell>
          <cell r="H132" t="str">
            <v>S</v>
          </cell>
          <cell r="I132" t="str">
            <v>S</v>
          </cell>
          <cell r="J132">
            <v>61363</v>
          </cell>
          <cell r="K132">
            <v>46262</v>
          </cell>
          <cell r="M132" t="str">
            <v>2602902 - Cabo de Santo Agostinho - PE</v>
          </cell>
          <cell r="N132">
            <v>3585.71</v>
          </cell>
        </row>
        <row r="133">
          <cell r="C133" t="str">
            <v>UPA SÃO LOURENÇO DA MATA - C.G 006/2022</v>
          </cell>
          <cell r="E133" t="str">
            <v>4.99 - Outros Serviços de Terceiros Pessoa Física</v>
          </cell>
          <cell r="F133" t="str">
            <v>052.371.314-25</v>
          </cell>
          <cell r="G133" t="str">
            <v>ANA CLÁUDIA DO ESPÍRITO SANTO</v>
          </cell>
          <cell r="H133" t="str">
            <v>S</v>
          </cell>
          <cell r="I133" t="str">
            <v>S</v>
          </cell>
          <cell r="J133">
            <v>0</v>
          </cell>
          <cell r="K133">
            <v>46246</v>
          </cell>
          <cell r="M133" t="str">
            <v>2611606 - Recife - PE</v>
          </cell>
          <cell r="N133">
            <v>112.88</v>
          </cell>
        </row>
        <row r="134">
          <cell r="C134" t="str">
            <v>UPA SÃO LOURENÇO DA MATA - C.G 006/2022</v>
          </cell>
          <cell r="E134" t="str">
            <v>4.99 - Outros Serviços de Terceiros Pessoa Física</v>
          </cell>
          <cell r="F134" t="str">
            <v>097.405.904-89</v>
          </cell>
          <cell r="G134" t="str">
            <v>HAYANNY FERNANDA DE LIMA ABREU</v>
          </cell>
          <cell r="H134" t="str">
            <v>S</v>
          </cell>
          <cell r="I134" t="str">
            <v>S</v>
          </cell>
          <cell r="J134">
            <v>0</v>
          </cell>
          <cell r="K134">
            <v>46260</v>
          </cell>
          <cell r="M134" t="str">
            <v>2611606 - Recife - PE</v>
          </cell>
          <cell r="N134">
            <v>66.150000000000006</v>
          </cell>
        </row>
        <row r="135">
          <cell r="C135" t="str">
            <v>UPA SÃO LOURENÇO DA MATA - C.G 006/2022</v>
          </cell>
          <cell r="E135" t="str">
            <v>5.99 - Outros Serviços de Terceiros Pessoa Jurídica</v>
          </cell>
          <cell r="F135" t="str">
            <v>09.039.744/0006-07</v>
          </cell>
          <cell r="G135" t="str">
            <v>JUROS NO PERÍODO</v>
          </cell>
          <cell r="H135" t="str">
            <v>S</v>
          </cell>
          <cell r="I135" t="str">
            <v>S</v>
          </cell>
          <cell r="J135">
            <v>0</v>
          </cell>
          <cell r="K135">
            <v>46265</v>
          </cell>
          <cell r="M135" t="str">
            <v>2611606 - Recife - PE</v>
          </cell>
          <cell r="N135">
            <v>170.4</v>
          </cell>
        </row>
        <row r="136">
          <cell r="C136" t="str">
            <v>UPA SÃO LOURENÇO DA MATA - C.G 006/2022</v>
          </cell>
          <cell r="E136" t="str">
            <v>5.99 - Outros Serviços de Terceiros Pessoa Jurídica</v>
          </cell>
          <cell r="F136" t="str">
            <v>61.260.734/0001-02</v>
          </cell>
          <cell r="G136" t="str">
            <v>CARTAS ENVIOS E SERVIÇOS LTDA</v>
          </cell>
          <cell r="H136" t="str">
            <v>S</v>
          </cell>
          <cell r="I136" t="str">
            <v>S</v>
          </cell>
          <cell r="J136">
            <v>75979</v>
          </cell>
          <cell r="K136">
            <v>46255</v>
          </cell>
          <cell r="L136" t="str">
            <v>283R.1342.3077.4458199-S</v>
          </cell>
          <cell r="M136" t="str">
            <v>3505708 - Barueri - SP</v>
          </cell>
          <cell r="N136">
            <v>78.23</v>
          </cell>
        </row>
        <row r="137">
          <cell r="C137" t="str">
            <v>UPA SÃO LOURENÇO DA MATA - C.G 006/2022</v>
          </cell>
          <cell r="E137" t="str">
            <v>5.99 - Outros Serviços de Terceiros Pessoa Jurídica</v>
          </cell>
          <cell r="F137" t="str">
            <v>61.260.734/0001-02</v>
          </cell>
          <cell r="G137" t="str">
            <v>CARTAS ENVIOS E SERVIÇOS LTDA</v>
          </cell>
          <cell r="H137" t="str">
            <v>S</v>
          </cell>
          <cell r="I137" t="str">
            <v>N</v>
          </cell>
          <cell r="J137" t="str">
            <v>75697153200000078231300701868447200013731001</v>
          </cell>
          <cell r="K137">
            <v>46239</v>
          </cell>
          <cell r="M137" t="str">
            <v>3505708 - Barueri - SP</v>
          </cell>
          <cell r="N137">
            <v>78.23</v>
          </cell>
        </row>
        <row r="138">
          <cell r="C138" t="str">
            <v>UPA SÃO LOURENÇO DA MATA - C.G 006/2022</v>
          </cell>
          <cell r="E138" t="str">
            <v>5.16 - Serviços Médico-Hospitalares, Odotonlogia e Laboratoriais</v>
          </cell>
          <cell r="F138">
            <v>51137196000100</v>
          </cell>
          <cell r="G138" t="str">
            <v>ACA SERVICOS MEDICOS LTDA</v>
          </cell>
          <cell r="H138" t="str">
            <v>S</v>
          </cell>
          <cell r="I138" t="str">
            <v>S</v>
          </cell>
          <cell r="J138">
            <v>81</v>
          </cell>
          <cell r="K138">
            <v>46269</v>
          </cell>
          <cell r="L138" t="str">
            <v>26116062251137196000100000000000008126098538317877</v>
          </cell>
          <cell r="M138" t="str">
            <v>2611606 - Recife - PE</v>
          </cell>
          <cell r="N138">
            <v>36802.5</v>
          </cell>
        </row>
        <row r="139">
          <cell r="C139" t="str">
            <v>UPA SÃO LOURENÇO DA MATA - C.G 006/2022</v>
          </cell>
          <cell r="E139" t="str">
            <v>5.16 - Serviços Médico-Hospitalares, Odotonlogia e Laboratoriais</v>
          </cell>
          <cell r="F139" t="str">
            <v>34.279.248/0001-55</v>
          </cell>
          <cell r="G139" t="str">
            <v>CENTRAL MED SERVICOS MEDICOS HOSPITALARES LTDA</v>
          </cell>
          <cell r="H139" t="str">
            <v>S</v>
          </cell>
          <cell r="I139" t="str">
            <v>S</v>
          </cell>
          <cell r="J139">
            <v>1053</v>
          </cell>
          <cell r="K139">
            <v>46281</v>
          </cell>
          <cell r="L139" t="str">
            <v>23073041234279248000155000000000105326093830478639</v>
          </cell>
          <cell r="M139" t="str">
            <v>2307304 - Juazeiro do Norte - CE</v>
          </cell>
          <cell r="N139">
            <v>5460</v>
          </cell>
        </row>
        <row r="140">
          <cell r="C140" t="str">
            <v>UPA SÃO LOURENÇO DA MATA - C.G 006/2022</v>
          </cell>
          <cell r="E140" t="str">
            <v>5.16 - Serviços Médico-Hospitalares, Odotonlogia e Laboratoriais</v>
          </cell>
          <cell r="F140" t="str">
            <v>38.823.495/0001-21</v>
          </cell>
          <cell r="G140" t="str">
            <v>CENTRALMED ATIVIDADES MEDICAS LTDA</v>
          </cell>
          <cell r="H140" t="str">
            <v>S</v>
          </cell>
          <cell r="I140" t="str">
            <v>S</v>
          </cell>
          <cell r="J140">
            <v>689</v>
          </cell>
          <cell r="K140">
            <v>46279</v>
          </cell>
          <cell r="L140" t="str">
            <v>26116062238823495000121000000000068926090029579471</v>
          </cell>
          <cell r="M140" t="str">
            <v>2611606 - Recife - PE</v>
          </cell>
          <cell r="N140">
            <v>5250</v>
          </cell>
        </row>
        <row r="141">
          <cell r="C141" t="str">
            <v>UPA SÃO LOURENÇO DA MATA - C.G 006/2022</v>
          </cell>
          <cell r="E141" t="str">
            <v>5.16 - Serviços Médico-Hospitalares, Odotonlogia e Laboratoriais</v>
          </cell>
          <cell r="F141">
            <v>46852548000160</v>
          </cell>
          <cell r="G141" t="str">
            <v>CERTMED ATIVIDADES MEDICAS LTDA</v>
          </cell>
          <cell r="H141" t="str">
            <v>S</v>
          </cell>
          <cell r="I141" t="str">
            <v>S</v>
          </cell>
          <cell r="J141" t="str">
            <v>2600000001149</v>
          </cell>
          <cell r="K141">
            <v>46279</v>
          </cell>
          <cell r="L141" t="str">
            <v>26096001246852548000160260000000114926093661251160</v>
          </cell>
          <cell r="M141" t="str">
            <v>2609600 - Olinda - PE</v>
          </cell>
          <cell r="N141">
            <v>12232.5</v>
          </cell>
        </row>
        <row r="142">
          <cell r="C142" t="str">
            <v>UPA SÃO LOURENÇO DA MATA - C.G 006/2022</v>
          </cell>
          <cell r="E142" t="str">
            <v>5.16 - Serviços Médico-Hospitalares, Odotonlogia e Laboratoriais</v>
          </cell>
          <cell r="F142">
            <v>41627545000290</v>
          </cell>
          <cell r="G142" t="str">
            <v>FALAINFECTOEDUCACAOEASSISTENCIALTDA</v>
          </cell>
          <cell r="H142" t="str">
            <v>S</v>
          </cell>
          <cell r="I142" t="str">
            <v>S</v>
          </cell>
          <cell r="J142">
            <v>35</v>
          </cell>
          <cell r="K142">
            <v>46269</v>
          </cell>
          <cell r="L142" t="str">
            <v>26116062241627545000290000000000003526095452323138</v>
          </cell>
          <cell r="M142" t="str">
            <v>2611606 - Recife - PE</v>
          </cell>
          <cell r="N142">
            <v>2383.12</v>
          </cell>
        </row>
        <row r="143">
          <cell r="C143" t="str">
            <v>UPA SÃO LOURENÇO DA MATA - C.G 006/2022</v>
          </cell>
          <cell r="E143" t="str">
            <v>5.16 - Serviços Médico-Hospitalares, Odotonlogia e Laboratoriais</v>
          </cell>
          <cell r="F143" t="str">
            <v>45.735.127/0001-97</v>
          </cell>
          <cell r="G143" t="str">
            <v>GLOBALMED ATIVIDADES MEDICAS LTDA</v>
          </cell>
          <cell r="H143" t="str">
            <v>S</v>
          </cell>
          <cell r="I143" t="str">
            <v>S</v>
          </cell>
          <cell r="J143" t="str">
            <v>2600000000777</v>
          </cell>
          <cell r="K143">
            <v>46274</v>
          </cell>
          <cell r="L143" t="str">
            <v>26096001245735127000197260000000077726097935877916</v>
          </cell>
          <cell r="M143" t="str">
            <v>2609600 - Olinda - PE</v>
          </cell>
          <cell r="N143">
            <v>16836.75</v>
          </cell>
        </row>
        <row r="144">
          <cell r="C144" t="str">
            <v>UPA SÃO LOURENÇO DA MATA - C.G 006/2022</v>
          </cell>
          <cell r="E144" t="str">
            <v>5.16 - Serviços Médico-Hospitalares, Odotonlogia e Laboratoriais</v>
          </cell>
          <cell r="F144" t="str">
            <v>53.505.900/0001-57</v>
          </cell>
          <cell r="G144" t="str">
            <v>MASTERMED PE I GESTAO MEDICA LTDA</v>
          </cell>
          <cell r="H144" t="str">
            <v>S</v>
          </cell>
          <cell r="I144" t="str">
            <v>S</v>
          </cell>
          <cell r="J144">
            <v>575</v>
          </cell>
          <cell r="K144">
            <v>46274</v>
          </cell>
          <cell r="L144" t="str">
            <v>26116062253505900000157000000000057526091026016247</v>
          </cell>
          <cell r="M144" t="str">
            <v>2609600 - Olinda - PE</v>
          </cell>
          <cell r="N144">
            <v>38850</v>
          </cell>
        </row>
        <row r="145">
          <cell r="C145" t="str">
            <v>UPA SÃO LOURENÇO DA MATA - C.G 006/2022</v>
          </cell>
          <cell r="E145" t="str">
            <v>5.16 - Serviços Médico-Hospitalares, Odotonlogia e Laboratoriais</v>
          </cell>
          <cell r="F145">
            <v>48817601000118</v>
          </cell>
          <cell r="G145" t="str">
            <v>MASTERMED PE II GESTÃO MÉDICA LTDA</v>
          </cell>
          <cell r="H145" t="str">
            <v>S</v>
          </cell>
          <cell r="I145" t="str">
            <v>S</v>
          </cell>
          <cell r="J145" t="str">
            <v>2600000002536</v>
          </cell>
          <cell r="K145">
            <v>46279</v>
          </cell>
          <cell r="L145" t="str">
            <v>26096001248817601000118260000000253626099173242676</v>
          </cell>
          <cell r="M145" t="str">
            <v>2609600 - Olinda - PE</v>
          </cell>
          <cell r="N145">
            <v>14595</v>
          </cell>
        </row>
        <row r="146">
          <cell r="C146" t="str">
            <v>UPA SÃO LOURENÇO DA MATA - C.G 006/2022</v>
          </cell>
          <cell r="E146" t="str">
            <v>5.16 - Serviços Médico-Hospitalares, Odotonlogia e Laboratoriais</v>
          </cell>
          <cell r="F146" t="str">
            <v>52.355.127/0001-27</v>
          </cell>
          <cell r="G146" t="str">
            <v>MASTERMED PE III GESTÃO MÉDICA LTDA</v>
          </cell>
          <cell r="H146" t="str">
            <v>S</v>
          </cell>
          <cell r="I146" t="str">
            <v>S</v>
          </cell>
          <cell r="J146" t="str">
            <v>2600000002353</v>
          </cell>
          <cell r="K146">
            <v>46280</v>
          </cell>
          <cell r="L146" t="str">
            <v>26096001252355127000127260000000235326098843784358</v>
          </cell>
          <cell r="M146" t="str">
            <v>2609600 - Olinda - PE</v>
          </cell>
          <cell r="N146">
            <v>71163.75</v>
          </cell>
        </row>
        <row r="147">
          <cell r="C147" t="str">
            <v>UPA SÃO LOURENÇO DA MATA - C.G 006/2022</v>
          </cell>
          <cell r="E147" t="str">
            <v>5.16 - Serviços Médico-Hospitalares, Odotonlogia e Laboratoriais</v>
          </cell>
          <cell r="F147" t="str">
            <v>53.969.908/0001-74</v>
          </cell>
          <cell r="G147" t="str">
            <v>MASTERMED PE IV GESTAO MEDICA LTDA</v>
          </cell>
          <cell r="H147" t="str">
            <v>S</v>
          </cell>
          <cell r="I147" t="str">
            <v>S</v>
          </cell>
          <cell r="J147" t="str">
            <v>2600000002428</v>
          </cell>
          <cell r="K147">
            <v>46280</v>
          </cell>
          <cell r="L147" t="str">
            <v>26096001253969908000174260000000242826098099252530</v>
          </cell>
          <cell r="M147" t="str">
            <v>2609600 - Olinda - PE</v>
          </cell>
          <cell r="N147">
            <v>65047.5</v>
          </cell>
        </row>
        <row r="148">
          <cell r="C148" t="str">
            <v>UPA SÃO LOURENÇO DA MATA - C.G 006/2022</v>
          </cell>
          <cell r="E148" t="str">
            <v>5.16 - Serviços Médico-Hospitalares, Odotonlogia e Laboratoriais</v>
          </cell>
          <cell r="F148" t="str">
            <v>45.237.924/0001-44</v>
          </cell>
          <cell r="G148" t="str">
            <v>MEDCENTER ATIVIDADES MEDICAS LTDA</v>
          </cell>
          <cell r="H148" t="str">
            <v>S</v>
          </cell>
          <cell r="I148" t="str">
            <v>S</v>
          </cell>
          <cell r="J148" t="str">
            <v>2600000001595</v>
          </cell>
          <cell r="K148">
            <v>46279</v>
          </cell>
          <cell r="L148" t="str">
            <v>26096001245237924000144260000000159526092117182707</v>
          </cell>
          <cell r="M148" t="str">
            <v>2609600 - Olinda - PE</v>
          </cell>
          <cell r="N148">
            <v>16380</v>
          </cell>
        </row>
        <row r="149">
          <cell r="C149" t="str">
            <v>UPA SÃO LOURENÇO DA MATA - C.G 006/2022</v>
          </cell>
          <cell r="E149" t="str">
            <v>5.16 - Serviços Médico-Hospitalares, Odotonlogia e Laboratoriais</v>
          </cell>
          <cell r="F149">
            <v>46560147000137</v>
          </cell>
          <cell r="G149" t="str">
            <v>MEDICALMED</v>
          </cell>
          <cell r="H149" t="str">
            <v>S</v>
          </cell>
          <cell r="I149" t="str">
            <v>S</v>
          </cell>
          <cell r="J149" t="str">
            <v>2600000000434</v>
          </cell>
          <cell r="K149">
            <v>46279</v>
          </cell>
          <cell r="L149" t="str">
            <v>26096001246560147000137260000000043426091461386469</v>
          </cell>
          <cell r="M149" t="str">
            <v>2609600 - Olinda - PE</v>
          </cell>
          <cell r="N149">
            <v>13773.38</v>
          </cell>
        </row>
        <row r="150">
          <cell r="C150" t="str">
            <v>UPA SÃO LOURENÇO DA MATA - C.G 006/2022</v>
          </cell>
          <cell r="E150" t="str">
            <v>5.16 - Serviços Médico-Hospitalares, Odotonlogia e Laboratoriais</v>
          </cell>
          <cell r="F150">
            <v>42342582000134</v>
          </cell>
          <cell r="G150" t="str">
            <v>MEDSAUDE4U LTDA</v>
          </cell>
          <cell r="H150" t="str">
            <v>S</v>
          </cell>
          <cell r="I150" t="str">
            <v>S</v>
          </cell>
          <cell r="J150">
            <v>29</v>
          </cell>
          <cell r="K150">
            <v>46283</v>
          </cell>
          <cell r="L150" t="str">
            <v>JYUFXM9BW</v>
          </cell>
          <cell r="M150" t="str">
            <v>2604106 - Caruaru - PE</v>
          </cell>
          <cell r="N150">
            <v>12206.25</v>
          </cell>
        </row>
        <row r="151">
          <cell r="C151" t="str">
            <v>UPA SÃO LOURENÇO DA MATA - C.G 006/2022</v>
          </cell>
          <cell r="E151" t="str">
            <v>5.16 - Serviços Médico-Hospitalares, Odotonlogia e Laboratoriais</v>
          </cell>
          <cell r="F151">
            <v>55234338000108</v>
          </cell>
          <cell r="G151" t="str">
            <v>MEDSTAFF  SERVIÇOS MÉDICOS</v>
          </cell>
          <cell r="H151" t="str">
            <v>S</v>
          </cell>
          <cell r="I151" t="str">
            <v>S</v>
          </cell>
          <cell r="J151" t="str">
            <v>2600000001062</v>
          </cell>
          <cell r="K151">
            <v>46266</v>
          </cell>
          <cell r="L151" t="str">
            <v>26096001255234338000108260000000106226095517337420</v>
          </cell>
          <cell r="M151" t="str">
            <v>2609600 - Olinda - PE</v>
          </cell>
          <cell r="N151">
            <v>12652.5</v>
          </cell>
        </row>
        <row r="152">
          <cell r="C152" t="str">
            <v>UPA SÃO LOURENÇO DA MATA - C.G 006/2022</v>
          </cell>
          <cell r="E152" t="str">
            <v>5.16 - Serviços Médico-Hospitalares, Odotonlogia e Laboratoriais</v>
          </cell>
          <cell r="F152" t="str">
            <v>49.159.260/0001-01</v>
          </cell>
          <cell r="G152" t="str">
            <v>MEDVIDA ATIVIDADES MEDICAS LTDA</v>
          </cell>
          <cell r="H152" t="str">
            <v>S</v>
          </cell>
          <cell r="I152" t="str">
            <v>S</v>
          </cell>
          <cell r="J152" t="str">
            <v>2600000001507</v>
          </cell>
          <cell r="K152">
            <v>46274</v>
          </cell>
          <cell r="L152" t="str">
            <v>26096001249159260000101260000000150726095606411372</v>
          </cell>
          <cell r="M152" t="str">
            <v>2609600 - Olinda - PE</v>
          </cell>
          <cell r="N152">
            <v>11340</v>
          </cell>
        </row>
        <row r="153">
          <cell r="C153" t="str">
            <v>UPA SÃO LOURENÇO DA MATA - C.G 006/2022</v>
          </cell>
          <cell r="E153" t="str">
            <v>5.16 - Serviços Médico-Hospitalares, Odotonlogia e Laboratoriais</v>
          </cell>
          <cell r="F153">
            <v>49158362000102</v>
          </cell>
          <cell r="G153" t="str">
            <v>ONIXEMED ATIVIDADES MÉDICAS</v>
          </cell>
          <cell r="H153" t="str">
            <v>S</v>
          </cell>
          <cell r="I153" t="str">
            <v>S</v>
          </cell>
          <cell r="J153" t="str">
            <v>2600000001893</v>
          </cell>
          <cell r="K153">
            <v>46274</v>
          </cell>
          <cell r="L153" t="str">
            <v>26096001249158362000102260000000189326098992968384</v>
          </cell>
          <cell r="M153" t="str">
            <v>2609600 - Olinda - PE</v>
          </cell>
          <cell r="N153">
            <v>18112.5</v>
          </cell>
        </row>
        <row r="154">
          <cell r="C154" t="str">
            <v>UPA SÃO LOURENÇO DA MATA - C.G 006/2022</v>
          </cell>
          <cell r="E154" t="str">
            <v>5.16 - Serviços Médico-Hospitalares, Odotonlogia e Laboratoriais</v>
          </cell>
          <cell r="F154">
            <v>43843356000108</v>
          </cell>
          <cell r="G154" t="str">
            <v>SAUDEMED ATIVIDADES MÉDICAS</v>
          </cell>
          <cell r="H154" t="str">
            <v>S</v>
          </cell>
          <cell r="I154" t="str">
            <v>S</v>
          </cell>
          <cell r="J154" t="str">
            <v>2600000001326</v>
          </cell>
          <cell r="K154">
            <v>46283</v>
          </cell>
          <cell r="L154" t="str">
            <v>26096001243843356000108260000000132626094478433888</v>
          </cell>
          <cell r="M154" t="str">
            <v>2609600 - Olinda - PE</v>
          </cell>
          <cell r="N154">
            <v>45966.38</v>
          </cell>
        </row>
        <row r="155">
          <cell r="C155" t="str">
            <v>UPA SÃO LOURENÇO DA MATA - C.G 006/2022</v>
          </cell>
          <cell r="E155" t="str">
            <v>5.16 - Serviços Médico-Hospitalares, Odotonlogia e Laboratoriais</v>
          </cell>
          <cell r="F155">
            <v>45637249000140</v>
          </cell>
          <cell r="G155" t="str">
            <v>STARMED ATIVIDADES MÉDICAS</v>
          </cell>
          <cell r="H155" t="str">
            <v>S</v>
          </cell>
          <cell r="I155" t="str">
            <v>S</v>
          </cell>
          <cell r="J155" t="str">
            <v>2600000001234</v>
          </cell>
          <cell r="K155">
            <v>46279</v>
          </cell>
          <cell r="L155" t="str">
            <v>26096001245637249000140260000000123426096607213665</v>
          </cell>
          <cell r="M155" t="str">
            <v>2609600 - Olinda - PE</v>
          </cell>
          <cell r="N155">
            <v>34487.25</v>
          </cell>
        </row>
        <row r="156">
          <cell r="C156" t="str">
            <v>UPA SÃO LOURENÇO DA MATA - C.G 006/2022</v>
          </cell>
          <cell r="E156" t="str">
            <v>5.16 - Serviços Médico-Hospitalares, Odotonlogia e Laboratoriais</v>
          </cell>
          <cell r="F156" t="str">
            <v>48.656.723/0001-70</v>
          </cell>
          <cell r="G156" t="str">
            <v>RC &amp; TPSERVICOS MEDICOS LTDA</v>
          </cell>
          <cell r="H156" t="str">
            <v>S</v>
          </cell>
          <cell r="I156" t="str">
            <v>S</v>
          </cell>
          <cell r="J156">
            <v>867</v>
          </cell>
          <cell r="K156">
            <v>46273</v>
          </cell>
          <cell r="L156" t="str">
            <v>26116062248656723000170000000000086726090429016367</v>
          </cell>
          <cell r="M156" t="str">
            <v>2611606 - Recife - PE</v>
          </cell>
          <cell r="N156">
            <v>14437.5</v>
          </cell>
        </row>
        <row r="157">
          <cell r="C157" t="str">
            <v>UPA SÃO LOURENÇO DA MATA - C.G 006/2022</v>
          </cell>
          <cell r="E157" t="str">
            <v>5.16 - Serviços Médico-Hospitalares, Odotonlogia e Laboratoriais</v>
          </cell>
          <cell r="F157">
            <v>4539279000137</v>
          </cell>
          <cell r="G157" t="str">
            <v>CIENTIFICALAB PRODUTOS LABORATORIAIS E SISTEMAS LTDA</v>
          </cell>
          <cell r="H157" t="str">
            <v>S</v>
          </cell>
          <cell r="I157" t="str">
            <v>S</v>
          </cell>
          <cell r="J157">
            <v>16898</v>
          </cell>
          <cell r="K157">
            <v>46269</v>
          </cell>
          <cell r="L157" t="str">
            <v>119R.7263.1626.2630899-Y</v>
          </cell>
          <cell r="M157" t="str">
            <v>3505708 - Barueri - SP</v>
          </cell>
          <cell r="N157">
            <v>23613.24</v>
          </cell>
        </row>
        <row r="158">
          <cell r="C158" t="str">
            <v>UPA SÃO LOURENÇO DA MATA - C.G 006/2022</v>
          </cell>
          <cell r="E158" t="str">
            <v>4.6 - Serviços de Profissionais de Saúde</v>
          </cell>
          <cell r="F158" t="str">
            <v>063.506.453-75</v>
          </cell>
          <cell r="G158" t="str">
            <v>EMANUELA ANA DE CARVALHO ARAUJO</v>
          </cell>
          <cell r="H158" t="str">
            <v>S</v>
          </cell>
          <cell r="I158" t="str">
            <v>S</v>
          </cell>
          <cell r="J158">
            <v>0</v>
          </cell>
          <cell r="K158">
            <v>46265</v>
          </cell>
          <cell r="M158" t="str">
            <v>2611606 - Recife - PE</v>
          </cell>
          <cell r="N158">
            <v>3333.34</v>
          </cell>
        </row>
        <row r="159">
          <cell r="C159" t="str">
            <v>UPA SÃO LOURENÇO DA MATA - C.G 006/2022</v>
          </cell>
          <cell r="E159" t="str">
            <v>4.6 - Serviços de Profissionais de Saúde</v>
          </cell>
          <cell r="F159" t="str">
            <v>104.947.194-60</v>
          </cell>
          <cell r="G159" t="str">
            <v>FERNANDO ANTONIO RODRIGUES BEZERRA</v>
          </cell>
          <cell r="H159" t="str">
            <v>S</v>
          </cell>
          <cell r="I159" t="str">
            <v>S</v>
          </cell>
          <cell r="J159">
            <v>0</v>
          </cell>
          <cell r="K159">
            <v>46265</v>
          </cell>
          <cell r="M159" t="str">
            <v>2611606 - Recife - PE</v>
          </cell>
          <cell r="N159">
            <v>9333.32</v>
          </cell>
        </row>
        <row r="160">
          <cell r="C160" t="str">
            <v>UPA SÃO LOURENÇO DA MATA - C.G 006/2022</v>
          </cell>
          <cell r="E160" t="str">
            <v>5.15 - Serviços Domésticos</v>
          </cell>
          <cell r="F160" t="str">
            <v>06.272.575/0048-03</v>
          </cell>
          <cell r="G160" t="str">
            <v>LAVEBRAS GESTAO DE TEXTEIS</v>
          </cell>
          <cell r="H160" t="str">
            <v>S</v>
          </cell>
          <cell r="I160" t="str">
            <v>S</v>
          </cell>
          <cell r="J160">
            <v>553</v>
          </cell>
          <cell r="K160">
            <v>46265</v>
          </cell>
          <cell r="L160" t="str">
            <v>0FGX8WGHE</v>
          </cell>
          <cell r="M160" t="str">
            <v>2610707 - Paulista - PE</v>
          </cell>
          <cell r="N160">
            <v>1723.68</v>
          </cell>
        </row>
        <row r="161">
          <cell r="C161" t="str">
            <v>UPA SÃO LOURENÇO DA MATA - C.G 006/2022</v>
          </cell>
          <cell r="E161" t="str">
            <v>5.10 - Detetização/Tratamento de Resíduos e Afins</v>
          </cell>
          <cell r="F161" t="str">
            <v>11.863.530/0001-80</v>
          </cell>
          <cell r="G161" t="str">
            <v>BRASCON GESTAO AMBIENTAL LTDA</v>
          </cell>
          <cell r="H161" t="str">
            <v>S</v>
          </cell>
          <cell r="I161" t="str">
            <v>S</v>
          </cell>
          <cell r="J161">
            <v>308260</v>
          </cell>
          <cell r="K161">
            <v>46266</v>
          </cell>
          <cell r="L161" t="str">
            <v>1P4ES2TRM</v>
          </cell>
          <cell r="M161" t="str">
            <v>2611309 - Pombos - PE</v>
          </cell>
          <cell r="N161">
            <v>1410.25</v>
          </cell>
        </row>
        <row r="162">
          <cell r="C162" t="str">
            <v>UPA SÃO LOURENÇO DA MATA - C.G 006/2022</v>
          </cell>
          <cell r="E162" t="str">
            <v>5.17 - Manutenção de Software, Certificação Digital e Microfilmagem</v>
          </cell>
          <cell r="F162">
            <v>92306257000780</v>
          </cell>
          <cell r="G162" t="str">
            <v>MV INFORMATICA NORDESTE LTDA</v>
          </cell>
          <cell r="H162" t="str">
            <v>S</v>
          </cell>
          <cell r="I162" t="str">
            <v>S</v>
          </cell>
          <cell r="J162">
            <v>10802</v>
          </cell>
          <cell r="K162">
            <v>46238</v>
          </cell>
          <cell r="L162" t="str">
            <v>26116062292306257000780000000001080226083538584832</v>
          </cell>
          <cell r="M162" t="str">
            <v>2611606 - Recife - PE</v>
          </cell>
          <cell r="N162">
            <v>13822.58</v>
          </cell>
        </row>
        <row r="163">
          <cell r="C163" t="str">
            <v>UPA SÃO LOURENÇO DA MATA - C.G 006/2022</v>
          </cell>
          <cell r="E163" t="str">
            <v>5.17 - Manutenção de Software, Certificação Digital e Microfilmagem</v>
          </cell>
          <cell r="F163">
            <v>4069709000102</v>
          </cell>
          <cell r="G163" t="str">
            <v>BIONEXO S.A</v>
          </cell>
          <cell r="H163" t="str">
            <v>S</v>
          </cell>
          <cell r="I163" t="str">
            <v>S</v>
          </cell>
          <cell r="J163">
            <v>683167</v>
          </cell>
          <cell r="K163">
            <v>46267</v>
          </cell>
          <cell r="L163" t="str">
            <v>TTG8-5W2U</v>
          </cell>
          <cell r="M163" t="str">
            <v>3550308 - São Paulo - SP</v>
          </cell>
          <cell r="N163">
            <v>1645.85</v>
          </cell>
        </row>
        <row r="164">
          <cell r="C164" t="str">
            <v>UPA SÃO LOURENÇO DA MATA - C.G 006/2022</v>
          </cell>
          <cell r="E164" t="str">
            <v>5.17 - Manutenção de Software, Certificação Digital e Microfilmagem</v>
          </cell>
          <cell r="F164">
            <v>53113791000122</v>
          </cell>
          <cell r="G164" t="str">
            <v>TOTVS S.A</v>
          </cell>
          <cell r="H164" t="str">
            <v>S</v>
          </cell>
          <cell r="I164" t="str">
            <v>S</v>
          </cell>
          <cell r="J164">
            <v>4536411</v>
          </cell>
          <cell r="K164">
            <v>46239</v>
          </cell>
          <cell r="L164" t="str">
            <v>SDRP-MTKM</v>
          </cell>
          <cell r="M164" t="str">
            <v>3550308 - São Paulo - SP</v>
          </cell>
          <cell r="N164">
            <v>348.9</v>
          </cell>
        </row>
        <row r="165">
          <cell r="C165" t="str">
            <v>UPA SÃO LOURENÇO DA MATA - C.G 006/2022</v>
          </cell>
          <cell r="E165" t="str">
            <v>5.17 - Manutenção de Software, Certificação Digital e Microfilmagem</v>
          </cell>
          <cell r="F165">
            <v>53113791000122</v>
          </cell>
          <cell r="G165" t="str">
            <v>TOTVS S.A</v>
          </cell>
          <cell r="H165" t="str">
            <v>S</v>
          </cell>
          <cell r="I165" t="str">
            <v>S</v>
          </cell>
          <cell r="J165">
            <v>4536429</v>
          </cell>
          <cell r="K165">
            <v>46239</v>
          </cell>
          <cell r="L165" t="str">
            <v>EQ29-ZCQP</v>
          </cell>
          <cell r="M165" t="str">
            <v>3550308 - São Paulo - SP</v>
          </cell>
          <cell r="N165">
            <v>2617.7399999999998</v>
          </cell>
        </row>
        <row r="166">
          <cell r="C166" t="str">
            <v>UPA SÃO LOURENÇO DA MATA - C.G 006/2022</v>
          </cell>
          <cell r="E166" t="str">
            <v>5.17 - Manutenção de Software, Certificação Digital e Microfilmagem</v>
          </cell>
          <cell r="F166">
            <v>5020356000100</v>
          </cell>
          <cell r="G166" t="str">
            <v>BID COMERCIO E SERVICOS EM TECNOLOGIA DA INFORMACAO LTDA</v>
          </cell>
          <cell r="H166" t="str">
            <v>S</v>
          </cell>
          <cell r="I166" t="str">
            <v>S</v>
          </cell>
          <cell r="J166">
            <v>788</v>
          </cell>
          <cell r="K166">
            <v>46266</v>
          </cell>
          <cell r="L166" t="str">
            <v>26116062205020356000100000000000078826093058291838</v>
          </cell>
          <cell r="M166" t="str">
            <v>2611606 - Recife - PE</v>
          </cell>
          <cell r="N166">
            <v>481.66</v>
          </cell>
        </row>
        <row r="167">
          <cell r="C167" t="str">
            <v>UPA SÃO LOURENÇO DA MATA - C.G 006/2022</v>
          </cell>
          <cell r="E167" t="str">
            <v>5.17 - Manutenção de Software, Certificação Digital e Microfilmagem</v>
          </cell>
          <cell r="F167">
            <v>9236362000150</v>
          </cell>
          <cell r="G167" t="str">
            <v>SELECTY TECNOLOGIA PARA RH LTDA</v>
          </cell>
          <cell r="H167" t="str">
            <v>S</v>
          </cell>
          <cell r="I167" t="str">
            <v>S</v>
          </cell>
          <cell r="J167">
            <v>2734</v>
          </cell>
          <cell r="K167">
            <v>46266</v>
          </cell>
          <cell r="L167" t="str">
            <v>41069022209236362000150000000000273426097773410321</v>
          </cell>
          <cell r="M167" t="str">
            <v>4106902 - Curitiba - PR</v>
          </cell>
          <cell r="N167">
            <v>79.67</v>
          </cell>
        </row>
        <row r="168">
          <cell r="C168" t="str">
            <v>UPA SÃO LOURENÇO DA MATA - C.G 006/2022</v>
          </cell>
          <cell r="E168" t="str">
            <v>5.17 - Manutenção de Software, Certificação Digital e Microfilmagem</v>
          </cell>
          <cell r="F168">
            <v>23064331000190</v>
          </cell>
          <cell r="G168" t="str">
            <v>FLOWTI TECNOLOGIA  LTDA</v>
          </cell>
          <cell r="H168" t="str">
            <v>S</v>
          </cell>
          <cell r="I168" t="str">
            <v>S</v>
          </cell>
          <cell r="J168">
            <v>5221</v>
          </cell>
          <cell r="K168">
            <v>46261</v>
          </cell>
          <cell r="L168" t="str">
            <v>42029092223064331000190000000000522126081259212073</v>
          </cell>
          <cell r="M168" t="str">
            <v>4202909 - Brusque - SC</v>
          </cell>
          <cell r="N168">
            <v>6294.66</v>
          </cell>
        </row>
        <row r="169">
          <cell r="C169" t="str">
            <v>UPA SÃO LOURENÇO DA MATA - C.G 006/2022</v>
          </cell>
          <cell r="E169" t="str">
            <v>5.17 - Manutenção de Software, Certificação Digital e Microfilmagem</v>
          </cell>
          <cell r="F169">
            <v>8399167000189</v>
          </cell>
          <cell r="G169" t="str">
            <v>ICTS GLOBAL DO BRASIL LTDA</v>
          </cell>
          <cell r="H169" t="str">
            <v>S</v>
          </cell>
          <cell r="I169" t="str">
            <v>S</v>
          </cell>
          <cell r="J169">
            <v>87034</v>
          </cell>
          <cell r="K169">
            <v>46268</v>
          </cell>
          <cell r="L169" t="str">
            <v>105W.2444.0972.0304699-U</v>
          </cell>
          <cell r="M169" t="str">
            <v>3505708 - Barueri - SP</v>
          </cell>
          <cell r="N169">
            <v>192.27</v>
          </cell>
        </row>
        <row r="170">
          <cell r="C170" t="str">
            <v>UPA SÃO LOURENÇO DA MATA - C.G 006/2022</v>
          </cell>
          <cell r="E170" t="str">
            <v>5.17 - Manutenção de Software, Certificação Digital e Microfilmagem</v>
          </cell>
          <cell r="F170">
            <v>23209298000140</v>
          </cell>
          <cell r="G170" t="str">
            <v>GOHEALTH PRODUTOS DIGITAIS LTDA</v>
          </cell>
          <cell r="H170" t="str">
            <v>S</v>
          </cell>
          <cell r="I170" t="str">
            <v>S</v>
          </cell>
          <cell r="J170">
            <v>837</v>
          </cell>
          <cell r="K170">
            <v>46270</v>
          </cell>
          <cell r="L170" t="str">
            <v>AMZ1-4JGS</v>
          </cell>
          <cell r="M170" t="str">
            <v>3550308 - São Paulo - SP</v>
          </cell>
          <cell r="N170">
            <v>457.12</v>
          </cell>
        </row>
        <row r="171">
          <cell r="C171" t="str">
            <v>UPA SÃO LOURENÇO DA MATA - C.G 006/2022</v>
          </cell>
          <cell r="E171" t="str">
            <v>5.17 - Manutenção de Software, Certificação Digital e Microfilmagem</v>
          </cell>
          <cell r="F171" t="str">
            <v>09.071.679/0001-84</v>
          </cell>
          <cell r="G171" t="str">
            <v>MARIO DE OLIVEIRA TELECOMUNICACOES</v>
          </cell>
          <cell r="H171" t="str">
            <v>S</v>
          </cell>
          <cell r="I171" t="str">
            <v>S</v>
          </cell>
          <cell r="J171">
            <v>248</v>
          </cell>
          <cell r="K171">
            <v>46269</v>
          </cell>
          <cell r="M171" t="str">
            <v>2607604 - Ilha de Itamaracá - PE</v>
          </cell>
          <cell r="N171">
            <v>322.38</v>
          </cell>
        </row>
        <row r="172">
          <cell r="C172" t="str">
            <v>UPA SÃO LOURENÇO DA MATA - C.G 006/2022</v>
          </cell>
          <cell r="E172" t="str">
            <v>5.17 - Manutenção de Software, Certificação Digital e Microfilmagem</v>
          </cell>
          <cell r="F172" t="str">
            <v>31.713.822/0001-43</v>
          </cell>
          <cell r="G172" t="str">
            <v>RBRC IMMUNIE BRASIL LTDA</v>
          </cell>
          <cell r="H172" t="str">
            <v>S</v>
          </cell>
          <cell r="I172" t="str">
            <v>S</v>
          </cell>
          <cell r="J172" t="str">
            <v>2600000000260</v>
          </cell>
          <cell r="K172">
            <v>46239</v>
          </cell>
          <cell r="L172" t="str">
            <v>26096001231713822000143260000000026026088752240759</v>
          </cell>
          <cell r="M172" t="str">
            <v>2609600 - Olinda - PE</v>
          </cell>
          <cell r="N172">
            <v>254.1</v>
          </cell>
        </row>
        <row r="173">
          <cell r="C173" t="str">
            <v>UPA SÃO LOURENÇO DA MATA - C.G 006/2022</v>
          </cell>
          <cell r="E173" t="str">
            <v>5.17 - Manutenção de Software, Certificação Digital e Microfilmagem</v>
          </cell>
          <cell r="F173" t="str">
            <v>45.384.884/0001-63</v>
          </cell>
          <cell r="G173" t="str">
            <v>WEBDOX DO BRASIL LTDA</v>
          </cell>
          <cell r="H173" t="str">
            <v>S</v>
          </cell>
          <cell r="I173" t="str">
            <v>S</v>
          </cell>
          <cell r="J173">
            <v>4694</v>
          </cell>
          <cell r="K173">
            <v>46268</v>
          </cell>
          <cell r="L173" t="str">
            <v>F3ZQ-CQG5</v>
          </cell>
          <cell r="M173" t="str">
            <v>3550308 - São Paulo - SP</v>
          </cell>
          <cell r="N173">
            <v>2910</v>
          </cell>
        </row>
        <row r="174">
          <cell r="C174" t="str">
            <v>UPA SÃO LOURENÇO DA MATA - C.G 006/2022</v>
          </cell>
          <cell r="E174" t="str">
            <v>5.17 - Manutenção de Software, Certificação Digital e Microfilmagem</v>
          </cell>
          <cell r="F174">
            <v>53113791000122</v>
          </cell>
          <cell r="G174" t="str">
            <v>TOTVS S.A</v>
          </cell>
          <cell r="H174" t="str">
            <v>S</v>
          </cell>
          <cell r="I174" t="str">
            <v>S</v>
          </cell>
          <cell r="J174">
            <v>4536437</v>
          </cell>
          <cell r="K174">
            <v>46239</v>
          </cell>
          <cell r="L174" t="str">
            <v>2JDY-36KL</v>
          </cell>
          <cell r="M174" t="str">
            <v>3550308 - São Paulo - SP</v>
          </cell>
          <cell r="N174">
            <v>208.08</v>
          </cell>
        </row>
        <row r="175">
          <cell r="C175" t="str">
            <v>UPA SÃO LOURENÇO DA MATA - C.G 006/2022</v>
          </cell>
          <cell r="E175" t="str">
            <v>5.17 - Manutenção de Software, Certificação Digital e Microfilmagem</v>
          </cell>
          <cell r="F175">
            <v>53113791000122</v>
          </cell>
          <cell r="G175" t="str">
            <v>TOTVS S.A</v>
          </cell>
          <cell r="H175" t="str">
            <v>S</v>
          </cell>
          <cell r="I175" t="str">
            <v>S</v>
          </cell>
          <cell r="J175">
            <v>4536456</v>
          </cell>
          <cell r="K175">
            <v>46239</v>
          </cell>
          <cell r="L175" t="str">
            <v>XEGH-SZXW</v>
          </cell>
          <cell r="M175" t="str">
            <v>3550308 - São Paulo - SP</v>
          </cell>
          <cell r="N175">
            <v>552.72</v>
          </cell>
        </row>
        <row r="176">
          <cell r="C176" t="str">
            <v>UPA SÃO LOURENÇO DA MATA - C.G 006/2022</v>
          </cell>
          <cell r="E176" t="str">
            <v>5.17 - Manutenção de Software, Certificação Digital e Microfilmagem</v>
          </cell>
          <cell r="F176">
            <v>53113791000122</v>
          </cell>
          <cell r="G176" t="str">
            <v>TOTVS S.A</v>
          </cell>
          <cell r="H176" t="str">
            <v>S</v>
          </cell>
          <cell r="I176" t="str">
            <v>S</v>
          </cell>
          <cell r="J176">
            <v>4536476</v>
          </cell>
          <cell r="K176">
            <v>46239</v>
          </cell>
          <cell r="L176" t="str">
            <v>ZXKR-9EXT</v>
          </cell>
          <cell r="M176" t="str">
            <v>3550308 - São Paulo - SP</v>
          </cell>
          <cell r="N176">
            <v>499.07</v>
          </cell>
        </row>
        <row r="177">
          <cell r="C177" t="str">
            <v>UPA SÃO LOURENÇO DA MATA - C.G 006/2022</v>
          </cell>
          <cell r="E177" t="str">
            <v>5.17 - Manutenção de Software, Certificação Digital e Microfilmagem</v>
          </cell>
          <cell r="F177">
            <v>53113791000122</v>
          </cell>
          <cell r="G177" t="str">
            <v>TOTVS S.A</v>
          </cell>
          <cell r="H177" t="str">
            <v>S</v>
          </cell>
          <cell r="I177" t="str">
            <v>S</v>
          </cell>
          <cell r="J177">
            <v>4536489</v>
          </cell>
          <cell r="K177">
            <v>46239</v>
          </cell>
          <cell r="L177" t="str">
            <v>PIYS-PBVK</v>
          </cell>
          <cell r="M177" t="str">
            <v>3550308 - São Paulo - SP</v>
          </cell>
          <cell r="N177">
            <v>509.17</v>
          </cell>
        </row>
        <row r="178">
          <cell r="C178" t="str">
            <v>UPA SÃO LOURENÇO DA MATA - C.G 006/2022</v>
          </cell>
          <cell r="E178" t="str">
            <v>5.17 - Manutenção de Software, Certificação Digital e Microfilmagem</v>
          </cell>
          <cell r="F178">
            <v>7358108000108</v>
          </cell>
          <cell r="G178" t="str">
            <v>EVEO S.A.</v>
          </cell>
          <cell r="H178" t="str">
            <v>S</v>
          </cell>
          <cell r="I178" t="str">
            <v>S</v>
          </cell>
          <cell r="J178">
            <v>87662</v>
          </cell>
          <cell r="K178">
            <v>46237</v>
          </cell>
          <cell r="L178" t="str">
            <v>DZRD-9UVG</v>
          </cell>
          <cell r="M178" t="str">
            <v>3550308 - São Paulo - SP</v>
          </cell>
          <cell r="N178">
            <v>215.89</v>
          </cell>
        </row>
        <row r="179">
          <cell r="C179" t="str">
            <v>UPA SÃO LOURENÇO DA MATA - C.G 006/2022</v>
          </cell>
          <cell r="E179" t="str">
            <v>5.99 - Outros Serviços de Terceiros Pessoa Jurídica</v>
          </cell>
          <cell r="F179" t="str">
            <v>35.521.046/0001-30</v>
          </cell>
          <cell r="G179" t="str">
            <v>TGI - CONSULTORIA EM GESTAO EMPRESARIAL LTDA</v>
          </cell>
          <cell r="H179" t="str">
            <v>S</v>
          </cell>
          <cell r="I179" t="str">
            <v>S</v>
          </cell>
          <cell r="J179">
            <v>1232</v>
          </cell>
          <cell r="K179">
            <v>46238</v>
          </cell>
          <cell r="L179" t="str">
            <v>26116062235521046000130000000000123226089512193764</v>
          </cell>
          <cell r="M179" t="str">
            <v>2611606 - Recife - PE</v>
          </cell>
          <cell r="N179">
            <v>3600</v>
          </cell>
        </row>
        <row r="180">
          <cell r="C180" t="str">
            <v>UPA SÃO LOURENÇO DA MATA - C.G 006/2022</v>
          </cell>
          <cell r="E180" t="str">
            <v>5.2 - Serviços Técnicos Profissionais</v>
          </cell>
          <cell r="F180">
            <v>35676951000160</v>
          </cell>
          <cell r="G180" t="str">
            <v>IMGL CONSULTORIA &amp; TREINAMENTO LTDA</v>
          </cell>
          <cell r="H180" t="str">
            <v>S</v>
          </cell>
          <cell r="I180" t="str">
            <v>S</v>
          </cell>
          <cell r="J180">
            <v>157</v>
          </cell>
          <cell r="K180">
            <v>46264</v>
          </cell>
          <cell r="L180" t="str">
            <v>26116062235676951000160000000000015726082120661901</v>
          </cell>
          <cell r="M180" t="str">
            <v>2611606 - Recife - PE</v>
          </cell>
          <cell r="N180">
            <v>546.20000000000005</v>
          </cell>
        </row>
        <row r="181">
          <cell r="C181" t="str">
            <v>UPA SÃO LOURENÇO DA MATA - C.G 006/2022</v>
          </cell>
          <cell r="E181" t="str">
            <v>5.2 - Serviços Técnicos Profissionais</v>
          </cell>
          <cell r="F181" t="str">
            <v>65.921.442/0001-16</v>
          </cell>
          <cell r="G181" t="str">
            <v>ROGERIO DE OLIVEIRA CORREIA FILHO SOCIEDADE INDIVIDUAL DE ADVOCACIA</v>
          </cell>
          <cell r="H181" t="str">
            <v>S</v>
          </cell>
          <cell r="I181" t="str">
            <v>S</v>
          </cell>
          <cell r="J181">
            <v>114</v>
          </cell>
          <cell r="K181">
            <v>46267</v>
          </cell>
          <cell r="L181" t="str">
            <v>26116062265921442000116000000000011426093517660573</v>
          </cell>
          <cell r="M181" t="str">
            <v>2611606 - Recife - PE</v>
          </cell>
          <cell r="N181">
            <v>4700</v>
          </cell>
        </row>
        <row r="182">
          <cell r="C182" t="str">
            <v>UPA SÃO LOURENÇO DA MATA - C.G 006/2022</v>
          </cell>
          <cell r="E182" t="str">
            <v>5.10 - Detetização/Tratamento de Resíduos e Afins</v>
          </cell>
          <cell r="F182" t="str">
            <v>10.333.266/0001-00</v>
          </cell>
          <cell r="G182" t="str">
            <v>CARLOS ANTONIO DE OLIVEIRA MILET JUNIOR</v>
          </cell>
          <cell r="H182" t="str">
            <v>S</v>
          </cell>
          <cell r="I182" t="str">
            <v>S</v>
          </cell>
          <cell r="J182">
            <v>537</v>
          </cell>
          <cell r="K182">
            <v>46268</v>
          </cell>
          <cell r="L182" t="str">
            <v>26116062210333266000100000000000053726092107541555</v>
          </cell>
          <cell r="M182" t="str">
            <v>2611606 - Recife - PE</v>
          </cell>
          <cell r="N182">
            <v>136.5</v>
          </cell>
        </row>
        <row r="183">
          <cell r="C183" t="str">
            <v>UPA SÃO LOURENÇO DA MATA - C.G 006/2022</v>
          </cell>
          <cell r="E183" t="str">
            <v>5.99 - Outros Serviços de Terceiros Pessoa Jurídica</v>
          </cell>
          <cell r="F183" t="str">
            <v>00.603.542/0003-10</v>
          </cell>
          <cell r="G183" t="str">
            <v>DNV BUSINESS ASSURANCE AVALIAÇÕES</v>
          </cell>
          <cell r="H183" t="str">
            <v>S</v>
          </cell>
          <cell r="I183" t="str">
            <v>S</v>
          </cell>
          <cell r="J183">
            <v>9861</v>
          </cell>
          <cell r="K183">
            <v>46266</v>
          </cell>
          <cell r="L183" t="str">
            <v>430060354200031090010000009870000796553</v>
          </cell>
          <cell r="M183" t="str">
            <v>4305108 - Caxias do Sul - RS</v>
          </cell>
          <cell r="N183">
            <v>8091.29</v>
          </cell>
        </row>
        <row r="184">
          <cell r="C184" t="str">
            <v>UPA SÃO LOURENÇO DA MATA - C.G 006/2022</v>
          </cell>
          <cell r="E184" t="str">
            <v>5.99 - Outros Serviços de Terceiros Pessoa Jurídica</v>
          </cell>
          <cell r="F184" t="str">
            <v>10.816.775/0002-74</v>
          </cell>
          <cell r="G184" t="str">
            <v>INSPETORIA SALESIANA DO NORDESTE DO BRASIL</v>
          </cell>
          <cell r="H184" t="str">
            <v>S</v>
          </cell>
          <cell r="I184" t="str">
            <v>S</v>
          </cell>
          <cell r="J184">
            <v>2287</v>
          </cell>
          <cell r="K184">
            <v>46237</v>
          </cell>
          <cell r="L184" t="str">
            <v>26116062210816775000274000000000228726081212993685</v>
          </cell>
          <cell r="M184" t="str">
            <v>2611606 - Recife - PE</v>
          </cell>
          <cell r="N184">
            <v>210</v>
          </cell>
        </row>
        <row r="185">
          <cell r="C185" t="str">
            <v>UPA SÃO LOURENÇO DA MATA - C.G 006/2022</v>
          </cell>
          <cell r="E185" t="str">
            <v>5.99 - Outros Serviços de Terceiros Pessoa Jurídica</v>
          </cell>
          <cell r="F185" t="str">
            <v>13.409.775/0003-29</v>
          </cell>
          <cell r="G185" t="str">
            <v>LINUS LOG LTDA</v>
          </cell>
          <cell r="H185" t="str">
            <v>S</v>
          </cell>
          <cell r="I185" t="str">
            <v>S</v>
          </cell>
          <cell r="J185" t="str">
            <v>2600000000271</v>
          </cell>
          <cell r="K185">
            <v>46279</v>
          </cell>
          <cell r="L185" t="str">
            <v>6079011213409775000329260000000027126095318954960</v>
          </cell>
          <cell r="M185" t="str">
            <v>2607901 - Jaboatão dos Guararapes - PE</v>
          </cell>
          <cell r="N185">
            <v>2074.5</v>
          </cell>
        </row>
        <row r="186">
          <cell r="C186" t="str">
            <v>UPA SÃO LOURENÇO DA MATA - C.G 006/2022</v>
          </cell>
          <cell r="E186" t="str">
            <v>5.99 - Outros Serviços de Terceiros Pessoa Jurídica</v>
          </cell>
          <cell r="F186" t="str">
            <v>04.324.995/0001-05</v>
          </cell>
          <cell r="G186" t="str">
            <v>VOZ ASSESSORIA DE COMUNICAÇÃO LTDA</v>
          </cell>
          <cell r="H186" t="str">
            <v>S</v>
          </cell>
          <cell r="I186" t="str">
            <v>S</v>
          </cell>
          <cell r="J186">
            <v>369</v>
          </cell>
          <cell r="K186">
            <v>46266</v>
          </cell>
          <cell r="L186" t="str">
            <v>26116062204324995000105000000000036926095201241434</v>
          </cell>
          <cell r="M186" t="str">
            <v>2611606 - Recife - PE</v>
          </cell>
          <cell r="N186">
            <v>562.5</v>
          </cell>
        </row>
        <row r="187">
          <cell r="C187" t="str">
            <v>UPA SÃO LOURENÇO DA MATA - C.G 006/2022</v>
          </cell>
          <cell r="E187" t="str">
            <v>5.99 - Outros Serviços de Terceiros Pessoa Jurídica</v>
          </cell>
          <cell r="F187" t="str">
            <v>21.794.062/0001-92</v>
          </cell>
          <cell r="G187" t="str">
            <v>ASOS OCUPACIONAL LTDA</v>
          </cell>
          <cell r="H187" t="str">
            <v>S</v>
          </cell>
          <cell r="I187" t="str">
            <v>S</v>
          </cell>
          <cell r="J187" t="str">
            <v>2600000000252</v>
          </cell>
          <cell r="K187">
            <v>46266</v>
          </cell>
          <cell r="L187" t="str">
            <v>26079011221794062000192260000000025226098699807382</v>
          </cell>
          <cell r="M187" t="str">
            <v>2607901 - Jaboatão dos Guararapes - PE</v>
          </cell>
          <cell r="N187">
            <v>3500</v>
          </cell>
        </row>
        <row r="188">
          <cell r="C188" t="str">
            <v>UPA SÃO LOURENÇO DA MATA - C.G 006/2022</v>
          </cell>
          <cell r="E188" t="str">
            <v>5.99 - Outros Serviços de Terceiros Pessoa Jurídica</v>
          </cell>
          <cell r="F188" t="str">
            <v>27.772.584/0001-70</v>
          </cell>
          <cell r="G188" t="str">
            <v>RECIFE EXPRESS LTDA</v>
          </cell>
          <cell r="H188" t="str">
            <v>S</v>
          </cell>
          <cell r="I188" t="str">
            <v>S</v>
          </cell>
          <cell r="J188">
            <v>71</v>
          </cell>
          <cell r="K188">
            <v>46266</v>
          </cell>
          <cell r="L188" t="str">
            <v>26116062227772584000170000000000007126097522566069</v>
          </cell>
          <cell r="M188" t="str">
            <v>2611606 - Recife - PE</v>
          </cell>
          <cell r="N188">
            <v>3000</v>
          </cell>
        </row>
        <row r="189">
          <cell r="C189" t="str">
            <v>UPA SÃO LOURENÇO DA MATA - C.G 006/2022</v>
          </cell>
          <cell r="E189" t="str">
            <v>5.99 - Outros Serviços de Terceiros Pessoa Jurídica</v>
          </cell>
          <cell r="F189" t="str">
            <v>24.306.209/0001-46</v>
          </cell>
          <cell r="G189" t="str">
            <v>GESTAMB - SOLUCOES AMBIENTAIS LTDA</v>
          </cell>
          <cell r="H189" t="str">
            <v>S</v>
          </cell>
          <cell r="I189" t="str">
            <v>S</v>
          </cell>
          <cell r="J189" t="str">
            <v>2600000000396</v>
          </cell>
          <cell r="K189">
            <v>46267</v>
          </cell>
          <cell r="L189" t="str">
            <v>26029021224306209000146260000000039626090970749396</v>
          </cell>
          <cell r="M189" t="str">
            <v>2607901 - Jaboatão dos Guararapes - PE</v>
          </cell>
          <cell r="N189">
            <v>2312.1999999999998</v>
          </cell>
        </row>
        <row r="190">
          <cell r="C190" t="str">
            <v>UPA SÃO LOURENÇO DA MATA - C.G 006/2022</v>
          </cell>
          <cell r="E190" t="str">
            <v>5.99 - Outros Serviços de Terceiros Pessoa Jurídica</v>
          </cell>
          <cell r="F190" t="str">
            <v>01.699.696/0001-59</v>
          </cell>
          <cell r="G190" t="str">
            <v>QUALIAGUA LABORATORIO E CONSULTORIA LTDA</v>
          </cell>
          <cell r="H190" t="str">
            <v>S</v>
          </cell>
          <cell r="I190" t="str">
            <v>S</v>
          </cell>
          <cell r="J190">
            <v>3658</v>
          </cell>
          <cell r="K190">
            <v>46266</v>
          </cell>
          <cell r="L190" t="str">
            <v>26116062201699696000159000000000365826099663679449</v>
          </cell>
          <cell r="M190" t="str">
            <v>2611606 - Recife - PE</v>
          </cell>
          <cell r="N190">
            <v>195.03</v>
          </cell>
        </row>
        <row r="191">
          <cell r="C191" t="str">
            <v>UPA SÃO LOURENÇO DA MATA - C.G 006/2022</v>
          </cell>
          <cell r="E191" t="str">
            <v>4.7 - Apoio Administrativo, Técnico e Operacional</v>
          </cell>
          <cell r="F191" t="str">
            <v>086.148.234-44</v>
          </cell>
          <cell r="G191" t="str">
            <v>THIAGO LEONARDO DA SILVA</v>
          </cell>
          <cell r="H191" t="str">
            <v>S</v>
          </cell>
          <cell r="I191" t="str">
            <v>S</v>
          </cell>
          <cell r="J191">
            <v>0</v>
          </cell>
          <cell r="K191">
            <v>46265</v>
          </cell>
          <cell r="M191" t="str">
            <v>2611606 - Recife - PE</v>
          </cell>
          <cell r="N191">
            <v>2820.8</v>
          </cell>
        </row>
        <row r="192">
          <cell r="C192" t="str">
            <v>UPA SÃO LOURENÇO DA MATA - C.G 006/2022</v>
          </cell>
          <cell r="E192" t="str">
            <v>5.5 - Reparo e Manutenção de Máquinas e Equipamentos</v>
          </cell>
          <cell r="F192" t="str">
            <v xml:space="preserve">07.229.827/0001-10 </v>
          </cell>
          <cell r="G192" t="str">
            <v>NEOVERO SERVICOS DE DESENVOLVIMENTO EM TECNOLOGIA DA INFORMACAO LTDA</v>
          </cell>
          <cell r="H192" t="str">
            <v>S</v>
          </cell>
          <cell r="I192" t="str">
            <v>S</v>
          </cell>
          <cell r="J192">
            <v>4629</v>
          </cell>
          <cell r="K192">
            <v>46266</v>
          </cell>
          <cell r="L192" t="str">
            <v>26116062207229827000110000000000462926090320023164</v>
          </cell>
          <cell r="M192" t="str">
            <v>2611606 - Recife - PE</v>
          </cell>
          <cell r="N192">
            <v>459.81</v>
          </cell>
        </row>
        <row r="193">
          <cell r="C193" t="str">
            <v>UPA SÃO LOURENÇO DA MATA - C.G 006/2022</v>
          </cell>
          <cell r="E193" t="str">
            <v>5.5 - Reparo e Manutenção de Máquinas e Equipamentos</v>
          </cell>
          <cell r="F193" t="str">
            <v>08.845.988/0001-00</v>
          </cell>
          <cell r="G193" t="str">
            <v>ACESSPLUS MANUTENCAO LTDA</v>
          </cell>
          <cell r="H193" t="str">
            <v>S</v>
          </cell>
          <cell r="I193" t="str">
            <v>S</v>
          </cell>
          <cell r="J193">
            <v>462</v>
          </cell>
          <cell r="K193">
            <v>46266</v>
          </cell>
          <cell r="L193" t="str">
            <v>26116062208845988000100000000000046226097616970711</v>
          </cell>
          <cell r="M193" t="str">
            <v>2611606 - Recife - PE</v>
          </cell>
          <cell r="N193">
            <v>506.19</v>
          </cell>
        </row>
        <row r="194">
          <cell r="C194" t="str">
            <v>UPA SÃO LOURENÇO DA MATA - C.G 006/2022</v>
          </cell>
          <cell r="E194" t="str">
            <v>5.5 - Reparo e Manutenção de Máquinas e Equipamentos</v>
          </cell>
          <cell r="F194" t="str">
            <v>09.014.387/0001-00</v>
          </cell>
          <cell r="G194" t="str">
            <v>COMPLETA SER DE AR CONDICIONADO E LOCACA</v>
          </cell>
          <cell r="H194" t="str">
            <v>S</v>
          </cell>
          <cell r="I194" t="str">
            <v>S</v>
          </cell>
          <cell r="J194">
            <v>77</v>
          </cell>
          <cell r="K194">
            <v>46267</v>
          </cell>
          <cell r="L194" t="str">
            <v>26116062209014387000100000000000007726092028733906</v>
          </cell>
          <cell r="M194" t="str">
            <v>2611606 - Recife - PE</v>
          </cell>
          <cell r="N194">
            <v>4165.13</v>
          </cell>
        </row>
        <row r="195">
          <cell r="C195" t="str">
            <v>UPA SÃO LOURENÇO DA MATA - C.G 006/2022</v>
          </cell>
          <cell r="E195" t="str">
            <v>5.5 - Reparo e Manutenção de Máquinas e Equipamentos</v>
          </cell>
          <cell r="F195">
            <v>11343756000150</v>
          </cell>
          <cell r="G195" t="str">
            <v>J L GRUPOS GERADORES LTDA ME</v>
          </cell>
          <cell r="H195" t="str">
            <v>S</v>
          </cell>
          <cell r="I195" t="str">
            <v>S</v>
          </cell>
          <cell r="J195" t="str">
            <v>2600000000308</v>
          </cell>
          <cell r="K195">
            <v>46266</v>
          </cell>
          <cell r="L195" t="str">
            <v>26034541211343756000150260000000030826099604158797</v>
          </cell>
          <cell r="M195" t="str">
            <v>2603454 - Camaragibe - PE</v>
          </cell>
          <cell r="N195">
            <v>250</v>
          </cell>
        </row>
        <row r="196">
          <cell r="C196" t="str">
            <v>UPA SÃO LOURENÇO DA MATA - C.G 006/2022</v>
          </cell>
          <cell r="E196" t="str">
            <v>5.4 - Reparo e Manutenção de Bens Imóveis</v>
          </cell>
          <cell r="F196">
            <v>17637793000157</v>
          </cell>
          <cell r="G196" t="str">
            <v>VALDEREZ SOARES DA SILVA PAISAGISMO</v>
          </cell>
          <cell r="H196" t="str">
            <v>S</v>
          </cell>
          <cell r="I196" t="str">
            <v>S</v>
          </cell>
          <cell r="J196">
            <v>540</v>
          </cell>
          <cell r="K196">
            <v>46246</v>
          </cell>
          <cell r="L196" t="str">
            <v>26116062217637793000157000000000054026083432251855</v>
          </cell>
          <cell r="M196" t="str">
            <v>2611606 - Recife - PE</v>
          </cell>
          <cell r="N196">
            <v>514.79999999999995</v>
          </cell>
        </row>
        <row r="197">
          <cell r="C197" t="str">
            <v>UPA SÃO LOURENÇO DA MATA - C.G 006/2022</v>
          </cell>
          <cell r="E197" t="str">
            <v>5.18 - Teledonia Fixa</v>
          </cell>
          <cell r="F197" t="str">
            <v>41.644.220/0001-35</v>
          </cell>
          <cell r="G197" t="str">
            <v>DB3 SERVICOS</v>
          </cell>
          <cell r="H197" t="str">
            <v>S</v>
          </cell>
          <cell r="I197" t="str">
            <v>S</v>
          </cell>
          <cell r="J197">
            <v>514234</v>
          </cell>
          <cell r="K197">
            <v>46217</v>
          </cell>
          <cell r="M197" t="str">
            <v>2304400 - Fortaleza - CE</v>
          </cell>
          <cell r="N197">
            <v>233.57</v>
          </cell>
        </row>
        <row r="198">
          <cell r="C198" t="str">
            <v>UPA SÃO LOURENÇO DA MATA - C.G 006/2022</v>
          </cell>
          <cell r="E198" t="str">
            <v>5.5 - Reparo e Manutenção de Máquinas e Equipamentos</v>
          </cell>
          <cell r="F198" t="str">
            <v>08.845.988/0001-00</v>
          </cell>
          <cell r="G198" t="str">
            <v>ACESSPLUS MANUTENCAO LTDA</v>
          </cell>
          <cell r="H198" t="str">
            <v>S</v>
          </cell>
          <cell r="I198" t="str">
            <v>S</v>
          </cell>
          <cell r="J198">
            <v>373</v>
          </cell>
          <cell r="K198">
            <v>46204</v>
          </cell>
          <cell r="L198" t="str">
            <v>26116062208845988000100000000000037326072450817896</v>
          </cell>
          <cell r="M198" t="str">
            <v>2611606 - Recife - PE</v>
          </cell>
          <cell r="N198">
            <v>506.19</v>
          </cell>
        </row>
        <row r="199">
          <cell r="C199" t="str">
            <v>UPA SÃO LOURENÇO DA MATA - C.G 006/2022</v>
          </cell>
          <cell r="E199" t="str">
            <v>5.99 - Outros Serviços de Terceiros Pessoa Jurídica</v>
          </cell>
          <cell r="F199" t="str">
            <v>11.735.586/0001-59</v>
          </cell>
          <cell r="G199" t="str">
            <v>FUNDACAO DE APOIO AO DESENVOLVIMENTO DA UFPE</v>
          </cell>
          <cell r="H199" t="str">
            <v>S</v>
          </cell>
          <cell r="I199" t="str">
            <v>S</v>
          </cell>
          <cell r="J199">
            <v>2355</v>
          </cell>
          <cell r="K199">
            <v>46227</v>
          </cell>
          <cell r="L199" t="str">
            <v>26116062211735586000159000000000235526077435459425</v>
          </cell>
          <cell r="M199" t="str">
            <v>2611606 - Recife - PE</v>
          </cell>
          <cell r="N199">
            <v>226.26</v>
          </cell>
        </row>
        <row r="200">
          <cell r="C200" t="str">
            <v>UPA SÃO LOURENÇO DA MATA - C.G 006/2022</v>
          </cell>
          <cell r="E200" t="str">
            <v>5.20 - Serviços Judicíarios e Cartoriais</v>
          </cell>
          <cell r="F200" t="str">
            <v>02.566.224/0001-90</v>
          </cell>
          <cell r="G200" t="str">
            <v>TRIBUNAL REGIONAL DO TRABALHO DA 6ª REG</v>
          </cell>
          <cell r="H200" t="str">
            <v>S</v>
          </cell>
          <cell r="I200" t="str">
            <v>S</v>
          </cell>
          <cell r="J200">
            <v>0</v>
          </cell>
          <cell r="K200">
            <v>46241</v>
          </cell>
          <cell r="M200" t="str">
            <v>2611606 - Recife - PE</v>
          </cell>
          <cell r="N200">
            <v>565.62</v>
          </cell>
        </row>
        <row r="201">
          <cell r="C201" t="str">
            <v>UPA SÃO LOURENÇO DA MATA - C.G 006/2022</v>
          </cell>
          <cell r="E201" t="str">
            <v>5.20 - Serviços Judicíarios e Cartoriais</v>
          </cell>
          <cell r="F201" t="str">
            <v>02.566.224/0001-90</v>
          </cell>
          <cell r="G201" t="str">
            <v>TRIBUNAL REGIONAL DO TRABALHO DA 6ª REG</v>
          </cell>
          <cell r="H201" t="str">
            <v>S</v>
          </cell>
          <cell r="I201" t="str">
            <v>S</v>
          </cell>
          <cell r="J201" t="str">
            <v>30876000022607300</v>
          </cell>
          <cell r="K201">
            <v>46233</v>
          </cell>
          <cell r="M201" t="str">
            <v>2611606 - Recife - PE</v>
          </cell>
          <cell r="N201">
            <v>11183.6</v>
          </cell>
        </row>
        <row r="202">
          <cell r="C202" t="str">
            <v>UPA SÃO LOURENÇO DA MATA - C.G 006/2022</v>
          </cell>
          <cell r="E202" t="str">
            <v>5.20 - Serviços Judicíarios e Cartoriais</v>
          </cell>
          <cell r="F202" t="str">
            <v>02.566.224/0001-90</v>
          </cell>
          <cell r="G202" t="str">
            <v>TRIBUNAL REGIONAL DO TRABALHO DA 6ª REG</v>
          </cell>
          <cell r="H202" t="str">
            <v>S</v>
          </cell>
          <cell r="I202" t="str">
            <v>S</v>
          </cell>
          <cell r="J202" t="str">
            <v>30876000072608200</v>
          </cell>
          <cell r="K202">
            <v>46260</v>
          </cell>
          <cell r="M202" t="str">
            <v>2611606 - Recife - PE</v>
          </cell>
          <cell r="N202">
            <v>2849.55</v>
          </cell>
        </row>
        <row r="203">
          <cell r="C203" t="str">
            <v>UPA SÃO LOURENÇO DA MATA - C.G 006/2022</v>
          </cell>
          <cell r="E203" t="str">
            <v>5.20 - Serviços Judicíarios e Cartoriais</v>
          </cell>
          <cell r="F203" t="str">
            <v>02.566.224/0001-90</v>
          </cell>
          <cell r="G203" t="str">
            <v>TRIBUNAL REGIONAL DO TRABALHO DA 6ª REG</v>
          </cell>
          <cell r="H203" t="str">
            <v>S</v>
          </cell>
          <cell r="I203" t="str">
            <v>S</v>
          </cell>
          <cell r="J203">
            <v>0</v>
          </cell>
          <cell r="K203">
            <v>46241</v>
          </cell>
          <cell r="M203" t="str">
            <v>2611606 - Recife - PE</v>
          </cell>
          <cell r="N203">
            <v>224.9</v>
          </cell>
        </row>
        <row r="204">
          <cell r="C204" t="str">
            <v>UPA SÃO LOURENÇO DA MATA - C.G 006/2022</v>
          </cell>
          <cell r="E204" t="str">
            <v>5.20 - Serviços Judicíarios e Cartoriais</v>
          </cell>
          <cell r="F204" t="str">
            <v>02.566.224/0001-90</v>
          </cell>
          <cell r="G204" t="str">
            <v>TRIBUNAL REGIONAL DO TRABALHO DA 6ª REG</v>
          </cell>
          <cell r="H204" t="str">
            <v>S</v>
          </cell>
          <cell r="I204" t="str">
            <v>S</v>
          </cell>
          <cell r="J204" t="str">
            <v>30876000062608200</v>
          </cell>
          <cell r="K204">
            <v>46260</v>
          </cell>
          <cell r="M204" t="str">
            <v>2611606 - Recife - PE</v>
          </cell>
          <cell r="N204">
            <v>1056.04</v>
          </cell>
        </row>
        <row r="205">
          <cell r="C205" t="str">
            <v>UPA SÃO LOURENÇO DA MATA - C.G 006/2022</v>
          </cell>
          <cell r="E205" t="str">
            <v>5.20 - Serviços Judicíarios e Cartoriais</v>
          </cell>
          <cell r="F205" t="str">
            <v>02.566.224/0001-90</v>
          </cell>
          <cell r="G205" t="str">
            <v>TRIBUNAL REGIONAL DO TRABALHO DA 6ª REG</v>
          </cell>
          <cell r="H205" t="str">
            <v>S</v>
          </cell>
          <cell r="I205" t="str">
            <v>S</v>
          </cell>
          <cell r="J205" t="str">
            <v>30876000012607300</v>
          </cell>
          <cell r="K205">
            <v>46233</v>
          </cell>
          <cell r="M205" t="str">
            <v>2611606 - Recife - PE</v>
          </cell>
          <cell r="N205">
            <v>4908.7</v>
          </cell>
        </row>
        <row r="206">
          <cell r="C206" t="str">
            <v>UPA SÃO LOURENÇO DA MATA - C.G 006/2022</v>
          </cell>
          <cell r="E206" t="str">
            <v>5.5 - Reparo e Manutenção de Máquinas e Equipamentos</v>
          </cell>
          <cell r="F206" t="str">
            <v>05.652.247/0004-59</v>
          </cell>
          <cell r="G206" t="str">
            <v>LUMIAR HEALTH BUILDERS EQUIPAMENTOS HOSPITALARES LTDA</v>
          </cell>
          <cell r="H206" t="str">
            <v>S</v>
          </cell>
          <cell r="I206" t="str">
            <v>S</v>
          </cell>
          <cell r="J206">
            <v>821</v>
          </cell>
          <cell r="K206">
            <v>46204</v>
          </cell>
          <cell r="L206" t="str">
            <v>26116062205652247000459000000000082126078787027351</v>
          </cell>
          <cell r="M206" t="str">
            <v>2611606 - Recife - PE</v>
          </cell>
          <cell r="N206">
            <v>765</v>
          </cell>
        </row>
        <row r="207">
          <cell r="C207" t="str">
            <v>UPA SÃO LOURENÇO DA MATA - C.G 006/2022</v>
          </cell>
          <cell r="E207" t="str">
            <v>5.16 - Serviços Médico-Hospitalares, Odotonlogia e Laboratoriais</v>
          </cell>
          <cell r="F207" t="str">
            <v>53.505.900/0001-57</v>
          </cell>
          <cell r="G207" t="str">
            <v>MASTERMED PE I GESTAO MEDICA LTDA</v>
          </cell>
          <cell r="H207" t="str">
            <v>S</v>
          </cell>
          <cell r="I207" t="str">
            <v>S</v>
          </cell>
          <cell r="J207">
            <v>492</v>
          </cell>
          <cell r="K207">
            <v>46230</v>
          </cell>
          <cell r="L207" t="str">
            <v>26116062253505900000157000000000049226079888373831</v>
          </cell>
          <cell r="M207" t="str">
            <v>2611606 - Recife - PE</v>
          </cell>
          <cell r="N207">
            <v>50452.5</v>
          </cell>
        </row>
        <row r="208">
          <cell r="C208" t="str">
            <v>UPA SÃO LOURENÇO DA MATA - C.G 006/2022</v>
          </cell>
          <cell r="E208" t="str">
            <v>5.16 - Serviços Médico-Hospitalares, Odotonlogia e Laboratoriais</v>
          </cell>
          <cell r="F208" t="str">
            <v>53.969.908/0001-74</v>
          </cell>
          <cell r="G208" t="str">
            <v>MASTERMED PE IV GESTAO MEDICA LTDA</v>
          </cell>
          <cell r="H208" t="str">
            <v>S</v>
          </cell>
          <cell r="I208" t="str">
            <v>S</v>
          </cell>
          <cell r="J208" t="str">
            <v>2600000001856</v>
          </cell>
          <cell r="K208">
            <v>46231</v>
          </cell>
          <cell r="L208" t="str">
            <v>26096001253969908000174260000000185626070208071388</v>
          </cell>
          <cell r="M208" t="str">
            <v>2609600 - Olinda - PE</v>
          </cell>
          <cell r="N208">
            <v>78382.5</v>
          </cell>
        </row>
        <row r="209">
          <cell r="C209" t="str">
            <v>UPA SÃO LOURENÇO DA MATA - C.G 006/2022</v>
          </cell>
          <cell r="E209" t="str">
            <v>5.16 - Serviços Médico-Hospitalares, Odotonlogia e Laboratoriais</v>
          </cell>
          <cell r="F209" t="str">
            <v>45.637.249/0001-40</v>
          </cell>
          <cell r="G209" t="str">
            <v>STARMED ATIVIDADES MÉDICAS</v>
          </cell>
          <cell r="H209" t="str">
            <v>S</v>
          </cell>
          <cell r="I209" t="str">
            <v>S</v>
          </cell>
          <cell r="J209" t="str">
            <v>2600000001091</v>
          </cell>
          <cell r="K209">
            <v>46240</v>
          </cell>
          <cell r="L209" t="str">
            <v>26096001245637249000140260000000109126080416032963</v>
          </cell>
          <cell r="M209" t="str">
            <v>2609600 - Olinda - PE</v>
          </cell>
          <cell r="N209">
            <v>34749.75</v>
          </cell>
        </row>
        <row r="210">
          <cell r="C210" t="str">
            <v>UPA SÃO LOURENÇO DA MATA - C.G 006/2022</v>
          </cell>
          <cell r="E210" t="str">
            <v>5.16 - Serviços Médico-Hospitalares, Odotonlogia e Laboratoriais</v>
          </cell>
          <cell r="F210" t="str">
            <v>52.355.127/0001-27</v>
          </cell>
          <cell r="G210" t="str">
            <v>MASTERMED PE III GESTÃO MÉDICA LTDA</v>
          </cell>
          <cell r="H210" t="str">
            <v>S</v>
          </cell>
          <cell r="I210" t="str">
            <v>S</v>
          </cell>
          <cell r="J210" t="str">
            <v>2600000001861</v>
          </cell>
          <cell r="K210">
            <v>46230</v>
          </cell>
          <cell r="L210" t="str">
            <v>26096001252355127000127260000000186126074928441373</v>
          </cell>
          <cell r="M210" t="str">
            <v>2609600 - Olinda - PE</v>
          </cell>
          <cell r="N210">
            <v>87333.75</v>
          </cell>
        </row>
        <row r="211">
          <cell r="C211" t="str">
            <v>UPA SÃO LOURENÇO DA MATA - C.G 006/2022</v>
          </cell>
          <cell r="E211" t="str">
            <v>5.3 - Locação de Máquinas e Equipamentos</v>
          </cell>
          <cell r="F211" t="str">
            <v>20.265.080/0001-14</v>
          </cell>
          <cell r="G211" t="str">
            <v>J M SILVA MAQUINAS E EQUIPAMENTOS LTDA</v>
          </cell>
          <cell r="H211" t="str">
            <v>S</v>
          </cell>
          <cell r="I211" t="str">
            <v>S</v>
          </cell>
          <cell r="J211">
            <v>9</v>
          </cell>
          <cell r="K211">
            <v>46206</v>
          </cell>
          <cell r="L211" t="str">
            <v>26116062265033205000119000000000000926070303595303</v>
          </cell>
          <cell r="M211" t="str">
            <v>2611606 - Recife - PE</v>
          </cell>
          <cell r="N211">
            <v>1400</v>
          </cell>
        </row>
        <row r="212">
          <cell r="C212" t="str">
            <v>UPA SÃO LOURENÇO DA MATA - C.G 006/2022</v>
          </cell>
          <cell r="E212" t="str">
            <v>5.17 - Manutenção de Software, Certificação Digital e Microfilmagem</v>
          </cell>
          <cell r="F212" t="str">
            <v>45.384.884/0001-63</v>
          </cell>
          <cell r="G212" t="str">
            <v>WEBDOX DO BRASIL LTDA</v>
          </cell>
          <cell r="H212" t="str">
            <v>S</v>
          </cell>
          <cell r="I212" t="str">
            <v>S</v>
          </cell>
          <cell r="J212">
            <v>4563</v>
          </cell>
          <cell r="K212">
            <v>46239</v>
          </cell>
          <cell r="L212" t="str">
            <v>XKGV-A6HB</v>
          </cell>
          <cell r="M212" t="str">
            <v>2611606 - Recife - PE</v>
          </cell>
          <cell r="N212">
            <v>2800</v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A163" zoomScale="90" zoomScaleNormal="90" workbookViewId="0">
      <selection activeCell="D173" sqref="D173"/>
    </sheetView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9039744000607</v>
      </c>
      <c r="B2" s="4" t="str">
        <f>'[1]TCE - ANEXO IV - Preencher'!C11</f>
        <v>UPA SÃO LOURENÇO DA MATA - C.G 006/2022</v>
      </c>
      <c r="C2" s="4" t="str">
        <f>'[1]TCE - ANEXO IV - Preencher'!E11</f>
        <v>3.12 - Material Hospitalar</v>
      </c>
      <c r="D2" s="3" t="str">
        <f>'[1]TCE - ANEXO IV - Preencher'!F11</f>
        <v>55.111.043/0001-36</v>
      </c>
      <c r="E2" s="5" t="str">
        <f>'[1]TCE - ANEXO IV - Preencher'!G11</f>
        <v>A5 DISTRIBUIDORA ATACADISTA DE PRODUTOS 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000005735</v>
      </c>
      <c r="I2" s="6" t="str">
        <f>IF('[1]TCE - ANEXO IV - Preencher'!K11="","",'[1]TCE - ANEXO IV - Preencher'!K11)</f>
        <v>13/08/2026</v>
      </c>
      <c r="J2" s="5" t="str">
        <f>'[1]TCE - ANEXO IV - Preencher'!L11</f>
        <v>26260855111043000136550010000057351659995362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777.6</v>
      </c>
    </row>
    <row r="3" spans="1:12" s="8" customFormat="1" ht="19.5" customHeight="1" x14ac:dyDescent="0.25">
      <c r="A3" s="3">
        <f>IFERROR(VLOOKUP(B3,'[1]DADOS (OCULTAR)'!$Q$3:$S$136,3,0),"")</f>
        <v>9039744000607</v>
      </c>
      <c r="B3" s="4" t="str">
        <f>'[1]TCE - ANEXO IV - Preencher'!C12</f>
        <v>UPA SÃO LOURENÇO DA MATA - C.G 006/2022</v>
      </c>
      <c r="C3" s="4" t="str">
        <f>'[1]TCE - ANEXO IV - Preencher'!E12</f>
        <v>3.12 - Material Hospitalar</v>
      </c>
      <c r="D3" s="3" t="str">
        <f>'[1]TCE - ANEXO IV - Preencher'!F12</f>
        <v>21.939.878/0001-67</v>
      </c>
      <c r="E3" s="5" t="str">
        <f>'[1]TCE - ANEXO IV - Preencher'!G12</f>
        <v>BEM ESTAR PRODUTOS FARMACEUTICOS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000014444</v>
      </c>
      <c r="I3" s="6" t="str">
        <f>IF('[1]TCE - ANEXO IV - Preencher'!K12="","",'[1]TCE - ANEXO IV - Preencher'!K12)</f>
        <v>13/08/2026</v>
      </c>
      <c r="J3" s="5" t="str">
        <f>'[1]TCE - ANEXO IV - Preencher'!L12</f>
        <v>26260821939878000167550010000144441164700001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1568.3</v>
      </c>
    </row>
    <row r="4" spans="1:12" s="8" customFormat="1" ht="19.5" customHeight="1" x14ac:dyDescent="0.25">
      <c r="A4" s="3">
        <f>IFERROR(VLOOKUP(B4,'[1]DADOS (OCULTAR)'!$Q$3:$S$136,3,0),"")</f>
        <v>9039744000607</v>
      </c>
      <c r="B4" s="4" t="str">
        <f>'[1]TCE - ANEXO IV - Preencher'!C13</f>
        <v>UPA SÃO LOURENÇO DA MATA - C.G 006/2022</v>
      </c>
      <c r="C4" s="4" t="str">
        <f>'[1]TCE - ANEXO IV - Preencher'!E13</f>
        <v>3.12 - Material Hospitalar</v>
      </c>
      <c r="D4" s="3" t="str">
        <f>'[1]TCE - ANEXO IV - Preencher'!F13</f>
        <v>21.939.878/0001-67</v>
      </c>
      <c r="E4" s="5" t="str">
        <f>'[1]TCE - ANEXO IV - Preencher'!G13</f>
        <v>BEM ESTAR PRODUTOS FARMACEUTICOS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000014523</v>
      </c>
      <c r="I4" s="6" t="str">
        <f>IF('[1]TCE - ANEXO IV - Preencher'!K13="","",'[1]TCE - ANEXO IV - Preencher'!K13)</f>
        <v>21/08/2026</v>
      </c>
      <c r="J4" s="5" t="str">
        <f>'[1]TCE - ANEXO IV - Preencher'!L13</f>
        <v>26260821939878000167550010000145231165490006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261.60000000000002</v>
      </c>
    </row>
    <row r="5" spans="1:12" s="8" customFormat="1" ht="19.5" customHeight="1" x14ac:dyDescent="0.25">
      <c r="A5" s="3">
        <f>IFERROR(VLOOKUP(B5,'[1]DADOS (OCULTAR)'!$Q$3:$S$136,3,0),"")</f>
        <v>9039744000607</v>
      </c>
      <c r="B5" s="4" t="str">
        <f>'[1]TCE - ANEXO IV - Preencher'!C14</f>
        <v>UPA SÃO LOURENÇO DA MATA - C.G 006/2022</v>
      </c>
      <c r="C5" s="4" t="str">
        <f>'[1]TCE - ANEXO IV - Preencher'!E14</f>
        <v>3.12 - Material Hospitalar</v>
      </c>
      <c r="D5" s="3" t="str">
        <f>'[1]TCE - ANEXO IV - Preencher'!F14</f>
        <v>12.420.164/0010-48</v>
      </c>
      <c r="E5" s="5" t="str">
        <f>'[1]TCE - ANEXO IV - Preencher'!G14</f>
        <v>CM HOSPITALAR S A  RECIFE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000393707</v>
      </c>
      <c r="I5" s="6" t="str">
        <f>IF('[1]TCE - ANEXO IV - Preencher'!K14="","",'[1]TCE - ANEXO IV - Preencher'!K14)</f>
        <v>20/08/2026</v>
      </c>
      <c r="J5" s="5" t="str">
        <f>'[1]TCE - ANEXO IV - Preencher'!L14</f>
        <v>26260812420164001048550010003937071999233984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1166</v>
      </c>
    </row>
    <row r="6" spans="1:12" s="8" customFormat="1" ht="19.5" customHeight="1" x14ac:dyDescent="0.25">
      <c r="A6" s="3">
        <f>IFERROR(VLOOKUP(B6,'[1]DADOS (OCULTAR)'!$Q$3:$S$136,3,0),"")</f>
        <v>9039744000607</v>
      </c>
      <c r="B6" s="4" t="str">
        <f>'[1]TCE - ANEXO IV - Preencher'!C15</f>
        <v>UPA SÃO LOURENÇO DA MATA - C.G 006/2022</v>
      </c>
      <c r="C6" s="4" t="str">
        <f>'[1]TCE - ANEXO IV - Preencher'!E15</f>
        <v>3.12 - Material Hospitalar</v>
      </c>
      <c r="D6" s="3" t="str">
        <f>'[1]TCE - ANEXO IV - Preencher'!F15</f>
        <v>12.420.164/0010-48</v>
      </c>
      <c r="E6" s="5" t="str">
        <f>'[1]TCE - ANEXO IV - Preencher'!G15</f>
        <v>CM HOSPITALAR S A  RECIFE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000394306</v>
      </c>
      <c r="I6" s="6" t="str">
        <f>IF('[1]TCE - ANEXO IV - Preencher'!K15="","",'[1]TCE - ANEXO IV - Preencher'!K15)</f>
        <v>24/08/2026</v>
      </c>
      <c r="J6" s="5" t="str">
        <f>'[1]TCE - ANEXO IV - Preencher'!L15</f>
        <v>26260812420164001048550010003943061431439940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1108.8</v>
      </c>
    </row>
    <row r="7" spans="1:12" s="8" customFormat="1" ht="19.5" customHeight="1" x14ac:dyDescent="0.25">
      <c r="A7" s="3">
        <f>IFERROR(VLOOKUP(B7,'[1]DADOS (OCULTAR)'!$Q$3:$S$136,3,0),"")</f>
        <v>9039744000607</v>
      </c>
      <c r="B7" s="4" t="str">
        <f>'[1]TCE - ANEXO IV - Preencher'!C16</f>
        <v>UPA SÃO LOURENÇO DA MATA - C.G 006/2022</v>
      </c>
      <c r="C7" s="4" t="str">
        <f>'[1]TCE - ANEXO IV - Preencher'!E16</f>
        <v>3.12 - Material Hospitalar</v>
      </c>
      <c r="D7" s="3" t="str">
        <f>'[1]TCE - ANEXO IV - Preencher'!F16</f>
        <v>23.680.034/0001-70</v>
      </c>
      <c r="E7" s="5" t="str">
        <f>'[1]TCE - ANEXO IV - Preencher'!G16</f>
        <v>D ARAUJO COMERCIAL EIRELI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000027774</v>
      </c>
      <c r="I7" s="6" t="str">
        <f>IF('[1]TCE - ANEXO IV - Preencher'!K16="","",'[1]TCE - ANEXO IV - Preencher'!K16)</f>
        <v>21/08/2026</v>
      </c>
      <c r="J7" s="5" t="str">
        <f>'[1]TCE - ANEXO IV - Preencher'!L16</f>
        <v>26260823680034000170550010000277741572533569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495</v>
      </c>
    </row>
    <row r="8" spans="1:12" s="8" customFormat="1" ht="19.5" customHeight="1" x14ac:dyDescent="0.25">
      <c r="A8" s="3">
        <f>IFERROR(VLOOKUP(B8,'[1]DADOS (OCULTAR)'!$Q$3:$S$136,3,0),"")</f>
        <v>9039744000607</v>
      </c>
      <c r="B8" s="4" t="str">
        <f>'[1]TCE - ANEXO IV - Preencher'!C17</f>
        <v>UPA SÃO LOURENÇO DA MATA - C.G 006/2022</v>
      </c>
      <c r="C8" s="4" t="str">
        <f>'[1]TCE - ANEXO IV - Preencher'!E17</f>
        <v>3.12 - Material Hospitalar</v>
      </c>
      <c r="D8" s="3" t="str">
        <f>'[1]TCE - ANEXO IV - Preencher'!F17</f>
        <v>23.680.034/0002-50</v>
      </c>
      <c r="E8" s="5" t="str">
        <f>'[1]TCE - ANEXO IV - Preencher'!G17</f>
        <v>D.ARAUJO COMERCIO ATACADISTA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000000171</v>
      </c>
      <c r="I8" s="6" t="str">
        <f>IF('[1]TCE - ANEXO IV - Preencher'!K17="","",'[1]TCE - ANEXO IV - Preencher'!K17)</f>
        <v>21/08/2026</v>
      </c>
      <c r="J8" s="5" t="str">
        <f>'[1]TCE - ANEXO IV - Preencher'!L17</f>
        <v>26260823680034000250550010000001711349490852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216</v>
      </c>
    </row>
    <row r="9" spans="1:12" s="8" customFormat="1" ht="19.5" customHeight="1" x14ac:dyDescent="0.25">
      <c r="A9" s="3">
        <f>IFERROR(VLOOKUP(B9,'[1]DADOS (OCULTAR)'!$Q$3:$S$136,3,0),"")</f>
        <v>9039744000607</v>
      </c>
      <c r="B9" s="4" t="str">
        <f>'[1]TCE - ANEXO IV - Preencher'!C18</f>
        <v>UPA SÃO LOURENÇO DA MATA - C.G 006/2022</v>
      </c>
      <c r="C9" s="4" t="str">
        <f>'[1]TCE - ANEXO IV - Preencher'!E18</f>
        <v>3.12 - Material Hospitalar</v>
      </c>
      <c r="D9" s="3" t="str">
        <f>'[1]TCE - ANEXO IV - Preencher'!F18</f>
        <v>11.449.180/0001-00</v>
      </c>
      <c r="E9" s="5" t="str">
        <f>'[1]TCE - ANEXO IV - Preencher'!G18</f>
        <v>DPROSMED DISTRIB. DE PRODUTOS MEDICOS HOSPITALARES EIRELI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00100170</v>
      </c>
      <c r="I9" s="6" t="str">
        <f>IF('[1]TCE - ANEXO IV - Preencher'!K18="","",'[1]TCE - ANEXO IV - Preencher'!K18)</f>
        <v>18/08/2026</v>
      </c>
      <c r="J9" s="5" t="str">
        <f>'[1]TCE - ANEXO IV - Preencher'!L18</f>
        <v>26260811449180000100550010001001701000884570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2620.3200000000002</v>
      </c>
    </row>
    <row r="10" spans="1:12" s="8" customFormat="1" ht="19.5" customHeight="1" x14ac:dyDescent="0.25">
      <c r="A10" s="3">
        <f>IFERROR(VLOOKUP(B10,'[1]DADOS (OCULTAR)'!$Q$3:$S$136,3,0),"")</f>
        <v>9039744000607</v>
      </c>
      <c r="B10" s="4" t="str">
        <f>'[1]TCE - ANEXO IV - Preencher'!C19</f>
        <v>UPA SÃO LOURENÇO DA MATA - C.G 006/2022</v>
      </c>
      <c r="C10" s="4" t="str">
        <f>'[1]TCE - ANEXO IV - Preencher'!E19</f>
        <v>3.12 - Material Hospitalar</v>
      </c>
      <c r="D10" s="3" t="str">
        <f>'[1]TCE - ANEXO IV - Preencher'!F19</f>
        <v>11.449.180/0001-00</v>
      </c>
      <c r="E10" s="5" t="str">
        <f>'[1]TCE - ANEXO IV - Preencher'!G19</f>
        <v>DPROSMED DISTRIB. DE PRODUTOS MEDICOS HOSPITALARES EIRELI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00100433</v>
      </c>
      <c r="I10" s="6" t="str">
        <f>IF('[1]TCE - ANEXO IV - Preencher'!K19="","",'[1]TCE - ANEXO IV - Preencher'!K19)</f>
        <v>25/08/2026</v>
      </c>
      <c r="J10" s="5" t="str">
        <f>'[1]TCE - ANEXO IV - Preencher'!L19</f>
        <v>26260811449180000100550010001004331000888773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196</v>
      </c>
    </row>
    <row r="11" spans="1:12" s="8" customFormat="1" ht="19.5" customHeight="1" x14ac:dyDescent="0.25">
      <c r="A11" s="3">
        <f>IFERROR(VLOOKUP(B11,'[1]DADOS (OCULTAR)'!$Q$3:$S$136,3,0),"")</f>
        <v>9039744000607</v>
      </c>
      <c r="B11" s="4" t="str">
        <f>'[1]TCE - ANEXO IV - Preencher'!C20</f>
        <v>UPA SÃO LOURENÇO DA MATA - C.G 006/2022</v>
      </c>
      <c r="C11" s="4" t="str">
        <f>'[1]TCE - ANEXO IV - Preencher'!E20</f>
        <v>3.12 - Material Hospitalar</v>
      </c>
      <c r="D11" s="3" t="str">
        <f>'[1]TCE - ANEXO IV - Preencher'!F20</f>
        <v>11.449.180/0002-90</v>
      </c>
      <c r="E11" s="5" t="str">
        <f>'[1]TCE - ANEXO IV - Preencher'!G20</f>
        <v>DPROSMED DISTRIBUIDORA DE PRODUTOS MEDICO-HOSPITALARES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00036697</v>
      </c>
      <c r="I11" s="6" t="str">
        <f>IF('[1]TCE - ANEXO IV - Preencher'!K20="","",'[1]TCE - ANEXO IV - Preencher'!K20)</f>
        <v>19/08/2026</v>
      </c>
      <c r="J11" s="5" t="str">
        <f>'[1]TCE - ANEXO IV - Preencher'!L20</f>
        <v>26260811449180000290550010000366971000884730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952.6</v>
      </c>
    </row>
    <row r="12" spans="1:12" s="8" customFormat="1" ht="19.5" customHeight="1" x14ac:dyDescent="0.25">
      <c r="A12" s="3">
        <f>IFERROR(VLOOKUP(B12,'[1]DADOS (OCULTAR)'!$Q$3:$S$136,3,0),"")</f>
        <v>9039744000607</v>
      </c>
      <c r="B12" s="4" t="str">
        <f>'[1]TCE - ANEXO IV - Preencher'!C21</f>
        <v>UPA SÃO LOURENÇO DA MATA - C.G 006/2022</v>
      </c>
      <c r="C12" s="4" t="str">
        <f>'[1]TCE - ANEXO IV - Preencher'!E21</f>
        <v>3.12 - Material Hospitalar</v>
      </c>
      <c r="D12" s="3" t="str">
        <f>'[1]TCE - ANEXO IV - Preencher'!F21</f>
        <v>08.778.201/0001-26</v>
      </c>
      <c r="E12" s="5" t="str">
        <f>'[1]TCE - ANEXO IV - Preencher'!G21</f>
        <v>DROGAFONTE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000549033</v>
      </c>
      <c r="I12" s="6" t="str">
        <f>IF('[1]TCE - ANEXO IV - Preencher'!K21="","",'[1]TCE - ANEXO IV - Preencher'!K21)</f>
        <v>20/08/2026</v>
      </c>
      <c r="J12" s="5" t="str">
        <f>'[1]TCE - ANEXO IV - Preencher'!L21</f>
        <v>26260808778201000126550010005490331919706563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3126.16</v>
      </c>
    </row>
    <row r="13" spans="1:12" s="8" customFormat="1" ht="19.5" customHeight="1" x14ac:dyDescent="0.25">
      <c r="A13" s="3">
        <f>IFERROR(VLOOKUP(B13,'[1]DADOS (OCULTAR)'!$Q$3:$S$136,3,0),"")</f>
        <v>9039744000607</v>
      </c>
      <c r="B13" s="4" t="str">
        <f>'[1]TCE - ANEXO IV - Preencher'!C22</f>
        <v>UPA SÃO LOURENÇO DA MATA - C.G 006/2022</v>
      </c>
      <c r="C13" s="4" t="str">
        <f>'[1]TCE - ANEXO IV - Preencher'!E22</f>
        <v>3.12 - Material Hospitalar</v>
      </c>
      <c r="D13" s="3" t="str">
        <f>'[1]TCE - ANEXO IV - Preencher'!F22</f>
        <v>07.199.135/0001-77</v>
      </c>
      <c r="E13" s="5" t="str">
        <f>'[1]TCE - ANEXO IV - Preencher'!G22</f>
        <v>HOSPSETE - DISTRIBUIDORA MAT MED HOSPITALARES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000021450</v>
      </c>
      <c r="I13" s="6" t="str">
        <f>IF('[1]TCE - ANEXO IV - Preencher'!K22="","",'[1]TCE - ANEXO IV - Preencher'!K22)</f>
        <v>25/08/2026</v>
      </c>
      <c r="J13" s="5" t="str">
        <f>'[1]TCE - ANEXO IV - Preencher'!L22</f>
        <v>26260807199135000177550010000214501000234765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450</v>
      </c>
    </row>
    <row r="14" spans="1:12" s="8" customFormat="1" ht="19.5" customHeight="1" x14ac:dyDescent="0.25">
      <c r="A14" s="3">
        <f>IFERROR(VLOOKUP(B14,'[1]DADOS (OCULTAR)'!$Q$3:$S$136,3,0),"")</f>
        <v>9039744000607</v>
      </c>
      <c r="B14" s="4" t="str">
        <f>'[1]TCE - ANEXO IV - Preencher'!C23</f>
        <v>UPA SÃO LOURENÇO DA MATA - C.G 006/2022</v>
      </c>
      <c r="C14" s="4" t="str">
        <f>'[1]TCE - ANEXO IV - Preencher'!E23</f>
        <v>3.12 - Material Hospitalar</v>
      </c>
      <c r="D14" s="3" t="str">
        <f>'[1]TCE - ANEXO IV - Preencher'!F23</f>
        <v>63.063.868/0001-50</v>
      </c>
      <c r="E14" s="5" t="str">
        <f>'[1]TCE - ANEXO IV - Preencher'!G23</f>
        <v>MEDBRASIL ATACADISTA HOSPITALAR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0000148</v>
      </c>
      <c r="I14" s="6" t="str">
        <f>IF('[1]TCE - ANEXO IV - Preencher'!K23="","",'[1]TCE - ANEXO IV - Preencher'!K23)</f>
        <v>26/08/2026</v>
      </c>
      <c r="J14" s="5" t="str">
        <f>'[1]TCE - ANEXO IV - Preencher'!L23</f>
        <v>26260863063868000150550010000001481022416771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350</v>
      </c>
    </row>
    <row r="15" spans="1:12" s="8" customFormat="1" ht="19.5" customHeight="1" x14ac:dyDescent="0.25">
      <c r="A15" s="3">
        <f>IFERROR(VLOOKUP(B15,'[1]DADOS (OCULTAR)'!$Q$3:$S$136,3,0),"")</f>
        <v>9039744000607</v>
      </c>
      <c r="B15" s="4" t="str">
        <f>'[1]TCE - ANEXO IV - Preencher'!C24</f>
        <v>UPA SÃO LOURENÇO DA MATA - C.G 006/2022</v>
      </c>
      <c r="C15" s="4" t="str">
        <f>'[1]TCE - ANEXO IV - Preencher'!E24</f>
        <v>3.12 - Material Hospitalar</v>
      </c>
      <c r="D15" s="3" t="str">
        <f>'[1]TCE - ANEXO IV - Preencher'!F24</f>
        <v>63.063.868/0001-50</v>
      </c>
      <c r="E15" s="5" t="str">
        <f>'[1]TCE - ANEXO IV - Preencher'!G24</f>
        <v>MEDBRASIL ATACADISTA HOSPITALAR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0000149</v>
      </c>
      <c r="I15" s="6" t="str">
        <f>IF('[1]TCE - ANEXO IV - Preencher'!K24="","",'[1]TCE - ANEXO IV - Preencher'!K24)</f>
        <v>26/08/2026</v>
      </c>
      <c r="J15" s="5" t="str">
        <f>'[1]TCE - ANEXO IV - Preencher'!L24</f>
        <v>26260863063868000150550010000001491022713986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233.28</v>
      </c>
    </row>
    <row r="16" spans="1:12" s="8" customFormat="1" ht="19.5" customHeight="1" x14ac:dyDescent="0.25">
      <c r="A16" s="3">
        <f>IFERROR(VLOOKUP(B16,'[1]DADOS (OCULTAR)'!$Q$3:$S$136,3,0),"")</f>
        <v>9039744000607</v>
      </c>
      <c r="B16" s="4" t="str">
        <f>'[1]TCE - ANEXO IV - Preencher'!C25</f>
        <v>UPA SÃO LOURENÇO DA MATA - C.G 006/2022</v>
      </c>
      <c r="C16" s="4" t="str">
        <f>'[1]TCE - ANEXO IV - Preencher'!E25</f>
        <v>3.12 - Material Hospitalar</v>
      </c>
      <c r="D16" s="3" t="str">
        <f>'[1]TCE - ANEXO IV - Preencher'!F25</f>
        <v>48.832.623/0001-57</v>
      </c>
      <c r="E16" s="5" t="str">
        <f>'[1]TCE - ANEXO IV - Preencher'!G25</f>
        <v>MEDCORP SOCIEDADE UNIPESSOAL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001110</v>
      </c>
      <c r="I16" s="6" t="str">
        <f>IF('[1]TCE - ANEXO IV - Preencher'!K25="","",'[1]TCE - ANEXO IV - Preencher'!K25)</f>
        <v>17/08/2026</v>
      </c>
      <c r="J16" s="5" t="str">
        <f>'[1]TCE - ANEXO IV - Preencher'!L25</f>
        <v>26260848832623000157550010000011101241922440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340</v>
      </c>
    </row>
    <row r="17" spans="1:12" s="8" customFormat="1" ht="19.5" customHeight="1" x14ac:dyDescent="0.25">
      <c r="A17" s="3">
        <f>IFERROR(VLOOKUP(B17,'[1]DADOS (OCULTAR)'!$Q$3:$S$136,3,0),"")</f>
        <v>9039744000607</v>
      </c>
      <c r="B17" s="4" t="str">
        <f>'[1]TCE - ANEXO IV - Preencher'!C26</f>
        <v>UPA SÃO LOURENÇO DA MATA - C.G 006/2022</v>
      </c>
      <c r="C17" s="4" t="str">
        <f>'[1]TCE - ANEXO IV - Preencher'!E26</f>
        <v>3.12 - Material Hospitalar</v>
      </c>
      <c r="D17" s="3" t="str">
        <f>'[1]TCE - ANEXO IV - Preencher'!F26</f>
        <v>10.779.833/0001-56</v>
      </c>
      <c r="E17" s="5" t="str">
        <f>'[1]TCE - ANEXO IV - Preencher'!G26</f>
        <v>MEDICAL MERCANTIL DE APARELHAGEM MEDICA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000685129</v>
      </c>
      <c r="I17" s="6" t="str">
        <f>IF('[1]TCE - ANEXO IV - Preencher'!K26="","",'[1]TCE - ANEXO IV - Preencher'!K26)</f>
        <v>19/08/2026</v>
      </c>
      <c r="J17" s="5" t="str">
        <f>'[1]TCE - ANEXO IV - Preencher'!L26</f>
        <v>26260810779833000156550010006851291687155000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728</v>
      </c>
    </row>
    <row r="18" spans="1:12" s="8" customFormat="1" ht="19.5" customHeight="1" x14ac:dyDescent="0.25">
      <c r="A18" s="3">
        <f>IFERROR(VLOOKUP(B18,'[1]DADOS (OCULTAR)'!$Q$3:$S$136,3,0),"")</f>
        <v>9039744000607</v>
      </c>
      <c r="B18" s="4" t="str">
        <f>'[1]TCE - ANEXO IV - Preencher'!C27</f>
        <v>UPA SÃO LOURENÇO DA MATA - C.G 006/2022</v>
      </c>
      <c r="C18" s="4" t="str">
        <f>'[1]TCE - ANEXO IV - Preencher'!E27</f>
        <v>3.12 - Material Hospitalar</v>
      </c>
      <c r="D18" s="3" t="str">
        <f>'[1]TCE - ANEXO IV - Preencher'!F27</f>
        <v>10.779.833/0001-56</v>
      </c>
      <c r="E18" s="5" t="str">
        <f>'[1]TCE - ANEXO IV - Preencher'!G27</f>
        <v>MEDICAL MERCANTIL DE APARELHAGEM MEDICA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000685145</v>
      </c>
      <c r="I18" s="6" t="str">
        <f>IF('[1]TCE - ANEXO IV - Preencher'!K27="","",'[1]TCE - ANEXO IV - Preencher'!K27)</f>
        <v>19/08/2026</v>
      </c>
      <c r="J18" s="5" t="str">
        <f>'[1]TCE - ANEXO IV - Preencher'!L27</f>
        <v>26260810779833000156550010006851451687171009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1498.99</v>
      </c>
    </row>
    <row r="19" spans="1:12" s="8" customFormat="1" ht="19.5" customHeight="1" x14ac:dyDescent="0.25">
      <c r="A19" s="3">
        <f>IFERROR(VLOOKUP(B19,'[1]DADOS (OCULTAR)'!$Q$3:$S$136,3,0),"")</f>
        <v>9039744000607</v>
      </c>
      <c r="B19" s="4" t="str">
        <f>'[1]TCE - ANEXO IV - Preencher'!C28</f>
        <v>UPA SÃO LOURENÇO DA MATA - C.G 006/2022</v>
      </c>
      <c r="C19" s="4" t="str">
        <f>'[1]TCE - ANEXO IV - Preencher'!E28</f>
        <v>3.12 - Material Hospitalar</v>
      </c>
      <c r="D19" s="3" t="str">
        <f>'[1]TCE - ANEXO IV - Preencher'!F28</f>
        <v>10.779.833/0001-56</v>
      </c>
      <c r="E19" s="5" t="str">
        <f>'[1]TCE - ANEXO IV - Preencher'!G28</f>
        <v>MEDICAL MERCANTIL DE APARELHAGEM MEDICA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000685691</v>
      </c>
      <c r="I19" s="6" t="str">
        <f>IF('[1]TCE - ANEXO IV - Preencher'!K28="","",'[1]TCE - ANEXO IV - Preencher'!K28)</f>
        <v>24/08/2026</v>
      </c>
      <c r="J19" s="5" t="str">
        <f>'[1]TCE - ANEXO IV - Preencher'!L28</f>
        <v>26260810779833000156550010006856911687717001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1957.5</v>
      </c>
    </row>
    <row r="20" spans="1:12" s="8" customFormat="1" ht="19.5" customHeight="1" x14ac:dyDescent="0.25">
      <c r="A20" s="3">
        <f>IFERROR(VLOOKUP(B20,'[1]DADOS (OCULTAR)'!$Q$3:$S$136,3,0),"")</f>
        <v>9039744000607</v>
      </c>
      <c r="B20" s="4" t="str">
        <f>'[1]TCE - ANEXO IV - Preencher'!C29</f>
        <v>UPA SÃO LOURENÇO DA MATA - C.G 006/2022</v>
      </c>
      <c r="C20" s="4" t="str">
        <f>'[1]TCE - ANEXO IV - Preencher'!E29</f>
        <v>3.12 - Material Hospitalar</v>
      </c>
      <c r="D20" s="3" t="str">
        <f>'[1]TCE - ANEXO IV - Preencher'!F29</f>
        <v>10.779.833/0001-56</v>
      </c>
      <c r="E20" s="5" t="str">
        <f>'[1]TCE - ANEXO IV - Preencher'!G29</f>
        <v>MEDICAL MERCANTIL DE APARELHAGEM MEDICA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000685967</v>
      </c>
      <c r="I20" s="6" t="str">
        <f>IF('[1]TCE - ANEXO IV - Preencher'!K29="","",'[1]TCE - ANEXO IV - Preencher'!K29)</f>
        <v>26/08/2026</v>
      </c>
      <c r="J20" s="5" t="str">
        <f>'[1]TCE - ANEXO IV - Preencher'!L29</f>
        <v>26260810779833000156550010006859671687993000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2960</v>
      </c>
    </row>
    <row r="21" spans="1:12" s="8" customFormat="1" ht="19.5" customHeight="1" x14ac:dyDescent="0.25">
      <c r="A21" s="3">
        <f>IFERROR(VLOOKUP(B21,'[1]DADOS (OCULTAR)'!$Q$3:$S$136,3,0),"")</f>
        <v>9039744000607</v>
      </c>
      <c r="B21" s="4" t="str">
        <f>'[1]TCE - ANEXO IV - Preencher'!C30</f>
        <v>UPA SÃO LOURENÇO DA MATA - C.G 006/2022</v>
      </c>
      <c r="C21" s="4" t="str">
        <f>'[1]TCE - ANEXO IV - Preencher'!E30</f>
        <v>3.12 - Material Hospitalar</v>
      </c>
      <c r="D21" s="3" t="str">
        <f>'[1]TCE - ANEXO IV - Preencher'!F30</f>
        <v>48.419.646/0001-34</v>
      </c>
      <c r="E21" s="5" t="str">
        <f>'[1]TCE - ANEXO IV - Preencher'!G30</f>
        <v>OLINDA SAUDE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000000706</v>
      </c>
      <c r="I21" s="6" t="str">
        <f>IF('[1]TCE - ANEXO IV - Preencher'!K30="","",'[1]TCE - ANEXO IV - Preencher'!K30)</f>
        <v>07/08/2026</v>
      </c>
      <c r="J21" s="5" t="str">
        <f>'[1]TCE - ANEXO IV - Preencher'!L30</f>
        <v>26260848419646000134550010000007061299451048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216.48</v>
      </c>
    </row>
    <row r="22" spans="1:12" s="8" customFormat="1" ht="19.5" customHeight="1" x14ac:dyDescent="0.25">
      <c r="A22" s="3">
        <f>IFERROR(VLOOKUP(B22,'[1]DADOS (OCULTAR)'!$Q$3:$S$136,3,0),"")</f>
        <v>9039744000607</v>
      </c>
      <c r="B22" s="4" t="str">
        <f>'[1]TCE - ANEXO IV - Preencher'!C31</f>
        <v>UPA SÃO LOURENÇO DA MATA - C.G 006/2022</v>
      </c>
      <c r="C22" s="4" t="str">
        <f>'[1]TCE - ANEXO IV - Preencher'!E31</f>
        <v>3.12 - Material Hospitalar</v>
      </c>
      <c r="D22" s="3" t="str">
        <f>'[1]TCE - ANEXO IV - Preencher'!F31</f>
        <v>09.441.460/0001-20</v>
      </c>
      <c r="E22" s="5" t="str">
        <f>'[1]TCE - ANEXO IV - Preencher'!G31</f>
        <v>PADRAO DIST DE PRODUTOS E EQUIP HOSP PADRE CALLOU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000407416</v>
      </c>
      <c r="I22" s="6" t="str">
        <f>IF('[1]TCE - ANEXO IV - Preencher'!K31="","",'[1]TCE - ANEXO IV - Preencher'!K31)</f>
        <v>19/08/2026</v>
      </c>
      <c r="J22" s="5" t="str">
        <f>'[1]TCE - ANEXO IV - Preencher'!L31</f>
        <v>26260809441460000120550010004074161301910025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410.46</v>
      </c>
    </row>
    <row r="23" spans="1:12" s="8" customFormat="1" ht="19.5" customHeight="1" x14ac:dyDescent="0.25">
      <c r="A23" s="3">
        <f>IFERROR(VLOOKUP(B23,'[1]DADOS (OCULTAR)'!$Q$3:$S$136,3,0),"")</f>
        <v>9039744000607</v>
      </c>
      <c r="B23" s="4" t="str">
        <f>'[1]TCE - ANEXO IV - Preencher'!C32</f>
        <v>UPA SÃO LOURENÇO DA MATA - C.G 006/2022</v>
      </c>
      <c r="C23" s="4" t="str">
        <f>'[1]TCE - ANEXO IV - Preencher'!E32</f>
        <v>3.12 - Material Hospitalar</v>
      </c>
      <c r="D23" s="3" t="str">
        <f>'[1]TCE - ANEXO IV - Preencher'!F32</f>
        <v>03.817.043/0001-52</v>
      </c>
      <c r="E23" s="5" t="str">
        <f>'[1]TCE - ANEXO IV - Preencher'!G32</f>
        <v>PHARMAPLUS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97087</v>
      </c>
      <c r="I23" s="6" t="str">
        <f>IF('[1]TCE - ANEXO IV - Preencher'!K32="","",'[1]TCE - ANEXO IV - Preencher'!K32)</f>
        <v>15/08/2026</v>
      </c>
      <c r="J23" s="5" t="str">
        <f>'[1]TCE - ANEXO IV - Preencher'!L32</f>
        <v>26260803817043000152550010000970871366924525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6570.39</v>
      </c>
    </row>
    <row r="24" spans="1:12" s="8" customFormat="1" ht="19.5" customHeight="1" x14ac:dyDescent="0.25">
      <c r="A24" s="3">
        <f>IFERROR(VLOOKUP(B24,'[1]DADOS (OCULTAR)'!$Q$3:$S$136,3,0),"")</f>
        <v>9039744000607</v>
      </c>
      <c r="B24" s="4" t="str">
        <f>'[1]TCE - ANEXO IV - Preencher'!C33</f>
        <v>UPA SÃO LOURENÇO DA MATA - C.G 006/2022</v>
      </c>
      <c r="C24" s="4" t="str">
        <f>'[1]TCE - ANEXO IV - Preencher'!E33</f>
        <v>3.12 - Material Hospitalar</v>
      </c>
      <c r="D24" s="3" t="str">
        <f>'[1]TCE - ANEXO IV - Preencher'!F33</f>
        <v>39.500.546/0001-47</v>
      </c>
      <c r="E24" s="5" t="str">
        <f>'[1]TCE - ANEXO IV - Preencher'!G33</f>
        <v>REC DISTRIBUIDORA HOSPITALAR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000006254</v>
      </c>
      <c r="I24" s="6" t="str">
        <f>IF('[1]TCE - ANEXO IV - Preencher'!K33="","",'[1]TCE - ANEXO IV - Preencher'!K33)</f>
        <v>14/08/2026</v>
      </c>
      <c r="J24" s="5" t="str">
        <f>'[1]TCE - ANEXO IV - Preencher'!L33</f>
        <v>26260839500546000147550010000062541573438100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6829.8</v>
      </c>
    </row>
    <row r="25" spans="1:12" s="8" customFormat="1" ht="19.5" customHeight="1" x14ac:dyDescent="0.25">
      <c r="A25" s="3">
        <f>IFERROR(VLOOKUP(B25,'[1]DADOS (OCULTAR)'!$Q$3:$S$136,3,0),"")</f>
        <v>9039744000607</v>
      </c>
      <c r="B25" s="4" t="str">
        <f>'[1]TCE - ANEXO IV - Preencher'!C34</f>
        <v>UPA SÃO LOURENÇO DA MATA - C.G 006/2022</v>
      </c>
      <c r="C25" s="4" t="str">
        <f>'[1]TCE - ANEXO IV - Preencher'!E34</f>
        <v>3.12 - Material Hospitalar</v>
      </c>
      <c r="D25" s="3" t="str">
        <f>'[1]TCE - ANEXO IV - Preencher'!F34</f>
        <v>08.675.394/0001-90</v>
      </c>
      <c r="E25" s="5" t="str">
        <f>'[1]TCE - ANEXO IV - Preencher'!G34</f>
        <v>SAFE SUPORTE A VIDA COMERCIO INTERNACIONAL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000066053</v>
      </c>
      <c r="I25" s="6" t="str">
        <f>IF('[1]TCE - ANEXO IV - Preencher'!K34="","",'[1]TCE - ANEXO IV - Preencher'!K34)</f>
        <v>21/08/2026</v>
      </c>
      <c r="J25" s="5" t="str">
        <f>'[1]TCE - ANEXO IV - Preencher'!L34</f>
        <v>26260808675394000190550010000660531398473154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877.5</v>
      </c>
    </row>
    <row r="26" spans="1:12" s="8" customFormat="1" ht="19.5" customHeight="1" x14ac:dyDescent="0.25">
      <c r="A26" s="3">
        <f>IFERROR(VLOOKUP(B26,'[1]DADOS (OCULTAR)'!$Q$3:$S$136,3,0),"")</f>
        <v>9039744000607</v>
      </c>
      <c r="B26" s="4" t="str">
        <f>'[1]TCE - ANEXO IV - Preencher'!C35</f>
        <v>UPA SÃO LOURENÇO DA MATA - C.G 006/2022</v>
      </c>
      <c r="C26" s="4" t="str">
        <f>'[1]TCE - ANEXO IV - Preencher'!E35</f>
        <v>3.12 - Material Hospitalar</v>
      </c>
      <c r="D26" s="3" t="str">
        <f>'[1]TCE - ANEXO IV - Preencher'!F35</f>
        <v>58.426.628/0009-90</v>
      </c>
      <c r="E26" s="5" t="str">
        <f>'[1]TCE - ANEXO IV - Preencher'!G35</f>
        <v>SAMTRONIC INDUSTRIA E COMERCIO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000006475</v>
      </c>
      <c r="I26" s="6" t="str">
        <f>IF('[1]TCE - ANEXO IV - Preencher'!K35="","",'[1]TCE - ANEXO IV - Preencher'!K35)</f>
        <v>24/08/2026</v>
      </c>
      <c r="J26" s="5" t="str">
        <f>'[1]TCE - ANEXO IV - Preencher'!L35</f>
        <v>26260858426628000990550010000064751262337125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3200</v>
      </c>
    </row>
    <row r="27" spans="1:12" s="8" customFormat="1" ht="19.5" customHeight="1" x14ac:dyDescent="0.25">
      <c r="A27" s="3">
        <f>IFERROR(VLOOKUP(B27,'[1]DADOS (OCULTAR)'!$Q$3:$S$136,3,0),"")</f>
        <v>9039744000607</v>
      </c>
      <c r="B27" s="4" t="str">
        <f>'[1]TCE - ANEXO IV - Preencher'!C36</f>
        <v>UPA SÃO LOURENÇO DA MATA - C.G 006/2022</v>
      </c>
      <c r="C27" s="4" t="str">
        <f>'[1]TCE - ANEXO IV - Preencher'!E36</f>
        <v>3.12 - Material Hospitalar</v>
      </c>
      <c r="D27" s="3" t="str">
        <f>'[1]TCE - ANEXO IV - Preencher'!F36</f>
        <v>37.438.274/0001-77</v>
      </c>
      <c r="E27" s="5" t="str">
        <f>'[1]TCE - ANEXO IV - Preencher'!G36</f>
        <v>SELLMED PRODUTOS MEDICOS E HOSPITALARES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000061490</v>
      </c>
      <c r="I27" s="6" t="str">
        <f>IF('[1]TCE - ANEXO IV - Preencher'!K36="","",'[1]TCE - ANEXO IV - Preencher'!K36)</f>
        <v>17/08/2026</v>
      </c>
      <c r="J27" s="5" t="str">
        <f>'[1]TCE - ANEXO IV - Preencher'!L36</f>
        <v>26260837438274000177550010000614901504225492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328.6</v>
      </c>
    </row>
    <row r="28" spans="1:12" s="8" customFormat="1" ht="19.5" customHeight="1" x14ac:dyDescent="0.25">
      <c r="A28" s="3">
        <f>IFERROR(VLOOKUP(B28,'[1]DADOS (OCULTAR)'!$Q$3:$S$136,3,0),"")</f>
        <v>9039744000607</v>
      </c>
      <c r="B28" s="4" t="str">
        <f>'[1]TCE - ANEXO IV - Preencher'!C37</f>
        <v>UPA SÃO LOURENÇO DA MATA - C.G 006/2022</v>
      </c>
      <c r="C28" s="4" t="str">
        <f>'[1]TCE - ANEXO IV - Preencher'!E37</f>
        <v>3.4 - Material Farmacológico</v>
      </c>
      <c r="D28" s="3" t="str">
        <f>'[1]TCE - ANEXO IV - Preencher'!F37</f>
        <v>49.351.786/0011-52</v>
      </c>
      <c r="E28" s="5" t="str">
        <f>'[1]TCE - ANEXO IV - Preencher'!G37</f>
        <v>BAXTER HOSPITALAR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707789</v>
      </c>
      <c r="I28" s="6" t="str">
        <f>IF('[1]TCE - ANEXO IV - Preencher'!K37="","",'[1]TCE - ANEXO IV - Preencher'!K37)</f>
        <v>05/08/2026</v>
      </c>
      <c r="J28" s="5" t="str">
        <f>'[1]TCE - ANEXO IV - Preencher'!L37</f>
        <v>35260849351786001152550060007077891004540523</v>
      </c>
      <c r="K28" s="5" t="str">
        <f>IF(F28="B",LEFT('[1]TCE - ANEXO IV - Preencher'!M37,2),IF(F28="S",LEFT('[1]TCE - ANEXO IV - Preencher'!M37,7),IF('[1]TCE - ANEXO IV - Preencher'!H37="","")))</f>
        <v>35</v>
      </c>
      <c r="L28" s="7">
        <f>'[1]TCE - ANEXO IV - Preencher'!N37</f>
        <v>17023.5</v>
      </c>
    </row>
    <row r="29" spans="1:12" s="8" customFormat="1" ht="19.5" customHeight="1" x14ac:dyDescent="0.25">
      <c r="A29" s="3">
        <f>IFERROR(VLOOKUP(B29,'[1]DADOS (OCULTAR)'!$Q$3:$S$136,3,0),"")</f>
        <v>9039744000607</v>
      </c>
      <c r="B29" s="4" t="str">
        <f>'[1]TCE - ANEXO IV - Preencher'!C38</f>
        <v>UPA SÃO LOURENÇO DA MATA - C.G 006/2022</v>
      </c>
      <c r="C29" s="4" t="str">
        <f>'[1]TCE - ANEXO IV - Preencher'!E38</f>
        <v>3.4 - Material Farmacológico</v>
      </c>
      <c r="D29" s="3" t="str">
        <f>'[1]TCE - ANEXO IV - Preencher'!F38</f>
        <v>49.351.786/0011-52</v>
      </c>
      <c r="E29" s="5" t="str">
        <f>'[1]TCE - ANEXO IV - Preencher'!G38</f>
        <v>BAXTER HOSPITALAR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708209</v>
      </c>
      <c r="I29" s="6" t="str">
        <f>IF('[1]TCE - ANEXO IV - Preencher'!K38="","",'[1]TCE - ANEXO IV - Preencher'!K38)</f>
        <v>06/08/2026</v>
      </c>
      <c r="J29" s="5" t="str">
        <f>'[1]TCE - ANEXO IV - Preencher'!L38</f>
        <v>35260849351786001152550060007082091004546960</v>
      </c>
      <c r="K29" s="5" t="str">
        <f>IF(F29="B",LEFT('[1]TCE - ANEXO IV - Preencher'!M38,2),IF(F29="S",LEFT('[1]TCE - ANEXO IV - Preencher'!M38,7),IF('[1]TCE - ANEXO IV - Preencher'!H38="","")))</f>
        <v>35</v>
      </c>
      <c r="L29" s="7">
        <f>'[1]TCE - ANEXO IV - Preencher'!N38</f>
        <v>690</v>
      </c>
    </row>
    <row r="30" spans="1:12" s="8" customFormat="1" ht="19.5" customHeight="1" x14ac:dyDescent="0.25">
      <c r="A30" s="3">
        <f>IFERROR(VLOOKUP(B30,'[1]DADOS (OCULTAR)'!$Q$3:$S$136,3,0),"")</f>
        <v>9039744000607</v>
      </c>
      <c r="B30" s="4" t="str">
        <f>'[1]TCE - ANEXO IV - Preencher'!C39</f>
        <v>UPA SÃO LOURENÇO DA MATA - C.G 006/2022</v>
      </c>
      <c r="C30" s="4" t="str">
        <f>'[1]TCE - ANEXO IV - Preencher'!E39</f>
        <v>3.4 - Material Farmacológico</v>
      </c>
      <c r="D30" s="3" t="str">
        <f>'[1]TCE - ANEXO IV - Preencher'!F39</f>
        <v>08.674.752/0001-40</v>
      </c>
      <c r="E30" s="5" t="str">
        <f>'[1]TCE - ANEXO IV - Preencher'!G39</f>
        <v>CIRURGICA MONTEBELLO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000261037</v>
      </c>
      <c r="I30" s="6" t="str">
        <f>IF('[1]TCE - ANEXO IV - Preencher'!K39="","",'[1]TCE - ANEXO IV - Preencher'!K39)</f>
        <v>12/08/2026</v>
      </c>
      <c r="J30" s="5" t="str">
        <f>'[1]TCE - ANEXO IV - Preencher'!L39</f>
        <v>26260808674752000140550010002610371051204258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760.79</v>
      </c>
    </row>
    <row r="31" spans="1:12" s="8" customFormat="1" ht="19.5" customHeight="1" x14ac:dyDescent="0.25">
      <c r="A31" s="3">
        <f>IFERROR(VLOOKUP(B31,'[1]DADOS (OCULTAR)'!$Q$3:$S$136,3,0),"")</f>
        <v>9039744000607</v>
      </c>
      <c r="B31" s="4" t="str">
        <f>'[1]TCE - ANEXO IV - Preencher'!C40</f>
        <v>UPA SÃO LOURENÇO DA MATA - C.G 006/2022</v>
      </c>
      <c r="C31" s="4" t="str">
        <f>'[1]TCE - ANEXO IV - Preencher'!E40</f>
        <v>3.4 - Material Farmacológico</v>
      </c>
      <c r="D31" s="3" t="str">
        <f>'[1]TCE - ANEXO IV - Preencher'!F40</f>
        <v>67.729.178/0006-53</v>
      </c>
      <c r="E31" s="5" t="str">
        <f>'[1]TCE - ANEXO IV - Preencher'!G40</f>
        <v>COMERCIAL CIRURGICA RIOCLARENSE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0143251</v>
      </c>
      <c r="I31" s="6" t="str">
        <f>IF('[1]TCE - ANEXO IV - Preencher'!K40="","",'[1]TCE - ANEXO IV - Preencher'!K40)</f>
        <v>13/08/2026</v>
      </c>
      <c r="J31" s="5" t="str">
        <f>'[1]TCE - ANEXO IV - Preencher'!L40</f>
        <v>26260867729178000653550010001432511959666697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2640</v>
      </c>
    </row>
    <row r="32" spans="1:12" s="8" customFormat="1" ht="19.5" customHeight="1" x14ac:dyDescent="0.25">
      <c r="A32" s="3">
        <f>IFERROR(VLOOKUP(B32,'[1]DADOS (OCULTAR)'!$Q$3:$S$136,3,0),"")</f>
        <v>9039744000607</v>
      </c>
      <c r="B32" s="4" t="str">
        <f>'[1]TCE - ANEXO IV - Preencher'!C41</f>
        <v>UPA SÃO LOURENÇO DA MATA - C.G 006/2022</v>
      </c>
      <c r="C32" s="4" t="str">
        <f>'[1]TCE - ANEXO IV - Preencher'!E41</f>
        <v>3.4 - Material Farmacológico</v>
      </c>
      <c r="D32" s="3" t="str">
        <f>'[1]TCE - ANEXO IV - Preencher'!F41</f>
        <v>44.734.671/0022-86</v>
      </c>
      <c r="E32" s="5" t="str">
        <f>'[1]TCE - ANEXO IV - Preencher'!G41</f>
        <v>CRISTALIA PRODUTOS QUIMICOS FARMACEUTICOS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001075070</v>
      </c>
      <c r="I32" s="6" t="str">
        <f>IF('[1]TCE - ANEXO IV - Preencher'!K41="","",'[1]TCE - ANEXO IV - Preencher'!K41)</f>
        <v>13/08/2026</v>
      </c>
      <c r="J32" s="5" t="str">
        <f>'[1]TCE - ANEXO IV - Preencher'!L41</f>
        <v>35260844734671002286550100010750701498831033</v>
      </c>
      <c r="K32" s="5" t="str">
        <f>IF(F32="B",LEFT('[1]TCE - ANEXO IV - Preencher'!M41,2),IF(F32="S",LEFT('[1]TCE - ANEXO IV - Preencher'!M41,7),IF('[1]TCE - ANEXO IV - Preencher'!H41="","")))</f>
        <v>35</v>
      </c>
      <c r="L32" s="7">
        <f>'[1]TCE - ANEXO IV - Preencher'!N41</f>
        <v>212.5</v>
      </c>
    </row>
    <row r="33" spans="1:12" s="8" customFormat="1" ht="19.5" customHeight="1" x14ac:dyDescent="0.25">
      <c r="A33" s="3">
        <f>IFERROR(VLOOKUP(B33,'[1]DADOS (OCULTAR)'!$Q$3:$S$136,3,0),"")</f>
        <v>9039744000607</v>
      </c>
      <c r="B33" s="4" t="str">
        <f>'[1]TCE - ANEXO IV - Preencher'!C42</f>
        <v>UPA SÃO LOURENÇO DA MATA - C.G 006/2022</v>
      </c>
      <c r="C33" s="4" t="str">
        <f>'[1]TCE - ANEXO IV - Preencher'!E42</f>
        <v>3.4 - Material Farmacológico</v>
      </c>
      <c r="D33" s="3" t="str">
        <f>'[1]TCE - ANEXO IV - Preencher'!F42</f>
        <v>44.734.671/0022-86</v>
      </c>
      <c r="E33" s="5" t="str">
        <f>'[1]TCE - ANEXO IV - Preencher'!G42</f>
        <v>CRISTALIA PRODUTOS QUIMICOS FARMACEUTICOS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001075374</v>
      </c>
      <c r="I33" s="6" t="str">
        <f>IF('[1]TCE - ANEXO IV - Preencher'!K42="","",'[1]TCE - ANEXO IV - Preencher'!K42)</f>
        <v>13/08/2026</v>
      </c>
      <c r="J33" s="5" t="str">
        <f>'[1]TCE - ANEXO IV - Preencher'!L42</f>
        <v>35260844734671002286550100010753741450072600</v>
      </c>
      <c r="K33" s="5" t="str">
        <f>IF(F33="B",LEFT('[1]TCE - ANEXO IV - Preencher'!M42,2),IF(F33="S",LEFT('[1]TCE - ANEXO IV - Preencher'!M42,7),IF('[1]TCE - ANEXO IV - Preencher'!H42="","")))</f>
        <v>35</v>
      </c>
      <c r="L33" s="7">
        <f>'[1]TCE - ANEXO IV - Preencher'!N42</f>
        <v>2407.1</v>
      </c>
    </row>
    <row r="34" spans="1:12" s="8" customFormat="1" ht="19.5" customHeight="1" x14ac:dyDescent="0.25">
      <c r="A34" s="3">
        <f>IFERROR(VLOOKUP(B34,'[1]DADOS (OCULTAR)'!$Q$3:$S$136,3,0),"")</f>
        <v>9039744000607</v>
      </c>
      <c r="B34" s="4" t="str">
        <f>'[1]TCE - ANEXO IV - Preencher'!C43</f>
        <v>UPA SÃO LOURENÇO DA MATA - C.G 006/2022</v>
      </c>
      <c r="C34" s="4" t="str">
        <f>'[1]TCE - ANEXO IV - Preencher'!E43</f>
        <v>3.4 - Material Farmacológico</v>
      </c>
      <c r="D34" s="3" t="str">
        <f>'[1]TCE - ANEXO IV - Preencher'!F43</f>
        <v>11.449.180/0001-00</v>
      </c>
      <c r="E34" s="5" t="str">
        <f>'[1]TCE - ANEXO IV - Preencher'!G43</f>
        <v>DPROSMED DISTRIB. DE PRODUTOS MEDICOS HOSPITALARES EIRELI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00100316</v>
      </c>
      <c r="I34" s="6" t="str">
        <f>IF('[1]TCE - ANEXO IV - Preencher'!K43="","",'[1]TCE - ANEXO IV - Preencher'!K43)</f>
        <v>21/08/2026</v>
      </c>
      <c r="J34" s="5" t="str">
        <f>'[1]TCE - ANEXO IV - Preencher'!L43</f>
        <v>26260811449180000100550010001003161000886863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1040</v>
      </c>
    </row>
    <row r="35" spans="1:12" s="8" customFormat="1" ht="19.5" customHeight="1" x14ac:dyDescent="0.25">
      <c r="A35" s="3">
        <f>IFERROR(VLOOKUP(B35,'[1]DADOS (OCULTAR)'!$Q$3:$S$136,3,0),"")</f>
        <v>9039744000607</v>
      </c>
      <c r="B35" s="4" t="str">
        <f>'[1]TCE - ANEXO IV - Preencher'!C44</f>
        <v>UPA SÃO LOURENÇO DA MATA - C.G 006/2022</v>
      </c>
      <c r="C35" s="4" t="str">
        <f>'[1]TCE - ANEXO IV - Preencher'!E44</f>
        <v>3.4 - Material Farmacológico</v>
      </c>
      <c r="D35" s="3" t="str">
        <f>'[1]TCE - ANEXO IV - Preencher'!F44</f>
        <v>08.778.201/0001-26</v>
      </c>
      <c r="E35" s="5" t="str">
        <f>'[1]TCE - ANEXO IV - Preencher'!G44</f>
        <v>DROGAFONTE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000547386</v>
      </c>
      <c r="I35" s="6" t="str">
        <f>IF('[1]TCE - ANEXO IV - Preencher'!K44="","",'[1]TCE - ANEXO IV - Preencher'!K44)</f>
        <v>06/08/2026</v>
      </c>
      <c r="J35" s="5" t="str">
        <f>'[1]TCE - ANEXO IV - Preencher'!L44</f>
        <v>26260808778201000126550010005473861694137401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4265</v>
      </c>
    </row>
    <row r="36" spans="1:12" s="8" customFormat="1" ht="19.5" customHeight="1" x14ac:dyDescent="0.25">
      <c r="A36" s="3">
        <f>IFERROR(VLOOKUP(B36,'[1]DADOS (OCULTAR)'!$Q$3:$S$136,3,0),"")</f>
        <v>9039744000607</v>
      </c>
      <c r="B36" s="4" t="str">
        <f>'[1]TCE - ANEXO IV - Preencher'!C45</f>
        <v>UPA SÃO LOURENÇO DA MATA - C.G 006/2022</v>
      </c>
      <c r="C36" s="4" t="str">
        <f>'[1]TCE - ANEXO IV - Preencher'!E45</f>
        <v>3.4 - Material Farmacológico</v>
      </c>
      <c r="D36" s="3" t="str">
        <f>'[1]TCE - ANEXO IV - Preencher'!F45</f>
        <v>08.778.201/0001-26</v>
      </c>
      <c r="E36" s="5" t="str">
        <f>'[1]TCE - ANEXO IV - Preencher'!G45</f>
        <v>DROGAFONTE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000548719</v>
      </c>
      <c r="I36" s="6" t="str">
        <f>IF('[1]TCE - ANEXO IV - Preencher'!K45="","",'[1]TCE - ANEXO IV - Preencher'!K45)</f>
        <v>18/08/2026</v>
      </c>
      <c r="J36" s="5" t="str">
        <f>'[1]TCE - ANEXO IV - Preencher'!L45</f>
        <v>26260808778201000126550010005487191598378499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2742.7</v>
      </c>
    </row>
    <row r="37" spans="1:12" s="8" customFormat="1" ht="19.5" customHeight="1" x14ac:dyDescent="0.25">
      <c r="A37" s="3">
        <f>IFERROR(VLOOKUP(B37,'[1]DADOS (OCULTAR)'!$Q$3:$S$136,3,0),"")</f>
        <v>9039744000607</v>
      </c>
      <c r="B37" s="4" t="str">
        <f>'[1]TCE - ANEXO IV - Preencher'!C46</f>
        <v>UPA SÃO LOURENÇO DA MATA - C.G 006/2022</v>
      </c>
      <c r="C37" s="4" t="str">
        <f>'[1]TCE - ANEXO IV - Preencher'!E46</f>
        <v>3.4 - Material Farmacológico</v>
      </c>
      <c r="D37" s="3" t="str">
        <f>'[1]TCE - ANEXO IV - Preencher'!F46</f>
        <v>12.882.932/0001-94</v>
      </c>
      <c r="E37" s="5" t="str">
        <f>'[1]TCE - ANEXO IV - Preencher'!G46</f>
        <v>EXOMED REPRESENT DE MEDICAMENTOS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202662</v>
      </c>
      <c r="I37" s="6" t="str">
        <f>IF('[1]TCE - ANEXO IV - Preencher'!K46="","",'[1]TCE - ANEXO IV - Preencher'!K46)</f>
        <v>12/08/2026</v>
      </c>
      <c r="J37" s="5" t="str">
        <f>'[1]TCE - ANEXO IV - Preencher'!L46</f>
        <v>26260812882932000194550010002026621170126625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192.1</v>
      </c>
    </row>
    <row r="38" spans="1:12" s="8" customFormat="1" ht="19.5" customHeight="1" x14ac:dyDescent="0.25">
      <c r="A38" s="3">
        <f>IFERROR(VLOOKUP(B38,'[1]DADOS (OCULTAR)'!$Q$3:$S$136,3,0),"")</f>
        <v>9039744000607</v>
      </c>
      <c r="B38" s="4" t="str">
        <f>'[1]TCE - ANEXO IV - Preencher'!C47</f>
        <v>UPA SÃO LOURENÇO DA MATA - C.G 006/2022</v>
      </c>
      <c r="C38" s="4" t="str">
        <f>'[1]TCE - ANEXO IV - Preencher'!E47</f>
        <v>3.4 - Material Farmacológico</v>
      </c>
      <c r="D38" s="3" t="str">
        <f>'[1]TCE - ANEXO IV - Preencher'!F47</f>
        <v>12.882.932/0001-94</v>
      </c>
      <c r="E38" s="5" t="str">
        <f>'[1]TCE - ANEXO IV - Preencher'!G47</f>
        <v>EXOMED REPRESENT DE MEDICAMENTOS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203008</v>
      </c>
      <c r="I38" s="6" t="str">
        <f>IF('[1]TCE - ANEXO IV - Preencher'!K47="","",'[1]TCE - ANEXO IV - Preencher'!K47)</f>
        <v>24/08/2026</v>
      </c>
      <c r="J38" s="5" t="str">
        <f>'[1]TCE - ANEXO IV - Preencher'!L47</f>
        <v>26260812882932000194550010002030081512970766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1602</v>
      </c>
    </row>
    <row r="39" spans="1:12" s="8" customFormat="1" ht="19.5" customHeight="1" x14ac:dyDescent="0.25">
      <c r="A39" s="3">
        <f>IFERROR(VLOOKUP(B39,'[1]DADOS (OCULTAR)'!$Q$3:$S$136,3,0),"")</f>
        <v>9039744000607</v>
      </c>
      <c r="B39" s="4" t="str">
        <f>'[1]TCE - ANEXO IV - Preencher'!C48</f>
        <v>UPA SÃO LOURENÇO DA MATA - C.G 006/2022</v>
      </c>
      <c r="C39" s="4" t="str">
        <f>'[1]TCE - ANEXO IV - Preencher'!E48</f>
        <v>3.4 - Material Farmacológico</v>
      </c>
      <c r="D39" s="3" t="str">
        <f>'[1]TCE - ANEXO IV - Preencher'!F48</f>
        <v>37.844.417/0001-40</v>
      </c>
      <c r="E39" s="5" t="str">
        <f>'[1]TCE - ANEXO IV - Preencher'!G48</f>
        <v>LOG DISTRIBUIDORA DE PRODUTOS HOSPITALAR E HIGIENE PESSOAL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9313</v>
      </c>
      <c r="I39" s="6" t="str">
        <f>IF('[1]TCE - ANEXO IV - Preencher'!K48="","",'[1]TCE - ANEXO IV - Preencher'!K48)</f>
        <v>13/08/2026</v>
      </c>
      <c r="J39" s="5" t="str">
        <f>'[1]TCE - ANEXO IV - Preencher'!L48</f>
        <v>26260837844417000140550010000093131109917442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127.2</v>
      </c>
    </row>
    <row r="40" spans="1:12" s="8" customFormat="1" ht="19.5" customHeight="1" x14ac:dyDescent="0.25">
      <c r="A40" s="3">
        <f>IFERROR(VLOOKUP(B40,'[1]DADOS (OCULTAR)'!$Q$3:$S$136,3,0),"")</f>
        <v>9039744000607</v>
      </c>
      <c r="B40" s="4" t="str">
        <f>'[1]TCE - ANEXO IV - Preencher'!C49</f>
        <v>UPA SÃO LOURENÇO DA MATA - C.G 006/2022</v>
      </c>
      <c r="C40" s="4" t="str">
        <f>'[1]TCE - ANEXO IV - Preencher'!E49</f>
        <v>3.4 - Material Farmacológico</v>
      </c>
      <c r="D40" s="3" t="str">
        <f>'[1]TCE - ANEXO IV - Preencher'!F49</f>
        <v>09.007.162/0001-26</v>
      </c>
      <c r="E40" s="5" t="str">
        <f>'[1]TCE - ANEXO IV - Preencher'!G49</f>
        <v>MAUES LOBATO COMERCIO E REPRESENTACOES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000108999</v>
      </c>
      <c r="I40" s="6" t="str">
        <f>IF('[1]TCE - ANEXO IV - Preencher'!K49="","",'[1]TCE - ANEXO IV - Preencher'!K49)</f>
        <v>12/08/2026</v>
      </c>
      <c r="J40" s="5" t="str">
        <f>'[1]TCE - ANEXO IV - Preencher'!L49</f>
        <v>26260809007162000126550010001089991308580563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4732</v>
      </c>
    </row>
    <row r="41" spans="1:12" s="8" customFormat="1" ht="19.5" customHeight="1" x14ac:dyDescent="0.25">
      <c r="A41" s="3">
        <f>IFERROR(VLOOKUP(B41,'[1]DADOS (OCULTAR)'!$Q$3:$S$136,3,0),"")</f>
        <v>9039744000607</v>
      </c>
      <c r="B41" s="4" t="str">
        <f>'[1]TCE - ANEXO IV - Preencher'!C50</f>
        <v>UPA SÃO LOURENÇO DA MATA - C.G 006/2022</v>
      </c>
      <c r="C41" s="4" t="str">
        <f>'[1]TCE - ANEXO IV - Preencher'!E50</f>
        <v>3.4 - Material Farmacológico</v>
      </c>
      <c r="D41" s="3" t="str">
        <f>'[1]TCE - ANEXO IV - Preencher'!F50</f>
        <v>03.817.043/0001-52</v>
      </c>
      <c r="E41" s="5" t="str">
        <f>'[1]TCE - ANEXO IV - Preencher'!G50</f>
        <v>PHARMAPLUS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97032</v>
      </c>
      <c r="I41" s="6" t="str">
        <f>IF('[1]TCE - ANEXO IV - Preencher'!K50="","",'[1]TCE - ANEXO IV - Preencher'!K50)</f>
        <v>13/08/2026</v>
      </c>
      <c r="J41" s="5" t="str">
        <f>'[1]TCE - ANEXO IV - Preencher'!L50</f>
        <v>26260803817043000152550010000970321126236146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1720.6</v>
      </c>
    </row>
    <row r="42" spans="1:12" s="8" customFormat="1" ht="19.5" customHeight="1" x14ac:dyDescent="0.25">
      <c r="A42" s="3">
        <f>IFERROR(VLOOKUP(B42,'[1]DADOS (OCULTAR)'!$Q$3:$S$136,3,0),"")</f>
        <v>9039744000607</v>
      </c>
      <c r="B42" s="4" t="str">
        <f>'[1]TCE - ANEXO IV - Preencher'!C51</f>
        <v>UPA SÃO LOURENÇO DA MATA - C.G 006/2022</v>
      </c>
      <c r="C42" s="4" t="str">
        <f>'[1]TCE - ANEXO IV - Preencher'!E51</f>
        <v>3.4 - Material Farmacológico</v>
      </c>
      <c r="D42" s="3" t="str">
        <f>'[1]TCE - ANEXO IV - Preencher'!F51</f>
        <v>21.381.761/0001-00</v>
      </c>
      <c r="E42" s="5" t="str">
        <f>'[1]TCE - ANEXO IV - Preencher'!G51</f>
        <v>SIX DISTRIBUIDORA HOSPITALAR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000092604</v>
      </c>
      <c r="I42" s="6" t="str">
        <f>IF('[1]TCE - ANEXO IV - Preencher'!K51="","",'[1]TCE - ANEXO IV - Preencher'!K51)</f>
        <v>13/08/2026</v>
      </c>
      <c r="J42" s="5" t="str">
        <f>'[1]TCE - ANEXO IV - Preencher'!L51</f>
        <v>26260821381761000100550010000926041028978369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456.06</v>
      </c>
    </row>
    <row r="43" spans="1:12" s="8" customFormat="1" ht="19.5" customHeight="1" x14ac:dyDescent="0.25">
      <c r="A43" s="3">
        <f>IFERROR(VLOOKUP(B43,'[1]DADOS (OCULTAR)'!$Q$3:$S$136,3,0),"")</f>
        <v>9039744000607</v>
      </c>
      <c r="B43" s="4" t="str">
        <f>'[1]TCE - ANEXO IV - Preencher'!C52</f>
        <v>UPA SÃO LOURENÇO DA MATA - C.G 006/2022</v>
      </c>
      <c r="C43" s="4" t="str">
        <f>'[1]TCE - ANEXO IV - Preencher'!E52</f>
        <v>3.4 - Material Farmacológico</v>
      </c>
      <c r="D43" s="3" t="str">
        <f>'[1]TCE - ANEXO IV - Preencher'!F52</f>
        <v>09.944.371/0002-87</v>
      </c>
      <c r="E43" s="5" t="str">
        <f>'[1]TCE - ANEXO IV - Preencher'!G52</f>
        <v>SULMEDIC COMERCIO DE MEDICAMENTOS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000018858</v>
      </c>
      <c r="I43" s="6" t="str">
        <f>IF('[1]TCE - ANEXO IV - Preencher'!K52="","",'[1]TCE - ANEXO IV - Preencher'!K52)</f>
        <v>24/08/2026</v>
      </c>
      <c r="J43" s="5" t="str">
        <f>'[1]TCE - ANEXO IV - Preencher'!L52</f>
        <v>28260809944371000287550020000188581454987040</v>
      </c>
      <c r="K43" s="5" t="str">
        <f>IF(F43="B",LEFT('[1]TCE - ANEXO IV - Preencher'!M52,2),IF(F43="S",LEFT('[1]TCE - ANEXO IV - Preencher'!M52,7),IF('[1]TCE - ANEXO IV - Preencher'!H52="","")))</f>
        <v>28</v>
      </c>
      <c r="L43" s="7">
        <f>'[1]TCE - ANEXO IV - Preencher'!N52</f>
        <v>1040</v>
      </c>
    </row>
    <row r="44" spans="1:12" s="8" customFormat="1" ht="19.5" customHeight="1" x14ac:dyDescent="0.25">
      <c r="A44" s="3">
        <f>IFERROR(VLOOKUP(B44,'[1]DADOS (OCULTAR)'!$Q$3:$S$136,3,0),"")</f>
        <v>9039744000607</v>
      </c>
      <c r="B44" s="4" t="str">
        <f>'[1]TCE - ANEXO IV - Preencher'!C53</f>
        <v>UPA SÃO LOURENÇO DA MATA - C.G 006/2022</v>
      </c>
      <c r="C44" s="4" t="str">
        <f>'[1]TCE - ANEXO IV - Preencher'!E53</f>
        <v>3.4 - Material Farmacológico</v>
      </c>
      <c r="D44" s="3" t="str">
        <f>'[1]TCE - ANEXO IV - Preencher'!F53</f>
        <v>21.596.736/0001-44</v>
      </c>
      <c r="E44" s="5" t="str">
        <f>'[1]TCE - ANEXO IV - Preencher'!G53</f>
        <v>ULTRAMEGA DISTRIBUIDORA HOSPITALAR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316226</v>
      </c>
      <c r="I44" s="6" t="str">
        <f>IF('[1]TCE - ANEXO IV - Preencher'!K53="","",'[1]TCE - ANEXO IV - Preencher'!K53)</f>
        <v>21/08/2026</v>
      </c>
      <c r="J44" s="5" t="str">
        <f>'[1]TCE - ANEXO IV - Preencher'!L53</f>
        <v>26260821596736000144550010003162261701958738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721.53</v>
      </c>
    </row>
    <row r="45" spans="1:12" s="8" customFormat="1" ht="19.5" customHeight="1" x14ac:dyDescent="0.25">
      <c r="A45" s="3">
        <f>IFERROR(VLOOKUP(B45,'[1]DADOS (OCULTAR)'!$Q$3:$S$136,3,0),"")</f>
        <v>9039744000607</v>
      </c>
      <c r="B45" s="4" t="str">
        <f>'[1]TCE - ANEXO IV - Preencher'!C54</f>
        <v>UPA SÃO LOURENÇO DA MATA - C.G 006/2022</v>
      </c>
      <c r="C45" s="4" t="str">
        <f>'[1]TCE - ANEXO IV - Preencher'!E54</f>
        <v>3.4 - Material Farmacológico</v>
      </c>
      <c r="D45" s="3" t="str">
        <f>'[1]TCE - ANEXO IV - Preencher'!F54</f>
        <v>07.484.373/0001-24</v>
      </c>
      <c r="E45" s="5" t="str">
        <f>'[1]TCE - ANEXO IV - Preencher'!G54</f>
        <v>UNI HOSPITALAR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000265845</v>
      </c>
      <c r="I45" s="6" t="str">
        <f>IF('[1]TCE - ANEXO IV - Preencher'!K54="","",'[1]TCE - ANEXO IV - Preencher'!K54)</f>
        <v>13/08/2026</v>
      </c>
      <c r="J45" s="5" t="str">
        <f>'[1]TCE - ANEXO IV - Preencher'!L54</f>
        <v>26260807484373000124550010002658451775538766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1479.47</v>
      </c>
    </row>
    <row r="46" spans="1:12" s="8" customFormat="1" ht="19.5" customHeight="1" x14ac:dyDescent="0.25">
      <c r="A46" s="3">
        <f>IFERROR(VLOOKUP(B46,'[1]DADOS (OCULTAR)'!$Q$3:$S$136,3,0),"")</f>
        <v>9039744000607</v>
      </c>
      <c r="B46" s="4" t="str">
        <f>'[1]TCE - ANEXO IV - Preencher'!C55</f>
        <v>UPA SÃO LOURENÇO DA MATA - C.G 006/2022</v>
      </c>
      <c r="C46" s="4" t="str">
        <f>'[1]TCE - ANEXO IV - Preencher'!E55</f>
        <v>3.14 - Alimentação Preparada</v>
      </c>
      <c r="D46" s="3" t="str">
        <f>'[1]TCE - ANEXO IV - Preencher'!F55</f>
        <v>02.975.570/0001-22</v>
      </c>
      <c r="E46" s="5" t="str">
        <f>'[1]TCE - ANEXO IV - Preencher'!G55</f>
        <v>DIET FOOD NUTRICAO LTDA-ME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000022193</v>
      </c>
      <c r="I46" s="6" t="str">
        <f>IF('[1]TCE - ANEXO IV - Preencher'!K55="","",'[1]TCE - ANEXO IV - Preencher'!K55)</f>
        <v>06/08/2026</v>
      </c>
      <c r="J46" s="5" t="str">
        <f>'[1]TCE - ANEXO IV - Preencher'!L55</f>
        <v>26260802975570000122550010000221931242190001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1410</v>
      </c>
    </row>
    <row r="47" spans="1:12" s="8" customFormat="1" ht="19.5" customHeight="1" x14ac:dyDescent="0.25">
      <c r="A47" s="3">
        <f>IFERROR(VLOOKUP(B47,'[1]DADOS (OCULTAR)'!$Q$3:$S$136,3,0),"")</f>
        <v>9039744000607</v>
      </c>
      <c r="B47" s="4" t="str">
        <f>'[1]TCE - ANEXO IV - Preencher'!C56</f>
        <v>UPA SÃO LOURENÇO DA MATA - C.G 006/2022</v>
      </c>
      <c r="C47" s="4" t="str">
        <f>'[1]TCE - ANEXO IV - Preencher'!E56</f>
        <v>3.14 - Alimentação Preparada</v>
      </c>
      <c r="D47" s="3" t="str">
        <f>'[1]TCE - ANEXO IV - Preencher'!F56</f>
        <v>02.975.570/0001-22</v>
      </c>
      <c r="E47" s="5" t="str">
        <f>'[1]TCE - ANEXO IV - Preencher'!G56</f>
        <v>DIET FOOD NUTRICAO LTDA-ME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000022363</v>
      </c>
      <c r="I47" s="6" t="str">
        <f>IF('[1]TCE - ANEXO IV - Preencher'!K56="","",'[1]TCE - ANEXO IV - Preencher'!K56)</f>
        <v>26/08/2026</v>
      </c>
      <c r="J47" s="5" t="str">
        <f>'[1]TCE - ANEXO IV - Preencher'!L56</f>
        <v>26260802975570000122550010000223637243890008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376</v>
      </c>
    </row>
    <row r="48" spans="1:12" s="8" customFormat="1" ht="19.5" customHeight="1" x14ac:dyDescent="0.25">
      <c r="A48" s="3">
        <f>IFERROR(VLOOKUP(B48,'[1]DADOS (OCULTAR)'!$Q$3:$S$136,3,0),"")</f>
        <v>9039744000607</v>
      </c>
      <c r="B48" s="4" t="str">
        <f>'[1]TCE - ANEXO IV - Preencher'!C57</f>
        <v>UPA SÃO LOURENÇO DA MATA - C.G 006/2022</v>
      </c>
      <c r="C48" s="4" t="str">
        <f>'[1]TCE - ANEXO IV - Preencher'!E57</f>
        <v>3.2 - Gás e Outros Materiais Engarrafados</v>
      </c>
      <c r="D48" s="3" t="str">
        <f>'[1]TCE - ANEXO IV - Preencher'!F57</f>
        <v>24.380.578/0020-41</v>
      </c>
      <c r="E48" s="5" t="str">
        <f>'[1]TCE - ANEXO IV - Preencher'!G57</f>
        <v>WHITE MARTINS GASES INDUSTRIAIS DO NORDESTE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10059</v>
      </c>
      <c r="I48" s="6" t="str">
        <f>IF('[1]TCE - ANEXO IV - Preencher'!K57="","",'[1]TCE - ANEXO IV - Preencher'!K57)</f>
        <v>10/08/2026</v>
      </c>
      <c r="J48" s="5" t="str">
        <f>'[1]TCE - ANEXO IV - Preencher'!L57</f>
        <v>26260824380578002041556000000100591943855873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455.2</v>
      </c>
    </row>
    <row r="49" spans="1:12" s="8" customFormat="1" ht="19.5" customHeight="1" x14ac:dyDescent="0.25">
      <c r="A49" s="3">
        <f>IFERROR(VLOOKUP(B49,'[1]DADOS (OCULTAR)'!$Q$3:$S$136,3,0),"")</f>
        <v>9039744000607</v>
      </c>
      <c r="B49" s="4" t="str">
        <f>'[1]TCE - ANEXO IV - Preencher'!C58</f>
        <v>UPA SÃO LOURENÇO DA MATA - C.G 006/2022</v>
      </c>
      <c r="C49" s="4" t="str">
        <f>'[1]TCE - ANEXO IV - Preencher'!E58</f>
        <v>3.2 - Gás e Outros Materiais Engarrafados</v>
      </c>
      <c r="D49" s="3" t="str">
        <f>'[1]TCE - ANEXO IV - Preencher'!F58</f>
        <v>24.380.578/0020-41</v>
      </c>
      <c r="E49" s="5" t="str">
        <f>'[1]TCE - ANEXO IV - Preencher'!G58</f>
        <v>WHITE MARTINS GASES INDUSTRIAIS DO NORDESTE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15809</v>
      </c>
      <c r="I49" s="6" t="str">
        <f>IF('[1]TCE - ANEXO IV - Preencher'!K58="","",'[1]TCE - ANEXO IV - Preencher'!K58)</f>
        <v>14/08/2026</v>
      </c>
      <c r="J49" s="5" t="str">
        <f>'[1]TCE - ANEXO IV - Preencher'!L58</f>
        <v>26260824380578002041556030000158091180981100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113.9</v>
      </c>
    </row>
    <row r="50" spans="1:12" s="8" customFormat="1" ht="19.5" customHeight="1" x14ac:dyDescent="0.25">
      <c r="A50" s="3">
        <f>IFERROR(VLOOKUP(B50,'[1]DADOS (OCULTAR)'!$Q$3:$S$136,3,0),"")</f>
        <v>9039744000607</v>
      </c>
      <c r="B50" s="4" t="str">
        <f>'[1]TCE - ANEXO IV - Preencher'!C59</f>
        <v>UPA SÃO LOURENÇO DA MATA - C.G 006/2022</v>
      </c>
      <c r="C50" s="4" t="str">
        <f>'[1]TCE - ANEXO IV - Preencher'!E59</f>
        <v>3.2 - Gás e Outros Materiais Engarrafados</v>
      </c>
      <c r="D50" s="3" t="str">
        <f>'[1]TCE - ANEXO IV - Preencher'!F59</f>
        <v>24.380.578/0020-41</v>
      </c>
      <c r="E50" s="5" t="str">
        <f>'[1]TCE - ANEXO IV - Preencher'!G59</f>
        <v>WHITE MARTINS GASES INDUSTRIAIS DO NORDESTE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15866</v>
      </c>
      <c r="I50" s="6" t="str">
        <f>IF('[1]TCE - ANEXO IV - Preencher'!K59="","",'[1]TCE - ANEXO IV - Preencher'!K59)</f>
        <v>19/08/2026</v>
      </c>
      <c r="J50" s="5" t="str">
        <f>'[1]TCE - ANEXO IV - Preencher'!L59</f>
        <v>26260824380578002041556030000158661662553920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284.75</v>
      </c>
    </row>
    <row r="51" spans="1:12" s="8" customFormat="1" ht="19.5" customHeight="1" x14ac:dyDescent="0.25">
      <c r="A51" s="3">
        <f>IFERROR(VLOOKUP(B51,'[1]DADOS (OCULTAR)'!$Q$3:$S$136,3,0),"")</f>
        <v>9039744000607</v>
      </c>
      <c r="B51" s="4" t="str">
        <f>'[1]TCE - ANEXO IV - Preencher'!C60</f>
        <v>UPA SÃO LOURENÇO DA MATA - C.G 006/2022</v>
      </c>
      <c r="C51" s="4" t="str">
        <f>'[1]TCE - ANEXO IV - Preencher'!E60</f>
        <v>3.2 - Gás e Outros Materiais Engarrafados</v>
      </c>
      <c r="D51" s="3" t="str">
        <f>'[1]TCE - ANEXO IV - Preencher'!F60</f>
        <v>24.380.578/0022-03</v>
      </c>
      <c r="E51" s="5" t="str">
        <f>'[1]TCE - ANEXO IV - Preencher'!G60</f>
        <v>WHITE MARTINS GASES INDUSTRIAIS NE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1591</v>
      </c>
      <c r="I51" s="6" t="str">
        <f>IF('[1]TCE - ANEXO IV - Preencher'!K60="","",'[1]TCE - ANEXO IV - Preencher'!K60)</f>
        <v>07/08/2026</v>
      </c>
      <c r="J51" s="5" t="str">
        <f>'[1]TCE - ANEXO IV - Preencher'!L60</f>
        <v>26260824380578002203556010000015911896369936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2430.84</v>
      </c>
    </row>
    <row r="52" spans="1:12" s="8" customFormat="1" ht="19.5" customHeight="1" x14ac:dyDescent="0.25">
      <c r="A52" s="3">
        <f>IFERROR(VLOOKUP(B52,'[1]DADOS (OCULTAR)'!$Q$3:$S$136,3,0),"")</f>
        <v>9039744000607</v>
      </c>
      <c r="B52" s="4" t="str">
        <f>'[1]TCE - ANEXO IV - Preencher'!C61</f>
        <v>UPA SÃO LOURENÇO DA MATA - C.G 006/2022</v>
      </c>
      <c r="C52" s="4" t="str">
        <f>'[1]TCE - ANEXO IV - Preencher'!E61</f>
        <v>3.11 - Material Laboratorial</v>
      </c>
      <c r="D52" s="3" t="str">
        <f>'[1]TCE - ANEXO IV - Preencher'!F61</f>
        <v>10.779.833/0001-56</v>
      </c>
      <c r="E52" s="5" t="str">
        <f>'[1]TCE - ANEXO IV - Preencher'!G61</f>
        <v>MEDICAL MERCANTIL DE APARELHAGEM MEDICA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000685128</v>
      </c>
      <c r="I52" s="6" t="str">
        <f>IF('[1]TCE - ANEXO IV - Preencher'!K61="","",'[1]TCE - ANEXO IV - Preencher'!K61)</f>
        <v>19/08/2026</v>
      </c>
      <c r="J52" s="5" t="str">
        <f>'[1]TCE - ANEXO IV - Preencher'!L61</f>
        <v>26260810779833000156550010006851281687154006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1750</v>
      </c>
    </row>
    <row r="53" spans="1:12" s="8" customFormat="1" ht="19.5" customHeight="1" x14ac:dyDescent="0.25">
      <c r="A53" s="3">
        <f>IFERROR(VLOOKUP(B53,'[1]DADOS (OCULTAR)'!$Q$3:$S$136,3,0),"")</f>
        <v>9039744000607</v>
      </c>
      <c r="B53" s="4" t="str">
        <f>'[1]TCE - ANEXO IV - Preencher'!C62</f>
        <v>UPA SÃO LOURENÇO DA MATA - C.G 006/2022</v>
      </c>
      <c r="C53" s="4" t="str">
        <f>'[1]TCE - ANEXO IV - Preencher'!E62</f>
        <v>3.7 - Material de Limpeza e Produtos de Hgienização</v>
      </c>
      <c r="D53" s="3" t="str">
        <f>'[1]TCE - ANEXO IV - Preencher'!F62</f>
        <v>61.170.012/0001-59</v>
      </c>
      <c r="E53" s="5" t="str">
        <f>'[1]TCE - ANEXO IV - Preencher'!G62</f>
        <v>C M DISTRIBUIDORA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000003110</v>
      </c>
      <c r="I53" s="6" t="str">
        <f>IF('[1]TCE - ANEXO IV - Preencher'!K62="","",'[1]TCE - ANEXO IV - Preencher'!K62)</f>
        <v>21/08/2026</v>
      </c>
      <c r="J53" s="5" t="str">
        <f>'[1]TCE - ANEXO IV - Preencher'!L62</f>
        <v>26260861170012000159550000000031101100031105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198</v>
      </c>
    </row>
    <row r="54" spans="1:12" s="8" customFormat="1" ht="19.5" customHeight="1" x14ac:dyDescent="0.25">
      <c r="A54" s="3">
        <f>IFERROR(VLOOKUP(B54,'[1]DADOS (OCULTAR)'!$Q$3:$S$136,3,0),"")</f>
        <v>9039744000607</v>
      </c>
      <c r="B54" s="4" t="str">
        <f>'[1]TCE - ANEXO IV - Preencher'!C63</f>
        <v>UPA SÃO LOURENÇO DA MATA - C.G 006/2022</v>
      </c>
      <c r="C54" s="4" t="str">
        <f>'[1]TCE - ANEXO IV - Preencher'!E63</f>
        <v>3.7 - Material de Limpeza e Produtos de Hgienização</v>
      </c>
      <c r="D54" s="3" t="str">
        <f>'[1]TCE - ANEXO IV - Preencher'!F63</f>
        <v>46.080.567/0001-16</v>
      </c>
      <c r="E54" s="5" t="str">
        <f>'[1]TCE - ANEXO IV - Preencher'!G63</f>
        <v>CONDOMINIO PRIME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000011381</v>
      </c>
      <c r="I54" s="6" t="str">
        <f>IF('[1]TCE - ANEXO IV - Preencher'!K63="","",'[1]TCE - ANEXO IV - Preencher'!K63)</f>
        <v>14/08/2026</v>
      </c>
      <c r="J54" s="5" t="str">
        <f>'[1]TCE - ANEXO IV - Preencher'!L63</f>
        <v>26260846080567000116550010000113811113811118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189</v>
      </c>
    </row>
    <row r="55" spans="1:12" s="8" customFormat="1" ht="19.5" customHeight="1" x14ac:dyDescent="0.25">
      <c r="A55" s="3">
        <f>IFERROR(VLOOKUP(B55,'[1]DADOS (OCULTAR)'!$Q$3:$S$136,3,0),"")</f>
        <v>9039744000607</v>
      </c>
      <c r="B55" s="4" t="str">
        <f>'[1]TCE - ANEXO IV - Preencher'!C64</f>
        <v>UPA SÃO LOURENÇO DA MATA - C.G 006/2022</v>
      </c>
      <c r="C55" s="4" t="str">
        <f>'[1]TCE - ANEXO IV - Preencher'!E64</f>
        <v>3.7 - Material de Limpeza e Produtos de Hgienização</v>
      </c>
      <c r="D55" s="3" t="str">
        <f>'[1]TCE - ANEXO IV - Preencher'!F64</f>
        <v>61.062.245/0001-38</v>
      </c>
      <c r="E55" s="5" t="str">
        <f>'[1]TCE - ANEXO IV - Preencher'!G64</f>
        <v>CRUZ VENDAS E LOGISTICA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000000360</v>
      </c>
      <c r="I55" s="6" t="str">
        <f>IF('[1]TCE - ANEXO IV - Preencher'!K64="","",'[1]TCE - ANEXO IV - Preencher'!K64)</f>
        <v>06/08/2026</v>
      </c>
      <c r="J55" s="5" t="str">
        <f>'[1]TCE - ANEXO IV - Preencher'!L64</f>
        <v>26260861062245000138550010000003601229371790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2566.8000000000002</v>
      </c>
    </row>
    <row r="56" spans="1:12" s="8" customFormat="1" ht="19.5" customHeight="1" x14ac:dyDescent="0.25">
      <c r="A56" s="3">
        <f>IFERROR(VLOOKUP(B56,'[1]DADOS (OCULTAR)'!$Q$3:$S$136,3,0),"")</f>
        <v>9039744000607</v>
      </c>
      <c r="B56" s="4" t="str">
        <f>'[1]TCE - ANEXO IV - Preencher'!C65</f>
        <v>UPA SÃO LOURENÇO DA MATA - C.G 006/2022</v>
      </c>
      <c r="C56" s="4" t="str">
        <f>'[1]TCE - ANEXO IV - Preencher'!E65</f>
        <v>3.7 - Material de Limpeza e Produtos de Hgienização</v>
      </c>
      <c r="D56" s="3" t="str">
        <f>'[1]TCE - ANEXO IV - Preencher'!F65</f>
        <v>64.299.077/0001-97</v>
      </c>
      <c r="E56" s="5" t="str">
        <f>'[1]TCE - ANEXO IV - Preencher'!G65</f>
        <v>W DOS SANTOS TELLES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2124</v>
      </c>
      <c r="I56" s="6" t="str">
        <f>IF('[1]TCE - ANEXO IV - Preencher'!K65="","",'[1]TCE - ANEXO IV - Preencher'!K65)</f>
        <v>06/08/2026</v>
      </c>
      <c r="J56" s="5" t="str">
        <f>'[1]TCE - ANEXO IV - Preencher'!L65</f>
        <v>26260864299077000197550010000021241104699722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1584</v>
      </c>
    </row>
    <row r="57" spans="1:12" s="8" customFormat="1" ht="19.5" customHeight="1" x14ac:dyDescent="0.25">
      <c r="A57" s="3">
        <f>IFERROR(VLOOKUP(B57,'[1]DADOS (OCULTAR)'!$Q$3:$S$136,3,0),"")</f>
        <v>9039744000607</v>
      </c>
      <c r="B57" s="4" t="str">
        <f>'[1]TCE - ANEXO IV - Preencher'!C66</f>
        <v>UPA SÃO LOURENÇO DA MATA - C.G 006/2022</v>
      </c>
      <c r="C57" s="4" t="str">
        <f>'[1]TCE - ANEXO IV - Preencher'!E66</f>
        <v>3.7 - Material de Limpeza e Produtos de Hgienização</v>
      </c>
      <c r="D57" s="3" t="str">
        <f>'[1]TCE - ANEXO IV - Preencher'!F66</f>
        <v>11.449.180/0001-00</v>
      </c>
      <c r="E57" s="5" t="str">
        <f>'[1]TCE - ANEXO IV - Preencher'!G66</f>
        <v>DPROSMED DISTRIB. DE PRODUTOS MEDICOS HOSPITALARES EIRELI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00100433</v>
      </c>
      <c r="I57" s="6" t="str">
        <f>IF('[1]TCE - ANEXO IV - Preencher'!K66="","",'[1]TCE - ANEXO IV - Preencher'!K66)</f>
        <v>25/08/2026</v>
      </c>
      <c r="J57" s="5" t="str">
        <f>'[1]TCE - ANEXO IV - Preencher'!L66</f>
        <v>26260811449180000100550010001004331000888773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438</v>
      </c>
    </row>
    <row r="58" spans="1:12" s="8" customFormat="1" ht="19.5" customHeight="1" x14ac:dyDescent="0.25">
      <c r="A58" s="3">
        <f>IFERROR(VLOOKUP(B58,'[1]DADOS (OCULTAR)'!$Q$3:$S$136,3,0),"")</f>
        <v>9039744000607</v>
      </c>
      <c r="B58" s="4" t="str">
        <f>'[1]TCE - ANEXO IV - Preencher'!C67</f>
        <v>UPA SÃO LOURENÇO DA MATA - C.G 006/2022</v>
      </c>
      <c r="C58" s="4" t="str">
        <f>'[1]TCE - ANEXO IV - Preencher'!E67</f>
        <v>3.7 - Material de Limpeza e Produtos de Hgienização</v>
      </c>
      <c r="D58" s="3" t="str">
        <f>'[1]TCE - ANEXO IV - Preencher'!F67</f>
        <v>08.778.201/0001-26</v>
      </c>
      <c r="E58" s="5" t="str">
        <f>'[1]TCE - ANEXO IV - Preencher'!G67</f>
        <v>DROGAFONTE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000549033</v>
      </c>
      <c r="I58" s="6" t="str">
        <f>IF('[1]TCE - ANEXO IV - Preencher'!K67="","",'[1]TCE - ANEXO IV - Preencher'!K67)</f>
        <v>20/08/2026</v>
      </c>
      <c r="J58" s="5" t="str">
        <f>'[1]TCE - ANEXO IV - Preencher'!L67</f>
        <v>26260808778201000126550010005490331919706563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164.9</v>
      </c>
    </row>
    <row r="59" spans="1:12" s="8" customFormat="1" ht="19.5" customHeight="1" x14ac:dyDescent="0.25">
      <c r="A59" s="3">
        <f>IFERROR(VLOOKUP(B59,'[1]DADOS (OCULTAR)'!$Q$3:$S$136,3,0),"")</f>
        <v>9039744000607</v>
      </c>
      <c r="B59" s="4" t="str">
        <f>'[1]TCE - ANEXO IV - Preencher'!C68</f>
        <v>UPA SÃO LOURENÇO DA MATA - C.G 006/2022</v>
      </c>
      <c r="C59" s="4" t="str">
        <f>'[1]TCE - ANEXO IV - Preencher'!E68</f>
        <v>3.7 - Material de Limpeza e Produtos de Hgienização</v>
      </c>
      <c r="D59" s="3" t="str">
        <f>'[1]TCE - ANEXO IV - Preencher'!F68</f>
        <v>61.170.012/0001-59</v>
      </c>
      <c r="E59" s="5" t="str">
        <f>'[1]TCE - ANEXO IV - Preencher'!G68</f>
        <v>C M DISTRIBUIDORA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000003110</v>
      </c>
      <c r="I59" s="6" t="str">
        <f>IF('[1]TCE - ANEXO IV - Preencher'!K68="","",'[1]TCE - ANEXO IV - Preencher'!K68)</f>
        <v>21/08/2026</v>
      </c>
      <c r="J59" s="5" t="str">
        <f>'[1]TCE - ANEXO IV - Preencher'!L68</f>
        <v>26260861170012000159550000000031101100031105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179.88</v>
      </c>
    </row>
    <row r="60" spans="1:12" s="8" customFormat="1" ht="19.5" customHeight="1" x14ac:dyDescent="0.25">
      <c r="A60" s="3">
        <f>IFERROR(VLOOKUP(B60,'[1]DADOS (OCULTAR)'!$Q$3:$S$136,3,0),"")</f>
        <v>9039744000607</v>
      </c>
      <c r="B60" s="4" t="str">
        <f>'[1]TCE - ANEXO IV - Preencher'!C69</f>
        <v>UPA SÃO LOURENÇO DA MATA - C.G 006/2022</v>
      </c>
      <c r="C60" s="4" t="str">
        <f>'[1]TCE - ANEXO IV - Preencher'!E69</f>
        <v>3.14 - Alimentação Preparada</v>
      </c>
      <c r="D60" s="3" t="str">
        <f>'[1]TCE - ANEXO IV - Preencher'!F69</f>
        <v>61.170.012/0001-59</v>
      </c>
      <c r="E60" s="5" t="str">
        <f>'[1]TCE - ANEXO IV - Preencher'!G69</f>
        <v>C M DISTRIBUIDORA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000002932</v>
      </c>
      <c r="I60" s="6" t="str">
        <f>IF('[1]TCE - ANEXO IV - Preencher'!K69="","",'[1]TCE - ANEXO IV - Preencher'!K69)</f>
        <v>12/08/2026</v>
      </c>
      <c r="J60" s="5" t="str">
        <f>'[1]TCE - ANEXO IV - Preencher'!L69</f>
        <v>26260861170012000159550000000029321100029328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120</v>
      </c>
    </row>
    <row r="61" spans="1:12" s="8" customFormat="1" ht="19.5" customHeight="1" x14ac:dyDescent="0.25">
      <c r="A61" s="3">
        <f>IFERROR(VLOOKUP(B61,'[1]DADOS (OCULTAR)'!$Q$3:$S$136,3,0),"")</f>
        <v>9039744000607</v>
      </c>
      <c r="B61" s="4" t="str">
        <f>'[1]TCE - ANEXO IV - Preencher'!C70</f>
        <v>UPA SÃO LOURENÇO DA MATA - C.G 006/2022</v>
      </c>
      <c r="C61" s="4" t="str">
        <f>'[1]TCE - ANEXO IV - Preencher'!E70</f>
        <v>3.14 - Alimentação Preparada</v>
      </c>
      <c r="D61" s="3" t="str">
        <f>'[1]TCE - ANEXO IV - Preencher'!F70</f>
        <v>04.004.741/0001-00</v>
      </c>
      <c r="E61" s="5" t="str">
        <f>'[1]TCE - ANEXO IV - Preencher'!G70</f>
        <v>NORLUX LTDA-ME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000013169</v>
      </c>
      <c r="I61" s="6" t="str">
        <f>IF('[1]TCE - ANEXO IV - Preencher'!K70="","",'[1]TCE - ANEXO IV - Preencher'!K70)</f>
        <v>13/08/2026</v>
      </c>
      <c r="J61" s="5" t="str">
        <f>'[1]TCE - ANEXO IV - Preencher'!L70</f>
        <v>26260804004741000100550010000131691000915607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620</v>
      </c>
    </row>
    <row r="62" spans="1:12" s="8" customFormat="1" ht="19.5" customHeight="1" x14ac:dyDescent="0.25">
      <c r="A62" s="3">
        <f>IFERROR(VLOOKUP(B62,'[1]DADOS (OCULTAR)'!$Q$3:$S$136,3,0),"")</f>
        <v>9039744000607</v>
      </c>
      <c r="B62" s="4" t="str">
        <f>'[1]TCE - ANEXO IV - Preencher'!C71</f>
        <v>UPA SÃO LOURENÇO DA MATA - C.G 006/2022</v>
      </c>
      <c r="C62" s="4" t="str">
        <f>'[1]TCE - ANEXO IV - Preencher'!E71</f>
        <v>3.14 - Alimentação Preparada</v>
      </c>
      <c r="D62" s="3" t="str">
        <f>'[1]TCE - ANEXO IV - Preencher'!F71</f>
        <v>67.263.680/0001-07</v>
      </c>
      <c r="E62" s="5" t="str">
        <f>'[1]TCE - ANEXO IV - Preencher'!G71</f>
        <v>SUPRIMENTO ENTERPRISE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000000164</v>
      </c>
      <c r="I62" s="6" t="str">
        <f>IF('[1]TCE - ANEXO IV - Preencher'!K71="","",'[1]TCE - ANEXO IV - Preencher'!K71)</f>
        <v>04/08/2026</v>
      </c>
      <c r="J62" s="5" t="str">
        <f>'[1]TCE - ANEXO IV - Preencher'!L71</f>
        <v>26260867263680000107550010000001641120519837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500.2</v>
      </c>
    </row>
    <row r="63" spans="1:12" s="8" customFormat="1" ht="19.5" customHeight="1" x14ac:dyDescent="0.25">
      <c r="A63" s="3">
        <f>IFERROR(VLOOKUP(B63,'[1]DADOS (OCULTAR)'!$Q$3:$S$136,3,0),"")</f>
        <v>9039744000607</v>
      </c>
      <c r="B63" s="4" t="str">
        <f>'[1]TCE - ANEXO IV - Preencher'!C72</f>
        <v>UPA SÃO LOURENÇO DA MATA - C.G 006/2022</v>
      </c>
      <c r="C63" s="4" t="str">
        <f>'[1]TCE - ANEXO IV - Preencher'!E72</f>
        <v>3.14 - Alimentação Preparada</v>
      </c>
      <c r="D63" s="3" t="str">
        <f>'[1]TCE - ANEXO IV - Preencher'!F72</f>
        <v>58.815.571/0001-64</v>
      </c>
      <c r="E63" s="5" t="str">
        <f>'[1]TCE - ANEXO IV - Preencher'!G72</f>
        <v>THF SERVICOS E VENDAS MERCANTIL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000000416</v>
      </c>
      <c r="I63" s="6" t="str">
        <f>IF('[1]TCE - ANEXO IV - Preencher'!K72="","",'[1]TCE - ANEXO IV - Preencher'!K72)</f>
        <v>13/08/2026</v>
      </c>
      <c r="J63" s="5" t="str">
        <f>'[1]TCE - ANEXO IV - Preencher'!L72</f>
        <v>26260858815571000164550000000004161000915624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38</v>
      </c>
    </row>
    <row r="64" spans="1:12" s="8" customFormat="1" ht="19.5" customHeight="1" x14ac:dyDescent="0.25">
      <c r="A64" s="3">
        <f>IFERROR(VLOOKUP(B64,'[1]DADOS (OCULTAR)'!$Q$3:$S$136,3,0),"")</f>
        <v>9039744000607</v>
      </c>
      <c r="B64" s="4" t="str">
        <f>'[1]TCE - ANEXO IV - Preencher'!C73</f>
        <v>UPA SÃO LOURENÇO DA MATA - C.G 006/2022</v>
      </c>
      <c r="C64" s="4" t="str">
        <f>'[1]TCE - ANEXO IV - Preencher'!E73</f>
        <v>3.14 - Alimentação Preparada</v>
      </c>
      <c r="D64" s="3" t="str">
        <f>'[1]TCE - ANEXO IV - Preencher'!F73</f>
        <v>20.300.157/0013-83</v>
      </c>
      <c r="E64" s="5" t="str">
        <f>'[1]TCE - ANEXO IV - Preencher'!G73</f>
        <v>NOVO ATACADO COMERCIO DE ALIMENTOS SA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335587</v>
      </c>
      <c r="I64" s="6" t="str">
        <f>IF('[1]TCE - ANEXO IV - Preencher'!K73="","",'[1]TCE - ANEXO IV - Preencher'!K73)</f>
        <v>03/08/2026</v>
      </c>
      <c r="J64" s="5" t="str">
        <f>'[1]TCE - ANEXO IV - Preencher'!L73</f>
        <v>26260820300157001383651220003355871304845046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33.9</v>
      </c>
    </row>
    <row r="65" spans="1:12" s="8" customFormat="1" ht="19.5" customHeight="1" x14ac:dyDescent="0.25">
      <c r="A65" s="3">
        <f>IFERROR(VLOOKUP(B65,'[1]DADOS (OCULTAR)'!$Q$3:$S$136,3,0),"")</f>
        <v>9039744000607</v>
      </c>
      <c r="B65" s="4" t="str">
        <f>'[1]TCE - ANEXO IV - Preencher'!C74</f>
        <v>UPA SÃO LOURENÇO DA MATA - C.G 006/2022</v>
      </c>
      <c r="C65" s="4" t="str">
        <f>'[1]TCE - ANEXO IV - Preencher'!E74</f>
        <v>3.14 - Alimentação Preparada</v>
      </c>
      <c r="D65" s="3" t="str">
        <f>'[1]TCE - ANEXO IV - Preencher'!F74</f>
        <v>25.529.293/0001-20</v>
      </c>
      <c r="E65" s="5" t="str">
        <f>'[1]TCE - ANEXO IV - Preencher'!G74</f>
        <v>RECIPOLPA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31636</v>
      </c>
      <c r="I65" s="6" t="str">
        <f>IF('[1]TCE - ANEXO IV - Preencher'!K74="","",'[1]TCE - ANEXO IV - Preencher'!K74)</f>
        <v>25/08/2026</v>
      </c>
      <c r="J65" s="5" t="str">
        <f>'[1]TCE - ANEXO IV - Preencher'!L74</f>
        <v>26260825529293000120550010000316361316349576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1620</v>
      </c>
    </row>
    <row r="66" spans="1:12" s="8" customFormat="1" ht="19.5" customHeight="1" x14ac:dyDescent="0.25">
      <c r="A66" s="3">
        <f>IFERROR(VLOOKUP(B66,'[1]DADOS (OCULTAR)'!$Q$3:$S$136,3,0),"")</f>
        <v>9039744000607</v>
      </c>
      <c r="B66" s="4" t="str">
        <f>'[1]TCE - ANEXO IV - Preencher'!C75</f>
        <v>UPA SÃO LOURENÇO DA MATA - C.G 006/2022</v>
      </c>
      <c r="C66" s="4" t="str">
        <f>'[1]TCE - ANEXO IV - Preencher'!E75</f>
        <v>3.14 - Alimentação Preparada</v>
      </c>
      <c r="D66" s="3" t="str">
        <f>'[1]TCE - ANEXO IV - Preencher'!F75</f>
        <v>67.263.680/0001-07</v>
      </c>
      <c r="E66" s="5" t="str">
        <f>'[1]TCE - ANEXO IV - Preencher'!G75</f>
        <v>SUPRIMENTO ENTERPRISE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000000164</v>
      </c>
      <c r="I66" s="6" t="str">
        <f>IF('[1]TCE - ANEXO IV - Preencher'!K75="","",'[1]TCE - ANEXO IV - Preencher'!K75)</f>
        <v>04/08/2026</v>
      </c>
      <c r="J66" s="5" t="str">
        <f>'[1]TCE - ANEXO IV - Preencher'!L75</f>
        <v>26260867263680000107550010000001641120519837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65</v>
      </c>
    </row>
    <row r="67" spans="1:12" s="8" customFormat="1" ht="19.5" customHeight="1" x14ac:dyDescent="0.25">
      <c r="A67" s="3">
        <f>IFERROR(VLOOKUP(B67,'[1]DADOS (OCULTAR)'!$Q$3:$S$136,3,0),"")</f>
        <v>9039744000607</v>
      </c>
      <c r="B67" s="4" t="str">
        <f>'[1]TCE - ANEXO IV - Preencher'!C76</f>
        <v>UPA SÃO LOURENÇO DA MATA - C.G 006/2022</v>
      </c>
      <c r="C67" s="4" t="str">
        <f>'[1]TCE - ANEXO IV - Preencher'!E76</f>
        <v>3.14 - Alimentação Preparada</v>
      </c>
      <c r="D67" s="3" t="str">
        <f>'[1]TCE - ANEXO IV - Preencher'!F76</f>
        <v>30.743.270/0001-53</v>
      </c>
      <c r="E67" s="5" t="str">
        <f>'[1]TCE - ANEXO IV - Preencher'!G76</f>
        <v>TRIUNFO COMERC. DE ALIMENTOS PAPEIS E MAT. DE LIMP. EIRELI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000041177</v>
      </c>
      <c r="I67" s="6" t="str">
        <f>IF('[1]TCE - ANEXO IV - Preencher'!K76="","",'[1]TCE - ANEXO IV - Preencher'!K76)</f>
        <v>31/07/2026</v>
      </c>
      <c r="J67" s="5" t="str">
        <f>'[1]TCE - ANEXO IV - Preencher'!L76</f>
        <v>26260730743270000153550010000411771217192312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1518.8</v>
      </c>
    </row>
    <row r="68" spans="1:12" s="8" customFormat="1" ht="19.5" customHeight="1" x14ac:dyDescent="0.25">
      <c r="A68" s="3">
        <f>IFERROR(VLOOKUP(B68,'[1]DADOS (OCULTAR)'!$Q$3:$S$136,3,0),"")</f>
        <v>9039744000607</v>
      </c>
      <c r="B68" s="4" t="str">
        <f>'[1]TCE - ANEXO IV - Preencher'!C77</f>
        <v>UPA SÃO LOURENÇO DA MATA - C.G 006/2022</v>
      </c>
      <c r="C68" s="4" t="str">
        <f>'[1]TCE - ANEXO IV - Preencher'!E77</f>
        <v>3.14 - Alimentação Preparada</v>
      </c>
      <c r="D68" s="3" t="str">
        <f>'[1]TCE - ANEXO IV - Preencher'!F77</f>
        <v>30.743.270/0001-53</v>
      </c>
      <c r="E68" s="5" t="str">
        <f>'[1]TCE - ANEXO IV - Preencher'!G77</f>
        <v>TRIUNFO COMERC. DE ALIMENTOS PAPEIS E MAT. DE LIMP. EIRELI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000041357</v>
      </c>
      <c r="I68" s="6" t="str">
        <f>IF('[1]TCE - ANEXO IV - Preencher'!K77="","",'[1]TCE - ANEXO IV - Preencher'!K77)</f>
        <v>06/08/2026</v>
      </c>
      <c r="J68" s="5" t="str">
        <f>'[1]TCE - ANEXO IV - Preencher'!L77</f>
        <v>26260830743270000153550010000413571443000625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1350</v>
      </c>
    </row>
    <row r="69" spans="1:12" s="8" customFormat="1" ht="19.5" customHeight="1" x14ac:dyDescent="0.25">
      <c r="A69" s="3">
        <f>IFERROR(VLOOKUP(B69,'[1]DADOS (OCULTAR)'!$Q$3:$S$136,3,0),"")</f>
        <v>9039744000607</v>
      </c>
      <c r="B69" s="4" t="str">
        <f>'[1]TCE - ANEXO IV - Preencher'!C78</f>
        <v>UPA SÃO LOURENÇO DA MATA - C.G 006/2022</v>
      </c>
      <c r="C69" s="4" t="str">
        <f>'[1]TCE - ANEXO IV - Preencher'!E78</f>
        <v>3.14 - Alimentação Preparada</v>
      </c>
      <c r="D69" s="3" t="str">
        <f>'[1]TCE - ANEXO IV - Preencher'!F78</f>
        <v>30.743.270/0001-53</v>
      </c>
      <c r="E69" s="5" t="str">
        <f>'[1]TCE - ANEXO IV - Preencher'!G78</f>
        <v>TRIUNFO COMERC. DE ALIMENTOS PAPEIS E MAT. DE LIMP. EIRELI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000041747</v>
      </c>
      <c r="I69" s="6" t="str">
        <f>IF('[1]TCE - ANEXO IV - Preencher'!K78="","",'[1]TCE - ANEXO IV - Preencher'!K78)</f>
        <v>21/08/2026</v>
      </c>
      <c r="J69" s="5" t="str">
        <f>'[1]TCE - ANEXO IV - Preencher'!L78</f>
        <v>26260830743270000153550010000417471296676633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95.4</v>
      </c>
    </row>
    <row r="70" spans="1:12" s="8" customFormat="1" ht="19.5" customHeight="1" x14ac:dyDescent="0.25">
      <c r="A70" s="3">
        <f>IFERROR(VLOOKUP(B70,'[1]DADOS (OCULTAR)'!$Q$3:$S$136,3,0),"")</f>
        <v>9039744000607</v>
      </c>
      <c r="B70" s="4" t="str">
        <f>'[1]TCE - ANEXO IV - Preencher'!C79</f>
        <v>UPA SÃO LOURENÇO DA MATA - C.G 006/2022</v>
      </c>
      <c r="C70" s="4" t="str">
        <f>'[1]TCE - ANEXO IV - Preencher'!E79</f>
        <v>3.14 - Alimentação Preparada</v>
      </c>
      <c r="D70" s="3" t="str">
        <f>'[1]TCE - ANEXO IV - Preencher'!F79</f>
        <v>03.210.559/0002-15</v>
      </c>
      <c r="E70" s="5" t="str">
        <f>'[1]TCE - ANEXO IV - Preencher'!G79</f>
        <v>REFINE - REFEICOES INDUSTRIAIS ESPECIAIS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435</v>
      </c>
      <c r="I70" s="6" t="str">
        <f>IF('[1]TCE - ANEXO IV - Preencher'!K79="","",'[1]TCE - ANEXO IV - Preencher'!K79)</f>
        <v>31/08/2026</v>
      </c>
      <c r="J70" s="5" t="str">
        <f>'[1]TCE - ANEXO IV - Preencher'!L79</f>
        <v>26260803210559000215550010000004351230214410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41250</v>
      </c>
    </row>
    <row r="71" spans="1:12" s="8" customFormat="1" ht="19.5" customHeight="1" x14ac:dyDescent="0.25">
      <c r="A71" s="3">
        <f>IFERROR(VLOOKUP(B71,'[1]DADOS (OCULTAR)'!$Q$3:$S$136,3,0),"")</f>
        <v>9039744000607</v>
      </c>
      <c r="B71" s="4" t="str">
        <f>'[1]TCE - ANEXO IV - Preencher'!C80</f>
        <v>UPA SÃO LOURENÇO DA MATA - C.G 006/2022</v>
      </c>
      <c r="C71" s="4" t="str">
        <f>'[1]TCE - ANEXO IV - Preencher'!E80</f>
        <v>3.6 - Material de Expediente</v>
      </c>
      <c r="D71" s="3" t="str">
        <f>'[1]TCE - ANEXO IV - Preencher'!F80</f>
        <v>64.860.483/0001-87</v>
      </c>
      <c r="E71" s="5" t="str">
        <f>'[1]TCE - ANEXO IV - Preencher'!G80</f>
        <v>64.860.483 LAERTHY OLIVEIRA DO NASCIMENTO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66</v>
      </c>
      <c r="I71" s="6" t="str">
        <f>IF('[1]TCE - ANEXO IV - Preencher'!K80="","",'[1]TCE - ANEXO IV - Preencher'!K80)</f>
        <v>23/07/2026</v>
      </c>
      <c r="J71" s="5" t="str">
        <f>'[1]TCE - ANEXO IV - Preencher'!L80</f>
        <v>26116062264806483000187000000000006626078501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486</v>
      </c>
    </row>
    <row r="72" spans="1:12" s="8" customFormat="1" ht="19.5" customHeight="1" x14ac:dyDescent="0.25">
      <c r="A72" s="3">
        <f>IFERROR(VLOOKUP(B72,'[1]DADOS (OCULTAR)'!$Q$3:$S$136,3,0),"")</f>
        <v>9039744000607</v>
      </c>
      <c r="B72" s="4" t="str">
        <f>'[1]TCE - ANEXO IV - Preencher'!C81</f>
        <v>UPA SÃO LOURENÇO DA MATA - C.G 006/2022</v>
      </c>
      <c r="C72" s="4" t="str">
        <f>'[1]TCE - ANEXO IV - Preencher'!E81</f>
        <v>3.6 - Material de Expediente</v>
      </c>
      <c r="D72" s="3" t="str">
        <f>'[1]TCE - ANEXO IV - Preencher'!F81</f>
        <v>64.860.483/0001-87</v>
      </c>
      <c r="E72" s="5" t="str">
        <f>'[1]TCE - ANEXO IV - Preencher'!G81</f>
        <v>64.860.483 LAERTHY OLIVEIRA DO NASCIMENTO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72</v>
      </c>
      <c r="I72" s="6" t="str">
        <f>IF('[1]TCE - ANEXO IV - Preencher'!K81="","",'[1]TCE - ANEXO IV - Preencher'!K81)</f>
        <v>07/08/2026</v>
      </c>
      <c r="J72" s="5" t="str">
        <f>'[1]TCE - ANEXO IV - Preencher'!L81</f>
        <v>26116062264860483000187000000000007226081327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422.5</v>
      </c>
    </row>
    <row r="73" spans="1:12" s="8" customFormat="1" ht="19.5" customHeight="1" x14ac:dyDescent="0.25">
      <c r="A73" s="3">
        <f>IFERROR(VLOOKUP(B73,'[1]DADOS (OCULTAR)'!$Q$3:$S$136,3,0),"")</f>
        <v>9039744000607</v>
      </c>
      <c r="B73" s="4" t="str">
        <f>'[1]TCE - ANEXO IV - Preencher'!C82</f>
        <v>UPA SÃO LOURENÇO DA MATA - C.G 006/2022</v>
      </c>
      <c r="C73" s="4" t="str">
        <f>'[1]TCE - ANEXO IV - Preencher'!E82</f>
        <v>3.6 - Material de Expediente</v>
      </c>
      <c r="D73" s="3" t="str">
        <f>'[1]TCE - ANEXO IV - Preencher'!F82</f>
        <v>27.554.040/0001-31</v>
      </c>
      <c r="E73" s="5" t="str">
        <f>'[1]TCE - ANEXO IV - Preencher'!G82</f>
        <v>ALTAMEDICAL PROD MEDICOS HOSP LTDA ME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000009616</v>
      </c>
      <c r="I73" s="6" t="str">
        <f>IF('[1]TCE - ANEXO IV - Preencher'!K82="","",'[1]TCE - ANEXO IV - Preencher'!K82)</f>
        <v>07/08/2026</v>
      </c>
      <c r="J73" s="5" t="str">
        <f>'[1]TCE - ANEXO IV - Preencher'!L82</f>
        <v>35260827554040000131550010000096161000000013</v>
      </c>
      <c r="K73" s="5" t="str">
        <f>IF(F73="B",LEFT('[1]TCE - ANEXO IV - Preencher'!M82,2),IF(F73="S",LEFT('[1]TCE - ANEXO IV - Preencher'!M82,7),IF('[1]TCE - ANEXO IV - Preencher'!H82="","")))</f>
        <v>35</v>
      </c>
      <c r="L73" s="7">
        <f>'[1]TCE - ANEXO IV - Preencher'!N82</f>
        <v>1200</v>
      </c>
    </row>
    <row r="74" spans="1:12" s="8" customFormat="1" ht="19.5" customHeight="1" x14ac:dyDescent="0.25">
      <c r="A74" s="3">
        <f>IFERROR(VLOOKUP(B74,'[1]DADOS (OCULTAR)'!$Q$3:$S$136,3,0),"")</f>
        <v>9039744000607</v>
      </c>
      <c r="B74" s="4" t="str">
        <f>'[1]TCE - ANEXO IV - Preencher'!C83</f>
        <v>UPA SÃO LOURENÇO DA MATA - C.G 006/2022</v>
      </c>
      <c r="C74" s="4" t="str">
        <f>'[1]TCE - ANEXO IV - Preencher'!E83</f>
        <v>3.6 - Material de Expediente</v>
      </c>
      <c r="D74" s="3" t="str">
        <f>'[1]TCE - ANEXO IV - Preencher'!F83</f>
        <v>61.170.012/0001-59</v>
      </c>
      <c r="E74" s="5" t="str">
        <f>'[1]TCE - ANEXO IV - Preencher'!G83</f>
        <v>C M DISTRIBUIDORA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000003105</v>
      </c>
      <c r="I74" s="6" t="str">
        <f>IF('[1]TCE - ANEXO IV - Preencher'!K83="","",'[1]TCE - ANEXO IV - Preencher'!K83)</f>
        <v>21/08/2026</v>
      </c>
      <c r="J74" s="5" t="str">
        <f>'[1]TCE - ANEXO IV - Preencher'!L83</f>
        <v>26260861170012000159550000000031051100031059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950</v>
      </c>
    </row>
    <row r="75" spans="1:12" s="8" customFormat="1" ht="19.5" customHeight="1" x14ac:dyDescent="0.25">
      <c r="A75" s="3">
        <f>IFERROR(VLOOKUP(B75,'[1]DADOS (OCULTAR)'!$Q$3:$S$136,3,0),"")</f>
        <v>9039744000607</v>
      </c>
      <c r="B75" s="4" t="str">
        <f>'[1]TCE - ANEXO IV - Preencher'!C84</f>
        <v>UPA SÃO LOURENÇO DA MATA - C.G 006/2022</v>
      </c>
      <c r="C75" s="4" t="str">
        <f>'[1]TCE - ANEXO IV - Preencher'!E84</f>
        <v>3.6 - Material de Expediente</v>
      </c>
      <c r="D75" s="3" t="str">
        <f>'[1]TCE - ANEXO IV - Preencher'!F84</f>
        <v>15.610.582/0001-03</v>
      </c>
      <c r="E75" s="5" t="str">
        <f>'[1]TCE - ANEXO IV - Preencher'!G84</f>
        <v>ETIQUETAS RECIFE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002071</v>
      </c>
      <c r="I75" s="6" t="str">
        <f>IF('[1]TCE - ANEXO IV - Preencher'!K84="","",'[1]TCE - ANEXO IV - Preencher'!K84)</f>
        <v>12/08/2026</v>
      </c>
      <c r="J75" s="5" t="str">
        <f>'[1]TCE - ANEXO IV - Preencher'!L84</f>
        <v>26260815610582000103550010000020711842512487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800</v>
      </c>
    </row>
    <row r="76" spans="1:12" s="8" customFormat="1" ht="19.5" customHeight="1" x14ac:dyDescent="0.25">
      <c r="A76" s="3">
        <f>IFERROR(VLOOKUP(B76,'[1]DADOS (OCULTAR)'!$Q$3:$S$136,3,0),"")</f>
        <v>9039744000607</v>
      </c>
      <c r="B76" s="4" t="str">
        <f>'[1]TCE - ANEXO IV - Preencher'!C85</f>
        <v>UPA SÃO LOURENÇO DA MATA - C.G 006/2022</v>
      </c>
      <c r="C76" s="4" t="str">
        <f>'[1]TCE - ANEXO IV - Preencher'!E85</f>
        <v>3.6 - Material de Expediente</v>
      </c>
      <c r="D76" s="3" t="str">
        <f>'[1]TCE - ANEXO IV - Preencher'!F85</f>
        <v>22.006.201/0001-39</v>
      </c>
      <c r="E76" s="5" t="str">
        <f>'[1]TCE - ANEXO IV - Preencher'!G85</f>
        <v>FORTPEL COMERCIO DE DESCARTAVEIS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408759</v>
      </c>
      <c r="I76" s="6" t="str">
        <f>IF('[1]TCE - ANEXO IV - Preencher'!K85="","",'[1]TCE - ANEXO IV - Preencher'!K85)</f>
        <v>24/08/2026</v>
      </c>
      <c r="J76" s="5" t="str">
        <f>'[1]TCE - ANEXO IV - Preencher'!L85</f>
        <v>26260822006201000139550000004087591104087595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5497.8</v>
      </c>
    </row>
    <row r="77" spans="1:12" s="8" customFormat="1" ht="19.5" customHeight="1" x14ac:dyDescent="0.25">
      <c r="A77" s="3">
        <f>IFERROR(VLOOKUP(B77,'[1]DADOS (OCULTAR)'!$Q$3:$S$136,3,0),"")</f>
        <v>9039744000607</v>
      </c>
      <c r="B77" s="4" t="str">
        <f>'[1]TCE - ANEXO IV - Preencher'!C86</f>
        <v>UPA SÃO LOURENÇO DA MATA - C.G 006/2022</v>
      </c>
      <c r="C77" s="4" t="str">
        <f>'[1]TCE - ANEXO IV - Preencher'!E86</f>
        <v>3.6 - Material de Expediente</v>
      </c>
      <c r="D77" s="3" t="str">
        <f>'[1]TCE - ANEXO IV - Preencher'!F86</f>
        <v>24.348.443/0001-36</v>
      </c>
      <c r="E77" s="5" t="str">
        <f>'[1]TCE - ANEXO IV - Preencher'!G86</f>
        <v>FRANCRIS LIVARIA E PAPELARIA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000023729</v>
      </c>
      <c r="I77" s="6" t="str">
        <f>IF('[1]TCE - ANEXO IV - Preencher'!K86="","",'[1]TCE - ANEXO IV - Preencher'!K86)</f>
        <v>26/08/2026</v>
      </c>
      <c r="J77" s="5" t="str">
        <f>'[1]TCE - ANEXO IV - Preencher'!L86</f>
        <v>26260824348443000136550010000237291429736056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531.15</v>
      </c>
    </row>
    <row r="78" spans="1:12" s="8" customFormat="1" ht="19.5" customHeight="1" x14ac:dyDescent="0.25">
      <c r="A78" s="3">
        <f>IFERROR(VLOOKUP(B78,'[1]DADOS (OCULTAR)'!$Q$3:$S$136,3,0),"")</f>
        <v>9039744000607</v>
      </c>
      <c r="B78" s="4" t="str">
        <f>'[1]TCE - ANEXO IV - Preencher'!C87</f>
        <v>UPA SÃO LOURENÇO DA MATA - C.G 006/2022</v>
      </c>
      <c r="C78" s="4" t="str">
        <f>'[1]TCE - ANEXO IV - Preencher'!E87</f>
        <v>3.6 - Material de Expediente</v>
      </c>
      <c r="D78" s="3" t="str">
        <f>'[1]TCE - ANEXO IV - Preencher'!F87</f>
        <v>29.447.408/0001-98</v>
      </c>
      <c r="E78" s="5" t="str">
        <f>'[1]TCE - ANEXO IV - Preencher'!G87</f>
        <v>L F DOS SANTOS GRAFICA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000003792</v>
      </c>
      <c r="I78" s="6" t="str">
        <f>IF('[1]TCE - ANEXO IV - Preencher'!K87="","",'[1]TCE - ANEXO IV - Preencher'!K87)</f>
        <v>17/08/2026</v>
      </c>
      <c r="J78" s="5" t="str">
        <f>'[1]TCE - ANEXO IV - Preencher'!L87</f>
        <v>26260829447408000198550010000037921333489530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168</v>
      </c>
    </row>
    <row r="79" spans="1:12" s="8" customFormat="1" ht="19.5" customHeight="1" x14ac:dyDescent="0.25">
      <c r="A79" s="3">
        <f>IFERROR(VLOOKUP(B79,'[1]DADOS (OCULTAR)'!$Q$3:$S$136,3,0),"")</f>
        <v>9039744000607</v>
      </c>
      <c r="B79" s="4" t="str">
        <f>'[1]TCE - ANEXO IV - Preencher'!C88</f>
        <v>UPA SÃO LOURENÇO DA MATA - C.G 006/2022</v>
      </c>
      <c r="C79" s="4" t="str">
        <f>'[1]TCE - ANEXO IV - Preencher'!E88</f>
        <v>3.6 - Material de Expediente</v>
      </c>
      <c r="D79" s="3" t="str">
        <f>'[1]TCE - ANEXO IV - Preencher'!F88</f>
        <v>24.425.720/0001-67</v>
      </c>
      <c r="E79" s="5" t="str">
        <f>'[1]TCE - ANEXO IV - Preencher'!G88</f>
        <v>ORIGINAL SUPRIMENTOS E EQUIPAMENTOS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010888</v>
      </c>
      <c r="I79" s="6" t="str">
        <f>IF('[1]TCE - ANEXO IV - Preencher'!K88="","",'[1]TCE - ANEXO IV - Preencher'!K88)</f>
        <v>18/08/2026</v>
      </c>
      <c r="J79" s="5" t="str">
        <f>'[1]TCE - ANEXO IV - Preencher'!L88</f>
        <v>26260824425720000167550010000108881680188279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1333.65</v>
      </c>
    </row>
    <row r="80" spans="1:12" s="8" customFormat="1" ht="19.5" customHeight="1" x14ac:dyDescent="0.25">
      <c r="A80" s="3">
        <f>IFERROR(VLOOKUP(B80,'[1]DADOS (OCULTAR)'!$Q$3:$S$136,3,0),"")</f>
        <v>9039744000607</v>
      </c>
      <c r="B80" s="4" t="str">
        <f>'[1]TCE - ANEXO IV - Preencher'!C89</f>
        <v>UPA SÃO LOURENÇO DA MATA - C.G 006/2022</v>
      </c>
      <c r="C80" s="4" t="str">
        <f>'[1]TCE - ANEXO IV - Preencher'!E89</f>
        <v>3.6 - Material de Expediente</v>
      </c>
      <c r="D80" s="3" t="str">
        <f>'[1]TCE - ANEXO IV - Preencher'!F89</f>
        <v>50.145.448/0001-71</v>
      </c>
      <c r="E80" s="5" t="str">
        <f>'[1]TCE - ANEXO IV - Preencher'!G89</f>
        <v>TEND TUDO BAZAR COM ATACAD DE ARTIGOS DE ESC</v>
      </c>
      <c r="F80" s="5" t="str">
        <f>'[1]TCE - ANEXO IV - Preencher'!H89</f>
        <v>B</v>
      </c>
      <c r="G80" s="5" t="str">
        <f>'[1]TCE - ANEXO IV - Preencher'!I89</f>
        <v>S</v>
      </c>
      <c r="H80" s="5">
        <f>'[1]TCE - ANEXO IV - Preencher'!J89</f>
        <v>5316</v>
      </c>
      <c r="I80" s="6">
        <f>IF('[1]TCE - ANEXO IV - Preencher'!K89="","",'[1]TCE - ANEXO IV - Preencher'!K89)</f>
        <v>46245</v>
      </c>
      <c r="J80" s="5" t="str">
        <f>'[1]TCE - ANEXO IV - Preencher'!L89</f>
        <v>26260850145448000171550010000053161000070786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126</v>
      </c>
    </row>
    <row r="81" spans="1:12" s="8" customFormat="1" ht="19.5" customHeight="1" x14ac:dyDescent="0.25">
      <c r="A81" s="3">
        <f>IFERROR(VLOOKUP(B81,'[1]DADOS (OCULTAR)'!$Q$3:$S$136,3,0),"")</f>
        <v>9039744000607</v>
      </c>
      <c r="B81" s="4" t="str">
        <f>'[1]TCE - ANEXO IV - Preencher'!C90</f>
        <v>UPA SÃO LOURENÇO DA MATA - C.G 006/2022</v>
      </c>
      <c r="C81" s="4" t="str">
        <f>'[1]TCE - ANEXO IV - Preencher'!E90</f>
        <v>3.6 - Material de Expediente</v>
      </c>
      <c r="D81" s="3" t="str">
        <f>'[1]TCE - ANEXO IV - Preencher'!F90</f>
        <v>58.815.571/0001-64</v>
      </c>
      <c r="E81" s="5" t="str">
        <f>'[1]TCE - ANEXO IV - Preencher'!G90</f>
        <v>THF SERVICOS E VENDAS MERCANTIL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000000415</v>
      </c>
      <c r="I81" s="6" t="str">
        <f>IF('[1]TCE - ANEXO IV - Preencher'!K90="","",'[1]TCE - ANEXO IV - Preencher'!K90)</f>
        <v>13/08/2026</v>
      </c>
      <c r="J81" s="5" t="str">
        <f>'[1]TCE - ANEXO IV - Preencher'!L90</f>
        <v>26260858815571000164550000000004151000915619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2369</v>
      </c>
    </row>
    <row r="82" spans="1:12" s="8" customFormat="1" ht="19.5" customHeight="1" x14ac:dyDescent="0.25">
      <c r="A82" s="3">
        <f>IFERROR(VLOOKUP(B82,'[1]DADOS (OCULTAR)'!$Q$3:$S$136,3,0),"")</f>
        <v>9039744000607</v>
      </c>
      <c r="B82" s="4" t="str">
        <f>'[1]TCE - ANEXO IV - Preencher'!C91</f>
        <v>UPA SÃO LOURENÇO DA MATA - C.G 006/2022</v>
      </c>
      <c r="C82" s="4" t="str">
        <f>'[1]TCE - ANEXO IV - Preencher'!E91</f>
        <v>3.6 - Material de Expediente</v>
      </c>
      <c r="D82" s="3" t="str">
        <f>'[1]TCE - ANEXO IV - Preencher'!F91</f>
        <v>11.101.202/0001-46</v>
      </c>
      <c r="E82" s="5" t="str">
        <f>'[1]TCE - ANEXO IV - Preencher'!G91</f>
        <v>VGC ALVES COMERCIO E SERVIÇOS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000026607</v>
      </c>
      <c r="I82" s="6" t="str">
        <f>IF('[1]TCE - ANEXO IV - Preencher'!K91="","",'[1]TCE - ANEXO IV - Preencher'!K91)</f>
        <v>04/08/2026</v>
      </c>
      <c r="J82" s="5" t="str">
        <f>'[1]TCE - ANEXO IV - Preencher'!L91</f>
        <v>26260811101202000146550010000266071639038003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396</v>
      </c>
    </row>
    <row r="83" spans="1:12" s="8" customFormat="1" ht="19.5" customHeight="1" x14ac:dyDescent="0.25">
      <c r="A83" s="3">
        <f>IFERROR(VLOOKUP(B83,'[1]DADOS (OCULTAR)'!$Q$3:$S$136,3,0),"")</f>
        <v>9039744000607</v>
      </c>
      <c r="B83" s="4" t="str">
        <f>'[1]TCE - ANEXO IV - Preencher'!C92</f>
        <v>UPA SÃO LOURENÇO DA MATA - C.G 006/2022</v>
      </c>
      <c r="C83" s="4" t="str">
        <f>'[1]TCE - ANEXO IV - Preencher'!E92</f>
        <v>3.6 - Material de Expediente</v>
      </c>
      <c r="D83" s="3" t="str">
        <f>'[1]TCE - ANEXO IV - Preencher'!F92</f>
        <v>62.545.815/0001-03</v>
      </c>
      <c r="E83" s="5" t="str">
        <f>'[1]TCE - ANEXO IV - Preencher'!G92</f>
        <v>W D N COMERCIO E SERVICOS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456</v>
      </c>
      <c r="I83" s="6" t="str">
        <f>IF('[1]TCE - ANEXO IV - Preencher'!K92="","",'[1]TCE - ANEXO IV - Preencher'!K92)</f>
        <v>14/08/2026</v>
      </c>
      <c r="J83" s="5" t="str">
        <f>'[1]TCE - ANEXO IV - Preencher'!L92</f>
        <v>26260862545815000103550010000004561243511307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112.5</v>
      </c>
    </row>
    <row r="84" spans="1:12" s="8" customFormat="1" ht="19.5" customHeight="1" x14ac:dyDescent="0.25">
      <c r="A84" s="3">
        <f>IFERROR(VLOOKUP(B84,'[1]DADOS (OCULTAR)'!$Q$3:$S$136,3,0),"")</f>
        <v>9039744000607</v>
      </c>
      <c r="B84" s="4" t="str">
        <f>'[1]TCE - ANEXO IV - Preencher'!C93</f>
        <v>UPA SÃO LOURENÇO DA MATA - C.G 006/2022</v>
      </c>
      <c r="C84" s="4" t="str">
        <f>'[1]TCE - ANEXO IV - Preencher'!E93</f>
        <v>3.1 - Combustíveis e Lubrificantes Automotivos</v>
      </c>
      <c r="D84" s="3" t="str">
        <f>'[1]TCE - ANEXO IV - Preencher'!F93</f>
        <v>12.848.099/0001-65</v>
      </c>
      <c r="E84" s="5" t="str">
        <f>'[1]TCE - ANEXO IV - Preencher'!G93</f>
        <v>BEZERRA MENEZES COM DE PETROLEO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12595</v>
      </c>
      <c r="I84" s="6" t="str">
        <f>IF('[1]TCE - ANEXO IV - Preencher'!K93="","",'[1]TCE - ANEXO IV - Preencher'!K93)</f>
        <v>31/08/2026</v>
      </c>
      <c r="J84" s="5" t="str">
        <f>'[1]TCE - ANEXO IV - Preencher'!L93</f>
        <v>26260812848099000165550120000125951004035656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7556.37</v>
      </c>
    </row>
    <row r="85" spans="1:12" s="8" customFormat="1" ht="19.5" customHeight="1" x14ac:dyDescent="0.25">
      <c r="A85" s="3">
        <f>IFERROR(VLOOKUP(B85,'[1]DADOS (OCULTAR)'!$Q$3:$S$136,3,0),"")</f>
        <v>9039744000607</v>
      </c>
      <c r="B85" s="4" t="str">
        <f>'[1]TCE - ANEXO IV - Preencher'!C94</f>
        <v>UPA SÃO LOURENÇO DA MATA - C.G 006/2022</v>
      </c>
      <c r="C85" s="4" t="str">
        <f>'[1]TCE - ANEXO IV - Preencher'!E94</f>
        <v>3.1 - Combustíveis e Lubrificantes Automotivos</v>
      </c>
      <c r="D85" s="3" t="str">
        <f>'[1]TCE - ANEXO IV - Preencher'!F94</f>
        <v>12.848.099/0001-65</v>
      </c>
      <c r="E85" s="5" t="str">
        <f>'[1]TCE - ANEXO IV - Preencher'!G94</f>
        <v>BEZERRA MENEZES COM DE PETROLEO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12595</v>
      </c>
      <c r="I85" s="6" t="str">
        <f>IF('[1]TCE - ANEXO IV - Preencher'!K94="","",'[1]TCE - ANEXO IV - Preencher'!K94)</f>
        <v>31/08/2026</v>
      </c>
      <c r="J85" s="5" t="str">
        <f>'[1]TCE - ANEXO IV - Preencher'!L94</f>
        <v>26260812848099000165550120000125951004035656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5604.03</v>
      </c>
    </row>
    <row r="86" spans="1:12" s="8" customFormat="1" ht="19.5" customHeight="1" x14ac:dyDescent="0.25">
      <c r="A86" s="3">
        <f>IFERROR(VLOOKUP(B86,'[1]DADOS (OCULTAR)'!$Q$3:$S$136,3,0),"")</f>
        <v>9039744000607</v>
      </c>
      <c r="B86" s="4" t="str">
        <f>'[1]TCE - ANEXO IV - Preencher'!C95</f>
        <v>UPA SÃO LOURENÇO DA MATA - C.G 006/2022</v>
      </c>
      <c r="C86" s="4" t="str">
        <f>'[1]TCE - ANEXO IV - Preencher'!E95</f>
        <v>3.2 - Gás e Outros Materiais Engarrafados</v>
      </c>
      <c r="D86" s="3" t="str">
        <f>'[1]TCE - ANEXO IV - Preencher'!F95</f>
        <v>05.403.197/0001-23</v>
      </c>
      <c r="E86" s="5" t="str">
        <f>'[1]TCE - ANEXO IV - Preencher'!G95</f>
        <v>W F DOS SANTOS GAS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000003324</v>
      </c>
      <c r="I86" s="6" t="str">
        <f>IF('[1]TCE - ANEXO IV - Preencher'!K95="","",'[1]TCE - ANEXO IV - Preencher'!K95)</f>
        <v>26/08/2026</v>
      </c>
      <c r="J86" s="5" t="str">
        <f>'[1]TCE - ANEXO IV - Preencher'!L95</f>
        <v>26260805403197000123550010000033241612807567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250</v>
      </c>
    </row>
    <row r="87" spans="1:12" s="8" customFormat="1" ht="19.5" customHeight="1" x14ac:dyDescent="0.25">
      <c r="A87" s="3">
        <f>IFERROR(VLOOKUP(B87,'[1]DADOS (OCULTAR)'!$Q$3:$S$136,3,0),"")</f>
        <v>9039744000607</v>
      </c>
      <c r="B87" s="4" t="str">
        <f>'[1]TCE - ANEXO IV - Preencher'!C96</f>
        <v>UPA SÃO LOURENÇO DA MATA - C.G 006/2022</v>
      </c>
      <c r="C87" s="4" t="str">
        <f>'[1]TCE - ANEXO IV - Preencher'!E96</f>
        <v xml:space="preserve">3.9 - Material para Manutenção de Bens Imóveis </v>
      </c>
      <c r="D87" s="3" t="str">
        <f>'[1]TCE - ANEXO IV - Preencher'!F96</f>
        <v>24.556.839/0001-79</v>
      </c>
      <c r="E87" s="5" t="str">
        <f>'[1]TCE - ANEXO IV - Preencher'!G96</f>
        <v>ARMAZEM COMERCIAL NOVO LAR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000014792</v>
      </c>
      <c r="I87" s="6" t="str">
        <f>IF('[1]TCE - ANEXO IV - Preencher'!K96="","",'[1]TCE - ANEXO IV - Preencher'!K96)</f>
        <v>19/08/2026</v>
      </c>
      <c r="J87" s="5" t="str">
        <f>'[1]TCE - ANEXO IV - Preencher'!L96</f>
        <v>26260824556839000179550010000147921547098273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1050.0999999999999</v>
      </c>
    </row>
    <row r="88" spans="1:12" s="8" customFormat="1" ht="19.5" customHeight="1" x14ac:dyDescent="0.25">
      <c r="A88" s="3">
        <f>IFERROR(VLOOKUP(B88,'[1]DADOS (OCULTAR)'!$Q$3:$S$136,3,0),"")</f>
        <v>9039744000607</v>
      </c>
      <c r="B88" s="4" t="str">
        <f>'[1]TCE - ANEXO IV - Preencher'!C97</f>
        <v>UPA SÃO LOURENÇO DA MATA - C.G 006/2022</v>
      </c>
      <c r="C88" s="4" t="str">
        <f>'[1]TCE - ANEXO IV - Preencher'!E97</f>
        <v xml:space="preserve">3.9 - Material para Manutenção de Bens Imóveis </v>
      </c>
      <c r="D88" s="3" t="str">
        <f>'[1]TCE - ANEXO IV - Preencher'!F97</f>
        <v>27.306.243/0001-09</v>
      </c>
      <c r="E88" s="5" t="str">
        <f>'[1]TCE - ANEXO IV - Preencher'!G97</f>
        <v>ENBEX HOSPITALAR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28378</v>
      </c>
      <c r="I88" s="6" t="str">
        <f>IF('[1]TCE - ANEXO IV - Preencher'!K97="","",'[1]TCE - ANEXO IV - Preencher'!K97)</f>
        <v>23/07/2026</v>
      </c>
      <c r="J88" s="5" t="str">
        <f>'[1]TCE - ANEXO IV - Preencher'!L97</f>
        <v>31260727306243000109550010000283781515471855</v>
      </c>
      <c r="K88" s="5" t="str">
        <f>IF(F88="B",LEFT('[1]TCE - ANEXO IV - Preencher'!M97,2),IF(F88="S",LEFT('[1]TCE - ANEXO IV - Preencher'!M97,7),IF('[1]TCE - ANEXO IV - Preencher'!H97="","")))</f>
        <v>31</v>
      </c>
      <c r="L88" s="7">
        <f>'[1]TCE - ANEXO IV - Preencher'!N97</f>
        <v>368</v>
      </c>
    </row>
    <row r="89" spans="1:12" s="8" customFormat="1" ht="19.5" customHeight="1" x14ac:dyDescent="0.25">
      <c r="A89" s="3">
        <f>IFERROR(VLOOKUP(B89,'[1]DADOS (OCULTAR)'!$Q$3:$S$136,3,0),"")</f>
        <v>9039744000607</v>
      </c>
      <c r="B89" s="4" t="str">
        <f>'[1]TCE - ANEXO IV - Preencher'!C98</f>
        <v>UPA SÃO LOURENÇO DA MATA - C.G 006/2022</v>
      </c>
      <c r="C89" s="4" t="str">
        <f>'[1]TCE - ANEXO IV - Preencher'!E98</f>
        <v xml:space="preserve">3.9 - Material para Manutenção de Bens Imóveis </v>
      </c>
      <c r="D89" s="3" t="str">
        <f>'[1]TCE - ANEXO IV - Preencher'!F98</f>
        <v>17.801.543/0001-00</v>
      </c>
      <c r="E89" s="5" t="str">
        <f>'[1]TCE - ANEXO IV - Preencher'!G98</f>
        <v>GILSON CRISTOVAO DE AGUIAR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004011</v>
      </c>
      <c r="I89" s="6" t="str">
        <f>IF('[1]TCE - ANEXO IV - Preencher'!K98="","",'[1]TCE - ANEXO IV - Preencher'!K98)</f>
        <v>13/08/2026</v>
      </c>
      <c r="J89" s="5" t="str">
        <f>'[1]TCE - ANEXO IV - Preencher'!L98</f>
        <v>26260817801543000100550010000040111978084323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217.1</v>
      </c>
    </row>
    <row r="90" spans="1:12" s="8" customFormat="1" ht="19.5" customHeight="1" x14ac:dyDescent="0.25">
      <c r="A90" s="3">
        <f>IFERROR(VLOOKUP(B90,'[1]DADOS (OCULTAR)'!$Q$3:$S$136,3,0),"")</f>
        <v>9039744000607</v>
      </c>
      <c r="B90" s="4" t="str">
        <f>'[1]TCE - ANEXO IV - Preencher'!C99</f>
        <v>UPA SÃO LOURENÇO DA MATA - C.G 006/2022</v>
      </c>
      <c r="C90" s="4" t="str">
        <f>'[1]TCE - ANEXO IV - Preencher'!E99</f>
        <v xml:space="preserve">3.9 - Material para Manutenção de Bens Imóveis </v>
      </c>
      <c r="D90" s="3" t="str">
        <f>'[1]TCE - ANEXO IV - Preencher'!F99</f>
        <v>10.859.287/0001-63</v>
      </c>
      <c r="E90" s="5" t="str">
        <f>'[1]TCE - ANEXO IV - Preencher'!G99</f>
        <v>NEWMED COM SERV EQUIP HOSP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11812</v>
      </c>
      <c r="I90" s="6" t="str">
        <f>IF('[1]TCE - ANEXO IV - Preencher'!K99="","",'[1]TCE - ANEXO IV - Preencher'!K99)</f>
        <v>07/08/2026</v>
      </c>
      <c r="J90" s="5" t="str">
        <f>'[1]TCE - ANEXO IV - Preencher'!L99</f>
        <v>26260810859287000163550010000118121575447338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492</v>
      </c>
    </row>
    <row r="91" spans="1:12" s="8" customFormat="1" ht="19.5" customHeight="1" x14ac:dyDescent="0.25">
      <c r="A91" s="3">
        <f>IFERROR(VLOOKUP(B91,'[1]DADOS (OCULTAR)'!$Q$3:$S$136,3,0),"")</f>
        <v>9039744000607</v>
      </c>
      <c r="B91" s="4" t="str">
        <f>'[1]TCE - ANEXO IV - Preencher'!C100</f>
        <v>UPA SÃO LOURENÇO DA MATA - C.G 006/2022</v>
      </c>
      <c r="C91" s="4" t="str">
        <f>'[1]TCE - ANEXO IV - Preencher'!E100</f>
        <v xml:space="preserve">3.9 - Material para Manutenção de Bens Imóveis </v>
      </c>
      <c r="D91" s="3" t="str">
        <f>'[1]TCE - ANEXO IV - Preencher'!F100</f>
        <v>07.264.693/0001-79</v>
      </c>
      <c r="E91" s="5" t="str">
        <f>'[1]TCE - ANEXO IV - Preencher'!G100</f>
        <v>RENASCER MERCANTIL FERRAGISTA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893409</v>
      </c>
      <c r="I91" s="6" t="str">
        <f>IF('[1]TCE - ANEXO IV - Preencher'!K100="","",'[1]TCE - ANEXO IV - Preencher'!K100)</f>
        <v>14/08/2026</v>
      </c>
      <c r="J91" s="5" t="str">
        <f>'[1]TCE - ANEXO IV - Preencher'!L100</f>
        <v>26260807264693000179550010008934091002740370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437.3</v>
      </c>
    </row>
    <row r="92" spans="1:12" s="8" customFormat="1" ht="19.5" customHeight="1" x14ac:dyDescent="0.25">
      <c r="A92" s="3">
        <f>IFERROR(VLOOKUP(B92,'[1]DADOS (OCULTAR)'!$Q$3:$S$136,3,0),"")</f>
        <v>9039744000607</v>
      </c>
      <c r="B92" s="4" t="str">
        <f>'[1]TCE - ANEXO IV - Preencher'!C101</f>
        <v>UPA SÃO LOURENÇO DA MATA - C.G 006/2022</v>
      </c>
      <c r="C92" s="4" t="str">
        <f>'[1]TCE - ANEXO IV - Preencher'!E101</f>
        <v xml:space="preserve">3.9 - Material para Manutenção de Bens Imóveis </v>
      </c>
      <c r="D92" s="3" t="str">
        <f>'[1]TCE - ANEXO IV - Preencher'!F101</f>
        <v>24.560.896/0001-21</v>
      </c>
      <c r="E92" s="5" t="str">
        <f>'[1]TCE - ANEXO IV - Preencher'!G101</f>
        <v>ROBERTA M OLIVEIRA DE LIRA COMERCIO E SERVICOS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000005632</v>
      </c>
      <c r="I92" s="6" t="str">
        <f>IF('[1]TCE - ANEXO IV - Preencher'!K101="","",'[1]TCE - ANEXO IV - Preencher'!K101)</f>
        <v>26/08/2026</v>
      </c>
      <c r="J92" s="5" t="str">
        <f>'[1]TCE - ANEXO IV - Preencher'!L101</f>
        <v>26260824560896000121550010000056321824612729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514.95000000000005</v>
      </c>
    </row>
    <row r="93" spans="1:12" s="8" customFormat="1" ht="19.5" customHeight="1" x14ac:dyDescent="0.25">
      <c r="A93" s="3">
        <f>IFERROR(VLOOKUP(B93,'[1]DADOS (OCULTAR)'!$Q$3:$S$136,3,0),"")</f>
        <v>9039744000607</v>
      </c>
      <c r="B93" s="4" t="str">
        <f>'[1]TCE - ANEXO IV - Preencher'!C102</f>
        <v>UPA SÃO LOURENÇO DA MATA - C.G 006/2022</v>
      </c>
      <c r="C93" s="4" t="str">
        <f>'[1]TCE - ANEXO IV - Preencher'!E102</f>
        <v xml:space="preserve">3.9 - Material para Manutenção de Bens Imóveis </v>
      </c>
      <c r="D93" s="3" t="str">
        <f>'[1]TCE - ANEXO IV - Preencher'!F102</f>
        <v>51.943.568/0001-87</v>
      </c>
      <c r="E93" s="5" t="str">
        <f>'[1]TCE - ANEXO IV - Preencher'!G102</f>
        <v>S CORP BR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000004357</v>
      </c>
      <c r="I93" s="6" t="str">
        <f>IF('[1]TCE - ANEXO IV - Preencher'!K102="","",'[1]TCE - ANEXO IV - Preencher'!K102)</f>
        <v>03/08/2026</v>
      </c>
      <c r="J93" s="5" t="str">
        <f>'[1]TCE - ANEXO IV - Preencher'!L102</f>
        <v>35260851943568000187550010000043571281000527</v>
      </c>
      <c r="K93" s="5" t="str">
        <f>IF(F93="B",LEFT('[1]TCE - ANEXO IV - Preencher'!M102,2),IF(F93="S",LEFT('[1]TCE - ANEXO IV - Preencher'!M102,7),IF('[1]TCE - ANEXO IV - Preencher'!H102="","")))</f>
        <v>35</v>
      </c>
      <c r="L93" s="7">
        <f>'[1]TCE - ANEXO IV - Preencher'!N102</f>
        <v>2560</v>
      </c>
    </row>
    <row r="94" spans="1:12" s="8" customFormat="1" ht="19.5" customHeight="1" x14ac:dyDescent="0.25">
      <c r="A94" s="3">
        <f>IFERROR(VLOOKUP(B94,'[1]DADOS (OCULTAR)'!$Q$3:$S$136,3,0),"")</f>
        <v>9039744000607</v>
      </c>
      <c r="B94" s="4" t="str">
        <f>'[1]TCE - ANEXO IV - Preencher'!C103</f>
        <v>UPA SÃO LOURENÇO DA MATA - C.G 006/2022</v>
      </c>
      <c r="C94" s="4" t="str">
        <f>'[1]TCE - ANEXO IV - Preencher'!E103</f>
        <v xml:space="preserve">3.10 - Material para Manutenção de Bens Móveis </v>
      </c>
      <c r="D94" s="3" t="str">
        <f>'[1]TCE - ANEXO IV - Preencher'!F103</f>
        <v>11.101.202/0001-46</v>
      </c>
      <c r="E94" s="5" t="str">
        <f>'[1]TCE - ANEXO IV - Preencher'!G103</f>
        <v>VGC ALVES COMERCIO E SERVIÇOS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000026607</v>
      </c>
      <c r="I94" s="6" t="str">
        <f>IF('[1]TCE - ANEXO IV - Preencher'!K103="","",'[1]TCE - ANEXO IV - Preencher'!K103)</f>
        <v>04/08/2026</v>
      </c>
      <c r="J94" s="5" t="str">
        <f>'[1]TCE - ANEXO IV - Preencher'!L103</f>
        <v>26260811101202000146550010000266071639038003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33.5</v>
      </c>
    </row>
    <row r="95" spans="1:12" s="8" customFormat="1" ht="19.5" customHeight="1" x14ac:dyDescent="0.25">
      <c r="A95" s="3">
        <f>IFERROR(VLOOKUP(B95,'[1]DADOS (OCULTAR)'!$Q$3:$S$136,3,0),"")</f>
        <v>9039744000607</v>
      </c>
      <c r="B95" s="4" t="str">
        <f>'[1]TCE - ANEXO IV - Preencher'!C104</f>
        <v>UPA SÃO LOURENÇO DA MATA - C.G 006/2022</v>
      </c>
      <c r="C95" s="4" t="str">
        <f>'[1]TCE - ANEXO IV - Preencher'!E104</f>
        <v xml:space="preserve">3.10 - Material para Manutenção de Bens Móveis </v>
      </c>
      <c r="D95" s="3" t="str">
        <f>'[1]TCE - ANEXO IV - Preencher'!F104</f>
        <v>62.545.815/0001-03</v>
      </c>
      <c r="E95" s="5" t="str">
        <f>'[1]TCE - ANEXO IV - Preencher'!G104</f>
        <v>W D N COMERCIO E SERVICOS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455</v>
      </c>
      <c r="I95" s="6" t="str">
        <f>IF('[1]TCE - ANEXO IV - Preencher'!K104="","",'[1]TCE - ANEXO IV - Preencher'!K104)</f>
        <v>12/08/2026</v>
      </c>
      <c r="J95" s="5" t="str">
        <f>'[1]TCE - ANEXO IV - Preencher'!L104</f>
        <v>26260862545815000103550010000004551407098892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336</v>
      </c>
    </row>
    <row r="96" spans="1:12" s="8" customFormat="1" ht="19.5" customHeight="1" x14ac:dyDescent="0.25">
      <c r="A96" s="3">
        <f>IFERROR(VLOOKUP(B96,'[1]DADOS (OCULTAR)'!$Q$3:$S$136,3,0),"")</f>
        <v>9039744000607</v>
      </c>
      <c r="B96" s="4" t="str">
        <f>'[1]TCE - ANEXO IV - Preencher'!C105</f>
        <v>UPA SÃO LOURENÇO DA MATA - C.G 006/2022</v>
      </c>
      <c r="C96" s="4" t="str">
        <f>'[1]TCE - ANEXO IV - Preencher'!E105</f>
        <v xml:space="preserve">3.10 - Material para Manutenção de Bens Móveis </v>
      </c>
      <c r="D96" s="3" t="str">
        <f>'[1]TCE - ANEXO IV - Preencher'!F105</f>
        <v>62.545.815/0001-03</v>
      </c>
      <c r="E96" s="5" t="str">
        <f>'[1]TCE - ANEXO IV - Preencher'!G105</f>
        <v>W D N COMERCIO E SERVICOS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457</v>
      </c>
      <c r="I96" s="6" t="str">
        <f>IF('[1]TCE - ANEXO IV - Preencher'!K105="","",'[1]TCE - ANEXO IV - Preencher'!K105)</f>
        <v>14/08/2026</v>
      </c>
      <c r="J96" s="5" t="str">
        <f>'[1]TCE - ANEXO IV - Preencher'!L105</f>
        <v>26260862545815000103550010000004571502956803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84</v>
      </c>
    </row>
    <row r="97" spans="1:12" s="8" customFormat="1" ht="19.5" customHeight="1" x14ac:dyDescent="0.25">
      <c r="A97" s="3">
        <f>IFERROR(VLOOKUP(B97,'[1]DADOS (OCULTAR)'!$Q$3:$S$136,3,0),"")</f>
        <v>9039744000607</v>
      </c>
      <c r="B97" s="4" t="str">
        <f>'[1]TCE - ANEXO IV - Preencher'!C106</f>
        <v>UPA SÃO LOURENÇO DA MATA - C.G 006/2022</v>
      </c>
      <c r="C97" s="4" t="str">
        <f>'[1]TCE - ANEXO IV - Preencher'!E106</f>
        <v xml:space="preserve">3.10 - Material para Manutenção de Bens Móveis </v>
      </c>
      <c r="D97" s="3" t="str">
        <f>'[1]TCE - ANEXO IV - Preencher'!F106</f>
        <v>41.628.548/0001-68</v>
      </c>
      <c r="E97" s="5" t="str">
        <f>'[1]TCE - ANEXO IV - Preencher'!G106</f>
        <v>EXITO SOLUCOES EM SAUDE COMERCIO E SERVICO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106</v>
      </c>
      <c r="I97" s="6" t="str">
        <f>IF('[1]TCE - ANEXO IV - Preencher'!K106="","",'[1]TCE - ANEXO IV - Preencher'!K106)</f>
        <v>12/06/2026</v>
      </c>
      <c r="J97" s="5" t="str">
        <f>'[1]TCE - ANEXO IV - Preencher'!L106</f>
        <v>26260641628548000168550010000001061431765963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2234.8000000000002</v>
      </c>
    </row>
    <row r="98" spans="1:12" s="8" customFormat="1" ht="19.5" customHeight="1" x14ac:dyDescent="0.25">
      <c r="A98" s="3">
        <f>IFERROR(VLOOKUP(B98,'[1]DADOS (OCULTAR)'!$Q$3:$S$136,3,0),"")</f>
        <v>9039744000607</v>
      </c>
      <c r="B98" s="4" t="str">
        <f>'[1]TCE - ANEXO IV - Preencher'!C107</f>
        <v>UPA SÃO LOURENÇO DA MATA - C.G 006/2022</v>
      </c>
      <c r="C98" s="4" t="str">
        <f>'[1]TCE - ANEXO IV - Preencher'!E107</f>
        <v xml:space="preserve">3.10 - Material para Manutenção de Bens Móveis </v>
      </c>
      <c r="D98" s="3" t="str">
        <f>'[1]TCE - ANEXO IV - Preencher'!F107</f>
        <v>05.652.247/0004-59</v>
      </c>
      <c r="E98" s="5" t="str">
        <f>'[1]TCE - ANEXO IV - Preencher'!G107</f>
        <v>LUMIAR HEALTH BUILDERS EQUIPAMENTOS HOSPITALARES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272381</v>
      </c>
      <c r="I98" s="6" t="str">
        <f>IF('[1]TCE - ANEXO IV - Preencher'!K107="","",'[1]TCE - ANEXO IV - Preencher'!K107)</f>
        <v>01/07/2026</v>
      </c>
      <c r="J98" s="5" t="str">
        <f>'[1]TCE - ANEXO IV - Preencher'!L107</f>
        <v>26260705652247000459550010002723811854349736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15.3</v>
      </c>
    </row>
    <row r="99" spans="1:12" s="8" customFormat="1" ht="19.5" customHeight="1" x14ac:dyDescent="0.25">
      <c r="A99" s="3">
        <f>IFERROR(VLOOKUP(B99,'[1]DADOS (OCULTAR)'!$Q$3:$S$136,3,0),"")</f>
        <v>9039744000607</v>
      </c>
      <c r="B99" s="4" t="str">
        <f>'[1]TCE - ANEXO IV - Preencher'!C108</f>
        <v>UPA SÃO LOURENÇO DA MATA - C.G 006/2022</v>
      </c>
      <c r="C99" s="4" t="str">
        <f>'[1]TCE - ANEXO IV - Preencher'!E108</f>
        <v xml:space="preserve">3.8 - Uniformes, Tecidos e Aviamentos </v>
      </c>
      <c r="D99" s="3" t="str">
        <f>'[1]TCE - ANEXO IV - Preencher'!F108</f>
        <v>12.420.164/0010-48</v>
      </c>
      <c r="E99" s="5" t="str">
        <f>'[1]TCE - ANEXO IV - Preencher'!G108</f>
        <v>CM HOSPITALAR S A  RECIFE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000393236</v>
      </c>
      <c r="I99" s="6" t="str">
        <f>IF('[1]TCE - ANEXO IV - Preencher'!K108="","",'[1]TCE - ANEXO IV - Preencher'!K108)</f>
        <v>18/08/2026</v>
      </c>
      <c r="J99" s="5" t="str">
        <f>'[1]TCE - ANEXO IV - Preencher'!L108</f>
        <v>26260812420164001048550010003932361734329716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226.8</v>
      </c>
    </row>
    <row r="100" spans="1:12" s="8" customFormat="1" ht="19.5" customHeight="1" x14ac:dyDescent="0.25">
      <c r="A100" s="3">
        <f>IFERROR(VLOOKUP(B100,'[1]DADOS (OCULTAR)'!$Q$3:$S$136,3,0),"")</f>
        <v>9039744000607</v>
      </c>
      <c r="B100" s="4" t="str">
        <f>'[1]TCE - ANEXO IV - Preencher'!C109</f>
        <v>UPA SÃO LOURENÇO DA MATA - C.G 006/2022</v>
      </c>
      <c r="C100" s="4" t="str">
        <f>'[1]TCE - ANEXO IV - Preencher'!E109</f>
        <v xml:space="preserve">3.8 - Uniformes, Tecidos e Aviamentos </v>
      </c>
      <c r="D100" s="3" t="str">
        <f>'[1]TCE - ANEXO IV - Preencher'!F109</f>
        <v>12.420.164/0010-48</v>
      </c>
      <c r="E100" s="5" t="str">
        <f>'[1]TCE - ANEXO IV - Preencher'!G109</f>
        <v>CM HOSPITALAR S A  RECIFE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000394156</v>
      </c>
      <c r="I100" s="6" t="str">
        <f>IF('[1]TCE - ANEXO IV - Preencher'!K109="","",'[1]TCE - ANEXO IV - Preencher'!K109)</f>
        <v>24/08/2026</v>
      </c>
      <c r="J100" s="5" t="str">
        <f>'[1]TCE - ANEXO IV - Preencher'!L109</f>
        <v>26260812420164001048550010003941561818451417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567</v>
      </c>
    </row>
    <row r="101" spans="1:12" s="8" customFormat="1" ht="19.5" customHeight="1" x14ac:dyDescent="0.25">
      <c r="A101" s="3">
        <f>IFERROR(VLOOKUP(B101,'[1]DADOS (OCULTAR)'!$Q$3:$S$136,3,0),"")</f>
        <v>9039744000607</v>
      </c>
      <c r="B101" s="4" t="str">
        <f>'[1]TCE - ANEXO IV - Preencher'!C110</f>
        <v>UPA SÃO LOURENÇO DA MATA - C.G 006/2022</v>
      </c>
      <c r="C101" s="4" t="str">
        <f>'[1]TCE - ANEXO IV - Preencher'!E110</f>
        <v xml:space="preserve">3.8 - Uniformes, Tecidos e Aviamentos </v>
      </c>
      <c r="D101" s="3" t="str">
        <f>'[1]TCE - ANEXO IV - Preencher'!F110</f>
        <v>36.484.212/0001-39</v>
      </c>
      <c r="E101" s="5" t="str">
        <f>'[1]TCE - ANEXO IV - Preencher'!G110</f>
        <v>MANUEL LOPES PESSOA DE ARAUJO FILHO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000002030</v>
      </c>
      <c r="I101" s="6" t="str">
        <f>IF('[1]TCE - ANEXO IV - Preencher'!K110="","",'[1]TCE - ANEXO IV - Preencher'!K110)</f>
        <v>05/08/2026</v>
      </c>
      <c r="J101" s="5" t="str">
        <f>'[1]TCE - ANEXO IV - Preencher'!L110</f>
        <v>26260836484212000139550020000020301489485144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16720</v>
      </c>
    </row>
    <row r="102" spans="1:12" s="8" customFormat="1" ht="19.5" customHeight="1" x14ac:dyDescent="0.25">
      <c r="A102" s="3">
        <f>IFERROR(VLOOKUP(B102,'[1]DADOS (OCULTAR)'!$Q$3:$S$136,3,0),"")</f>
        <v>9039744000607</v>
      </c>
      <c r="B102" s="4" t="str">
        <f>'[1]TCE - ANEXO IV - Preencher'!C111</f>
        <v>UPA SÃO LOURENÇO DA MATA - C.G 006/2022</v>
      </c>
      <c r="C102" s="4" t="str">
        <f>'[1]TCE - ANEXO IV - Preencher'!E111</f>
        <v xml:space="preserve">3.8 - Uniformes, Tecidos e Aviamentos </v>
      </c>
      <c r="D102" s="3" t="str">
        <f>'[1]TCE - ANEXO IV - Preencher'!F111</f>
        <v>48.832.623/0001-57</v>
      </c>
      <c r="E102" s="5" t="str">
        <f>'[1]TCE - ANEXO IV - Preencher'!G111</f>
        <v>MEDCORP SOCIEDADE UNIPESSOAL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001083</v>
      </c>
      <c r="I102" s="6" t="str">
        <f>IF('[1]TCE - ANEXO IV - Preencher'!K111="","",'[1]TCE - ANEXO IV - Preencher'!K111)</f>
        <v>27/07/2026</v>
      </c>
      <c r="J102" s="5" t="str">
        <f>'[1]TCE - ANEXO IV - Preencher'!L111</f>
        <v>26260748832623000157550010000010831335393006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2400</v>
      </c>
    </row>
    <row r="103" spans="1:12" s="8" customFormat="1" ht="19.5" customHeight="1" x14ac:dyDescent="0.25">
      <c r="A103" s="3">
        <f>IFERROR(VLOOKUP(B103,'[1]DADOS (OCULTAR)'!$Q$3:$S$136,3,0),"")</f>
        <v>9039744000607</v>
      </c>
      <c r="B103" s="4" t="str">
        <f>'[1]TCE - ANEXO IV - Preencher'!C112</f>
        <v>UPA SÃO LOURENÇO DA MATA - C.G 006/2022</v>
      </c>
      <c r="C103" s="4" t="str">
        <f>'[1]TCE - ANEXO IV - Preencher'!E112</f>
        <v xml:space="preserve">3.8 - Uniformes, Tecidos e Aviamentos </v>
      </c>
      <c r="D103" s="3" t="str">
        <f>'[1]TCE - ANEXO IV - Preencher'!F112</f>
        <v>48.832.623/0001-57</v>
      </c>
      <c r="E103" s="5" t="str">
        <f>'[1]TCE - ANEXO IV - Preencher'!G112</f>
        <v>MEDCORP SOCIEDADE UNIPESSOAL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001115</v>
      </c>
      <c r="I103" s="6" t="str">
        <f>IF('[1]TCE - ANEXO IV - Preencher'!K112="","",'[1]TCE - ANEXO IV - Preencher'!K112)</f>
        <v>21/08/2026</v>
      </c>
      <c r="J103" s="5" t="str">
        <f>'[1]TCE - ANEXO IV - Preencher'!L112</f>
        <v>26260848832623000157550010000011151620037688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2800</v>
      </c>
    </row>
    <row r="104" spans="1:12" s="8" customFormat="1" ht="19.5" customHeight="1" x14ac:dyDescent="0.25">
      <c r="A104" s="3">
        <f>IFERROR(VLOOKUP(B104,'[1]DADOS (OCULTAR)'!$Q$3:$S$136,3,0),"")</f>
        <v>9039744000607</v>
      </c>
      <c r="B104" s="4" t="str">
        <f>'[1]TCE - ANEXO IV - Preencher'!C113</f>
        <v>UPA SÃO LOURENÇO DA MATA - C.G 006/2022</v>
      </c>
      <c r="C104" s="4" t="str">
        <f>'[1]TCE - ANEXO IV - Preencher'!E113</f>
        <v>1.99 - Outras Despesas com Pessoal</v>
      </c>
      <c r="D104" s="3" t="str">
        <f>'[1]TCE - ANEXO IV - Preencher'!F113</f>
        <v>03.210.559/0002-15</v>
      </c>
      <c r="E104" s="5" t="str">
        <f>'[1]TCE - ANEXO IV - Preencher'!G113</f>
        <v>REFINE - REFEICOES INDUSTRIAIS ESPECIAIS LTDA</v>
      </c>
      <c r="F104" s="5" t="str">
        <f>'[1]TCE - ANEXO IV - Preencher'!H113</f>
        <v>B</v>
      </c>
      <c r="G104" s="5" t="str">
        <f>'[1]TCE - ANEXO IV - Preencher'!I113</f>
        <v>S</v>
      </c>
      <c r="H104" s="5">
        <f>'[1]TCE - ANEXO IV - Preencher'!J113</f>
        <v>435</v>
      </c>
      <c r="I104" s="6">
        <f>IF('[1]TCE - ANEXO IV - Preencher'!K113="","",'[1]TCE - ANEXO IV - Preencher'!K113)</f>
        <v>46265</v>
      </c>
      <c r="J104" s="5" t="str">
        <f>'[1]TCE - ANEXO IV - Preencher'!L113</f>
        <v>26260803210559000215550010000004351230214410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55618.75</v>
      </c>
    </row>
    <row r="105" spans="1:12" s="8" customFormat="1" ht="19.5" customHeight="1" x14ac:dyDescent="0.25">
      <c r="A105" s="3">
        <f>IFERROR(VLOOKUP(B105,'[1]DADOS (OCULTAR)'!$Q$3:$S$136,3,0),"")</f>
        <v>9039744000607</v>
      </c>
      <c r="B105" s="4" t="str">
        <f>'[1]TCE - ANEXO IV - Preencher'!C114</f>
        <v>UPA SÃO LOURENÇO DA MATA - C.G 006/2022</v>
      </c>
      <c r="C105" s="4" t="str">
        <f>'[1]TCE - ANEXO IV - Preencher'!E114</f>
        <v>1.99 - Outras Despesas com Pessoal</v>
      </c>
      <c r="D105" s="3" t="str">
        <f>'[1]TCE - ANEXO IV - Preencher'!F114</f>
        <v>46.731.059/0001-50</v>
      </c>
      <c r="E105" s="5" t="str">
        <f>'[1]TCE - ANEXO IV - Preencher'!G114</f>
        <v>AGIBEN BENEFÍCIOS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0013567</v>
      </c>
      <c r="I105" s="6">
        <f>IF('[1]TCE - ANEXO IV - Preencher'!K114="","",'[1]TCE - ANEXO IV - Preencher'!K114)</f>
        <v>46245</v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2611606</v>
      </c>
      <c r="L105" s="7">
        <f>'[1]TCE - ANEXO IV - Preencher'!N114</f>
        <v>2840.5</v>
      </c>
    </row>
    <row r="106" spans="1:12" s="8" customFormat="1" ht="19.5" customHeight="1" x14ac:dyDescent="0.25">
      <c r="A106" s="3">
        <f>IFERROR(VLOOKUP(B106,'[1]DADOS (OCULTAR)'!$Q$3:$S$136,3,0),"")</f>
        <v>9039744000607</v>
      </c>
      <c r="B106" s="4" t="str">
        <f>'[1]TCE - ANEXO IV - Preencher'!C115</f>
        <v>UPA SÃO LOURENÇO DA MATA - C.G 006/2022</v>
      </c>
      <c r="C106" s="4" t="str">
        <f>'[1]TCE - ANEXO IV - Preencher'!E115</f>
        <v>1.99 - Outras Despesas com Pessoal</v>
      </c>
      <c r="D106" s="3" t="str">
        <f>'[1]TCE - ANEXO IV - Preencher'!F115</f>
        <v>33.608.308/0001-73</v>
      </c>
      <c r="E106" s="5" t="str">
        <f>'[1]TCE - ANEXO IV - Preencher'!G115</f>
        <v>MONGERAL SEGUROS E PREVIDENCIA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09039744000607</v>
      </c>
      <c r="I106" s="6">
        <f>IF('[1]TCE - ANEXO IV - Preencher'!K115="","",'[1]TCE - ANEXO IV - Preencher'!K115)</f>
        <v>46275</v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2611606</v>
      </c>
      <c r="L106" s="7">
        <f>'[1]TCE - ANEXO IV - Preencher'!N115</f>
        <v>656.68</v>
      </c>
    </row>
    <row r="107" spans="1:12" s="8" customFormat="1" ht="19.5" customHeight="1" x14ac:dyDescent="0.25">
      <c r="A107" s="3">
        <f>IFERROR(VLOOKUP(B107,'[1]DADOS (OCULTAR)'!$Q$3:$S$136,3,0),"")</f>
        <v>9039744000607</v>
      </c>
      <c r="B107" s="4" t="str">
        <f>'[1]TCE - ANEXO IV - Preencher'!C116</f>
        <v>UPA SÃO LOURENÇO DA MATA - C.G 006/2022</v>
      </c>
      <c r="C107" s="4" t="str">
        <f>'[1]TCE - ANEXO IV - Preencher'!E116</f>
        <v>1.99 - Outras Despesas com Pessoal</v>
      </c>
      <c r="D107" s="3" t="str">
        <f>'[1]TCE - ANEXO IV - Preencher'!F116</f>
        <v>09.759.606/0002-60</v>
      </c>
      <c r="E107" s="5" t="str">
        <f>'[1]TCE - ANEXO IV - Preencher'!G116</f>
        <v>SIND DAS EMP DE TRANSP. DE PASSAGEIRO PE ( VEM)</v>
      </c>
      <c r="F107" s="5" t="str">
        <f>'[1]TCE - ANEXO IV - Preencher'!H116</f>
        <v>S</v>
      </c>
      <c r="G107" s="5" t="str">
        <f>'[1]TCE - ANEXO IV - Preencher'!I116</f>
        <v>N</v>
      </c>
      <c r="H107" s="5">
        <f>'[1]TCE - ANEXO IV - Preencher'!J116</f>
        <v>26870722</v>
      </c>
      <c r="I107" s="6">
        <f>IF('[1]TCE - ANEXO IV - Preencher'!K116="","",'[1]TCE - ANEXO IV - Preencher'!K116)</f>
        <v>46223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2611606</v>
      </c>
      <c r="L107" s="7">
        <f>'[1]TCE - ANEXO IV - Preencher'!N116</f>
        <v>8489.2000000000007</v>
      </c>
    </row>
    <row r="108" spans="1:12" s="8" customFormat="1" ht="19.5" customHeight="1" x14ac:dyDescent="0.25">
      <c r="A108" s="3">
        <f>IFERROR(VLOOKUP(B108,'[1]DADOS (OCULTAR)'!$Q$3:$S$136,3,0),"")</f>
        <v>9039744000607</v>
      </c>
      <c r="B108" s="4" t="str">
        <f>'[1]TCE - ANEXO IV - Preencher'!C117</f>
        <v>UPA SÃO LOURENÇO DA MATA - C.G 006/2022</v>
      </c>
      <c r="C108" s="4" t="str">
        <f>'[1]TCE - ANEXO IV - Preencher'!E117</f>
        <v>1.99 - Outras Despesas com Pessoal</v>
      </c>
      <c r="D108" s="3" t="str">
        <f>'[1]TCE - ANEXO IV - Preencher'!F117</f>
        <v>09.759.606/0002-60</v>
      </c>
      <c r="E108" s="5" t="str">
        <f>'[1]TCE - ANEXO IV - Preencher'!G117</f>
        <v>SIND DAS EMP DE TRANSP. DE PASSAGEIRO PE ( VEM)</v>
      </c>
      <c r="F108" s="5" t="str">
        <f>'[1]TCE - ANEXO IV - Preencher'!H117</f>
        <v>S</v>
      </c>
      <c r="G108" s="5" t="str">
        <f>'[1]TCE - ANEXO IV - Preencher'!I117</f>
        <v>N</v>
      </c>
      <c r="H108" s="5">
        <f>'[1]TCE - ANEXO IV - Preencher'!J117</f>
        <v>26870723</v>
      </c>
      <c r="I108" s="6">
        <f>IF('[1]TCE - ANEXO IV - Preencher'!K117="","",'[1]TCE - ANEXO IV - Preencher'!K117)</f>
        <v>46223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2611606</v>
      </c>
      <c r="L108" s="7">
        <f>'[1]TCE - ANEXO IV - Preencher'!N117</f>
        <v>389.65</v>
      </c>
    </row>
    <row r="109" spans="1:12" s="8" customFormat="1" ht="19.5" customHeight="1" x14ac:dyDescent="0.25">
      <c r="A109" s="3">
        <f>IFERROR(VLOOKUP(B109,'[1]DADOS (OCULTAR)'!$Q$3:$S$136,3,0),"")</f>
        <v>9039744000607</v>
      </c>
      <c r="B109" s="4" t="str">
        <f>'[1]TCE - ANEXO IV - Preencher'!C118</f>
        <v>UPA SÃO LOURENÇO DA MATA - C.G 006/2022</v>
      </c>
      <c r="C109" s="4" t="str">
        <f>'[1]TCE - ANEXO IV - Preencher'!E118</f>
        <v>1.99 - Outras Despesas com Pessoal</v>
      </c>
      <c r="D109" s="3" t="str">
        <f>'[1]TCE - ANEXO IV - Preencher'!F118</f>
        <v>10.844.611/0001-70</v>
      </c>
      <c r="E109" s="5" t="str">
        <f>'[1]TCE - ANEXO IV - Preencher'!G118</f>
        <v xml:space="preserve">ELSON SOUTO &amp; CIA </v>
      </c>
      <c r="F109" s="5" t="str">
        <f>'[1]TCE - ANEXO IV - Preencher'!H118</f>
        <v>S</v>
      </c>
      <c r="G109" s="5" t="str">
        <f>'[1]TCE - ANEXO IV - Preencher'!I118</f>
        <v>S</v>
      </c>
      <c r="H109" s="5">
        <f>'[1]TCE - ANEXO IV - Preencher'!J118</f>
        <v>74376</v>
      </c>
      <c r="I109" s="6">
        <f>IF('[1]TCE - ANEXO IV - Preencher'!K118="","",'[1]TCE - ANEXO IV - Preencher'!K118)</f>
        <v>46223</v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2607901</v>
      </c>
      <c r="L109" s="7">
        <f>'[1]TCE - ANEXO IV - Preencher'!N118</f>
        <v>3757</v>
      </c>
    </row>
    <row r="110" spans="1:12" s="8" customFormat="1" ht="19.5" customHeight="1" x14ac:dyDescent="0.25">
      <c r="A110" s="3">
        <f>IFERROR(VLOOKUP(B110,'[1]DADOS (OCULTAR)'!$Q$3:$S$136,3,0),"")</f>
        <v>9039744000607</v>
      </c>
      <c r="B110" s="4" t="str">
        <f>'[1]TCE - ANEXO IV - Preencher'!C119</f>
        <v>UPA SÃO LOURENÇO DA MATA - C.G 006/2022</v>
      </c>
      <c r="C110" s="4" t="str">
        <f>'[1]TCE - ANEXO IV - Preencher'!E119</f>
        <v xml:space="preserve">5.25 - Serviços Bancários </v>
      </c>
      <c r="D110" s="3" t="str">
        <f>'[1]TCE - ANEXO IV - Preencher'!F119</f>
        <v>60.746.948/0001-12</v>
      </c>
      <c r="E110" s="5" t="str">
        <f>'[1]TCE - ANEXO IV - Preencher'!G119</f>
        <v>BRADESCO</v>
      </c>
      <c r="F110" s="5" t="str">
        <f>'[1]TCE - ANEXO IV - Preencher'!H119</f>
        <v>S</v>
      </c>
      <c r="G110" s="5" t="str">
        <f>'[1]TCE - ANEXO IV - Preencher'!I119</f>
        <v>N</v>
      </c>
      <c r="H110" s="5">
        <f>'[1]TCE - ANEXO IV - Preencher'!J119</f>
        <v>0</v>
      </c>
      <c r="I110" s="6">
        <f>IF('[1]TCE - ANEXO IV - Preencher'!K119="","",'[1]TCE - ANEXO IV - Preencher'!K119)</f>
        <v>46265</v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108.1</v>
      </c>
    </row>
    <row r="111" spans="1:12" s="8" customFormat="1" ht="19.5" customHeight="1" x14ac:dyDescent="0.25">
      <c r="A111" s="3">
        <f>IFERROR(VLOOKUP(B111,'[1]DADOS (OCULTAR)'!$Q$3:$S$136,3,0),"")</f>
        <v>9039744000607</v>
      </c>
      <c r="B111" s="4" t="str">
        <f>'[1]TCE - ANEXO IV - Preencher'!C120</f>
        <v>UPA SÃO LOURENÇO DA MATA - C.G 006/2022</v>
      </c>
      <c r="C111" s="4" t="str">
        <f>'[1]TCE - ANEXO IV - Preencher'!E120</f>
        <v>5.13 - Água e Esgoto</v>
      </c>
      <c r="D111" s="3" t="str">
        <f>'[1]TCE - ANEXO IV - Preencher'!F120</f>
        <v>09.769.035/0001-64</v>
      </c>
      <c r="E111" s="5" t="str">
        <f>'[1]TCE - ANEXO IV - Preencher'!G120</f>
        <v>COMPESA</v>
      </c>
      <c r="F111" s="5" t="str">
        <f>'[1]TCE - ANEXO IV - Preencher'!H120</f>
        <v>S</v>
      </c>
      <c r="G111" s="5" t="str">
        <f>'[1]TCE - ANEXO IV - Preencher'!I120</f>
        <v>S</v>
      </c>
      <c r="H111" s="5">
        <f>'[1]TCE - ANEXO IV - Preencher'!J120</f>
        <v>77226500</v>
      </c>
      <c r="I111" s="6">
        <f>IF('[1]TCE - ANEXO IV - Preencher'!K120="","",'[1]TCE - ANEXO IV - Preencher'!K120)</f>
        <v>46246</v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>2611606</v>
      </c>
      <c r="L111" s="7">
        <f>'[1]TCE - ANEXO IV - Preencher'!N120</f>
        <v>5122.8</v>
      </c>
    </row>
    <row r="112" spans="1:12" s="8" customFormat="1" ht="19.5" customHeight="1" x14ac:dyDescent="0.25">
      <c r="A112" s="3">
        <f>IFERROR(VLOOKUP(B112,'[1]DADOS (OCULTAR)'!$Q$3:$S$136,3,0),"")</f>
        <v>9039744000607</v>
      </c>
      <c r="B112" s="4" t="str">
        <f>'[1]TCE - ANEXO IV - Preencher'!C121</f>
        <v>UPA SÃO LOURENÇO DA MATA - C.G 006/2022</v>
      </c>
      <c r="C112" s="4" t="str">
        <f>'[1]TCE - ANEXO IV - Preencher'!E121</f>
        <v>5.12 - Energia Elétrica</v>
      </c>
      <c r="D112" s="3" t="str">
        <f>'[1]TCE - ANEXO IV - Preencher'!F121</f>
        <v>10.835.932/0001-08</v>
      </c>
      <c r="E112" s="5" t="str">
        <f>'[1]TCE - ANEXO IV - Preencher'!G121</f>
        <v>CELPE GRUPO NEOENERGIA</v>
      </c>
      <c r="F112" s="5" t="str">
        <f>'[1]TCE - ANEXO IV - Preencher'!H121</f>
        <v>S</v>
      </c>
      <c r="G112" s="5" t="str">
        <f>'[1]TCE - ANEXO IV - Preencher'!I121</f>
        <v>S</v>
      </c>
      <c r="H112" s="5">
        <f>'[1]TCE - ANEXO IV - Preencher'!J121</f>
        <v>427782546</v>
      </c>
      <c r="I112" s="6">
        <f>IF('[1]TCE - ANEXO IV - Preencher'!K121="","",'[1]TCE - ANEXO IV - Preencher'!K121)</f>
        <v>46273</v>
      </c>
      <c r="J112" s="5" t="str">
        <f>'[1]TCE - ANEXO IV - Preencher'!L121</f>
        <v>26260910835932000108660004277825461046431612</v>
      </c>
      <c r="K112" s="5" t="str">
        <f>IF(F112="B",LEFT('[1]TCE - ANEXO IV - Preencher'!M121,2),IF(F112="S",LEFT('[1]TCE - ANEXO IV - Preencher'!M121,7),IF('[1]TCE - ANEXO IV - Preencher'!H121="","")))</f>
        <v>2611606</v>
      </c>
      <c r="L112" s="7">
        <f>'[1]TCE - ANEXO IV - Preencher'!N121</f>
        <v>16512.12</v>
      </c>
    </row>
    <row r="113" spans="1:12" s="8" customFormat="1" ht="19.5" customHeight="1" x14ac:dyDescent="0.25">
      <c r="A113" s="3">
        <f>IFERROR(VLOOKUP(B113,'[1]DADOS (OCULTAR)'!$Q$3:$S$136,3,0),"")</f>
        <v>9039744000607</v>
      </c>
      <c r="B113" s="4" t="str">
        <f>'[1]TCE - ANEXO IV - Preencher'!C122</f>
        <v>UPA SÃO LOURENÇO DA MATA - C.G 006/2022</v>
      </c>
      <c r="C113" s="4" t="str">
        <f>'[1]TCE - ANEXO IV - Preencher'!E122</f>
        <v>5.3 - Locação de Máquinas e Equipamentos</v>
      </c>
      <c r="D113" s="3" t="str">
        <f>'[1]TCE - ANEXO IV - Preencher'!F122</f>
        <v>05.011.743/0001-80</v>
      </c>
      <c r="E113" s="5" t="str">
        <f>'[1]TCE - ANEXO IV - Preencher'!G122</f>
        <v>ASTECH REPRESENTACOES ASSISTENCIA E COMERCIO DE PRODUTOS HOSPITALAR EIRELI</v>
      </c>
      <c r="F113" s="5" t="str">
        <f>'[1]TCE - ANEXO IV - Preencher'!H122</f>
        <v>S</v>
      </c>
      <c r="G113" s="5" t="str">
        <f>'[1]TCE - ANEXO IV - Preencher'!I122</f>
        <v>S</v>
      </c>
      <c r="H113" s="5">
        <f>'[1]TCE - ANEXO IV - Preencher'!J122</f>
        <v>7223</v>
      </c>
      <c r="I113" s="6">
        <f>IF('[1]TCE - ANEXO IV - Preencher'!K122="","",'[1]TCE - ANEXO IV - Preencher'!K122)</f>
        <v>46265</v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>2611606</v>
      </c>
      <c r="L113" s="7">
        <f>'[1]TCE - ANEXO IV - Preencher'!N122</f>
        <v>800</v>
      </c>
    </row>
    <row r="114" spans="1:12" s="8" customFormat="1" ht="19.5" customHeight="1" x14ac:dyDescent="0.25">
      <c r="A114" s="3">
        <f>IFERROR(VLOOKUP(B114,'[1]DADOS (OCULTAR)'!$Q$3:$S$136,3,0),"")</f>
        <v>9039744000607</v>
      </c>
      <c r="B114" s="4" t="str">
        <f>'[1]TCE - ANEXO IV - Preencher'!C123</f>
        <v>UPA SÃO LOURENÇO DA MATA - C.G 006/2022</v>
      </c>
      <c r="C114" s="4" t="str">
        <f>'[1]TCE - ANEXO IV - Preencher'!E123</f>
        <v>5.3 - Locação de Máquinas e Equipamentos</v>
      </c>
      <c r="D114" s="3" t="str">
        <f>'[1]TCE - ANEXO IV - Preencher'!F123</f>
        <v>14.543.772/0001-84</v>
      </c>
      <c r="E114" s="5" t="str">
        <f>'[1]TCE - ANEXO IV - Preencher'!G123</f>
        <v>BRAVO LOCACAO DE MAQUINAS E EQUIPAMENTOS LTDA</v>
      </c>
      <c r="F114" s="5" t="str">
        <f>'[1]TCE - ANEXO IV - Preencher'!H123</f>
        <v>S</v>
      </c>
      <c r="G114" s="5" t="str">
        <f>'[1]TCE - ANEXO IV - Preencher'!I123</f>
        <v>S</v>
      </c>
      <c r="H114" s="5">
        <f>'[1]TCE - ANEXO IV - Preencher'!J123</f>
        <v>13725</v>
      </c>
      <c r="I114" s="6">
        <f>IF('[1]TCE - ANEXO IV - Preencher'!K123="","",'[1]TCE - ANEXO IV - Preencher'!K123)</f>
        <v>46266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2607901</v>
      </c>
      <c r="L114" s="7">
        <f>'[1]TCE - ANEXO IV - Preencher'!N123</f>
        <v>3635.22</v>
      </c>
    </row>
    <row r="115" spans="1:12" s="8" customFormat="1" ht="19.5" customHeight="1" x14ac:dyDescent="0.25">
      <c r="A115" s="3">
        <f>IFERROR(VLOOKUP(B115,'[1]DADOS (OCULTAR)'!$Q$3:$S$136,3,0),"")</f>
        <v>9039744000607</v>
      </c>
      <c r="B115" s="4" t="str">
        <f>'[1]TCE - ANEXO IV - Preencher'!C124</f>
        <v>UPA SÃO LOURENÇO DA MATA - C.G 006/2022</v>
      </c>
      <c r="C115" s="4" t="str">
        <f>'[1]TCE - ANEXO IV - Preencher'!E124</f>
        <v>5.3 - Locação de Máquinas e Equipamentos</v>
      </c>
      <c r="D115" s="3">
        <f>'[1]TCE - ANEXO IV - Preencher'!F124</f>
        <v>24801362000140</v>
      </c>
      <c r="E115" s="5" t="str">
        <f>'[1]TCE - ANEXO IV - Preencher'!G124</f>
        <v>AMD TECNOLOGIA DA INFORMAÇÃO E SISTEMAS LTDA</v>
      </c>
      <c r="F115" s="5" t="str">
        <f>'[1]TCE - ANEXO IV - Preencher'!H124</f>
        <v>S</v>
      </c>
      <c r="G115" s="5" t="str">
        <f>'[1]TCE - ANEXO IV - Preencher'!I124</f>
        <v>S</v>
      </c>
      <c r="H115" s="5">
        <f>'[1]TCE - ANEXO IV - Preencher'!J124</f>
        <v>3049</v>
      </c>
      <c r="I115" s="6">
        <f>IF('[1]TCE - ANEXO IV - Preencher'!K124="","",'[1]TCE - ANEXO IV - Preencher'!K124)</f>
        <v>46266</v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>2611606</v>
      </c>
      <c r="L115" s="7">
        <f>'[1]TCE - ANEXO IV - Preencher'!N124</f>
        <v>2190</v>
      </c>
    </row>
    <row r="116" spans="1:12" s="8" customFormat="1" ht="19.5" customHeight="1" x14ac:dyDescent="0.25">
      <c r="A116" s="3">
        <f>IFERROR(VLOOKUP(B116,'[1]DADOS (OCULTAR)'!$Q$3:$S$136,3,0),"")</f>
        <v>9039744000607</v>
      </c>
      <c r="B116" s="4" t="str">
        <f>'[1]TCE - ANEXO IV - Preencher'!C125</f>
        <v>UPA SÃO LOURENÇO DA MATA - C.G 006/2022</v>
      </c>
      <c r="C116" s="4" t="str">
        <f>'[1]TCE - ANEXO IV - Preencher'!E125</f>
        <v>5.3 - Locação de Máquinas e Equipamentos</v>
      </c>
      <c r="D116" s="3">
        <f>'[1]TCE - ANEXO IV - Preencher'!F125</f>
        <v>24801362000140</v>
      </c>
      <c r="E116" s="5" t="str">
        <f>'[1]TCE - ANEXO IV - Preencher'!G125</f>
        <v>AMD TECNOLOGIA DA INFORMAÇÃO E SISTEMAS LTDA</v>
      </c>
      <c r="F116" s="5" t="str">
        <f>'[1]TCE - ANEXO IV - Preencher'!H125</f>
        <v>S</v>
      </c>
      <c r="G116" s="5" t="str">
        <f>'[1]TCE - ANEXO IV - Preencher'!I125</f>
        <v>S</v>
      </c>
      <c r="H116" s="5">
        <f>'[1]TCE - ANEXO IV - Preencher'!J125</f>
        <v>3068</v>
      </c>
      <c r="I116" s="6">
        <f>IF('[1]TCE - ANEXO IV - Preencher'!K125="","",'[1]TCE - ANEXO IV - Preencher'!K125)</f>
        <v>46266</v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>2611606</v>
      </c>
      <c r="L116" s="7">
        <f>'[1]TCE - ANEXO IV - Preencher'!N125</f>
        <v>1272</v>
      </c>
    </row>
    <row r="117" spans="1:12" s="8" customFormat="1" ht="19.5" customHeight="1" x14ac:dyDescent="0.25">
      <c r="A117" s="3">
        <f>IFERROR(VLOOKUP(B117,'[1]DADOS (OCULTAR)'!$Q$3:$S$136,3,0),"")</f>
        <v>9039744000607</v>
      </c>
      <c r="B117" s="4" t="str">
        <f>'[1]TCE - ANEXO IV - Preencher'!C126</f>
        <v>UPA SÃO LOURENÇO DA MATA - C.G 006/2022</v>
      </c>
      <c r="C117" s="4" t="str">
        <f>'[1]TCE - ANEXO IV - Preencher'!E126</f>
        <v>5.3 - Locação de Máquinas e Equipamentos</v>
      </c>
      <c r="D117" s="3">
        <f>'[1]TCE - ANEXO IV - Preencher'!F126</f>
        <v>24801362000140</v>
      </c>
      <c r="E117" s="5" t="str">
        <f>'[1]TCE - ANEXO IV - Preencher'!G126</f>
        <v>AMD TECNOLOGIA DA INFORMAÇÃO E SISTEMAS LTDA</v>
      </c>
      <c r="F117" s="5" t="str">
        <f>'[1]TCE - ANEXO IV - Preencher'!H126</f>
        <v>S</v>
      </c>
      <c r="G117" s="5" t="str">
        <f>'[1]TCE - ANEXO IV - Preencher'!I126</f>
        <v>S</v>
      </c>
      <c r="H117" s="5">
        <f>'[1]TCE - ANEXO IV - Preencher'!J126</f>
        <v>3026</v>
      </c>
      <c r="I117" s="6">
        <f>IF('[1]TCE - ANEXO IV - Preencher'!K126="","",'[1]TCE - ANEXO IV - Preencher'!K126)</f>
        <v>46266</v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>2611606</v>
      </c>
      <c r="L117" s="7">
        <f>'[1]TCE - ANEXO IV - Preencher'!N126</f>
        <v>7006</v>
      </c>
    </row>
    <row r="118" spans="1:12" s="8" customFormat="1" ht="19.5" customHeight="1" x14ac:dyDescent="0.25">
      <c r="A118" s="3">
        <f>IFERROR(VLOOKUP(B118,'[1]DADOS (OCULTAR)'!$Q$3:$S$136,3,0),"")</f>
        <v>9039744000607</v>
      </c>
      <c r="B118" s="4" t="str">
        <f>'[1]TCE - ANEXO IV - Preencher'!C127</f>
        <v>UPA SÃO LOURENÇO DA MATA - C.G 006/2022</v>
      </c>
      <c r="C118" s="4" t="str">
        <f>'[1]TCE - ANEXO IV - Preencher'!E127</f>
        <v>5.3 - Locação de Máquinas e Equipamentos</v>
      </c>
      <c r="D118" s="3">
        <f>'[1]TCE - ANEXO IV - Preencher'!F127</f>
        <v>5097661000109</v>
      </c>
      <c r="E118" s="5" t="str">
        <f>'[1]TCE - ANEXO IV - Preencher'!G127</f>
        <v>CONTAGE CONSULTORIA EM TELECOMUNICACOES E MONITORAMENTO LTDA</v>
      </c>
      <c r="F118" s="5" t="str">
        <f>'[1]TCE - ANEXO IV - Preencher'!H127</f>
        <v>S</v>
      </c>
      <c r="G118" s="5" t="str">
        <f>'[1]TCE - ANEXO IV - Preencher'!I127</f>
        <v>S</v>
      </c>
      <c r="H118" s="5">
        <f>'[1]TCE - ANEXO IV - Preencher'!J127</f>
        <v>420</v>
      </c>
      <c r="I118" s="6">
        <f>IF('[1]TCE - ANEXO IV - Preencher'!K127="","",'[1]TCE - ANEXO IV - Preencher'!K127)</f>
        <v>46241</v>
      </c>
      <c r="J118" s="5" t="str">
        <f>'[1]TCE - ANEXO IV - Preencher'!L127</f>
        <v>26116062205097661000109000000000042026087798132269</v>
      </c>
      <c r="K118" s="5" t="str">
        <f>IF(F118="B",LEFT('[1]TCE - ANEXO IV - Preencher'!M127,2),IF(F118="S",LEFT('[1]TCE - ANEXO IV - Preencher'!M127,7),IF('[1]TCE - ANEXO IV - Preencher'!H127="","")))</f>
        <v>2611606</v>
      </c>
      <c r="L118" s="7">
        <f>'[1]TCE - ANEXO IV - Preencher'!N127</f>
        <v>385</v>
      </c>
    </row>
    <row r="119" spans="1:12" s="8" customFormat="1" ht="19.5" customHeight="1" x14ac:dyDescent="0.25">
      <c r="A119" s="3">
        <f>IFERROR(VLOOKUP(B119,'[1]DADOS (OCULTAR)'!$Q$3:$S$136,3,0),"")</f>
        <v>9039744000607</v>
      </c>
      <c r="B119" s="4" t="str">
        <f>'[1]TCE - ANEXO IV - Preencher'!C128</f>
        <v>UPA SÃO LOURENÇO DA MATA - C.G 006/2022</v>
      </c>
      <c r="C119" s="4" t="str">
        <f>'[1]TCE - ANEXO IV - Preencher'!E128</f>
        <v>5.3 - Locação de Máquinas e Equipamentos</v>
      </c>
      <c r="D119" s="3" t="str">
        <f>'[1]TCE - ANEXO IV - Preencher'!F128</f>
        <v>42.287.193/0001-53</v>
      </c>
      <c r="E119" s="5" t="str">
        <f>'[1]TCE - ANEXO IV - Preencher'!G128</f>
        <v>COLORTEL LOCACAO E ADMINISTRACAO DE BENS PROPRIOS LTDA</v>
      </c>
      <c r="F119" s="5" t="str">
        <f>'[1]TCE - ANEXO IV - Preencher'!H128</f>
        <v>S</v>
      </c>
      <c r="G119" s="5" t="str">
        <f>'[1]TCE - ANEXO IV - Preencher'!I128</f>
        <v>S</v>
      </c>
      <c r="H119" s="5">
        <f>'[1]TCE - ANEXO IV - Preencher'!J128</f>
        <v>28467</v>
      </c>
      <c r="I119" s="6">
        <f>IF('[1]TCE - ANEXO IV - Preencher'!K128="","",'[1]TCE - ANEXO IV - Preencher'!K128)</f>
        <v>46273</v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3304557</v>
      </c>
      <c r="L119" s="7">
        <f>'[1]TCE - ANEXO IV - Preencher'!N128</f>
        <v>258</v>
      </c>
    </row>
    <row r="120" spans="1:12" s="8" customFormat="1" ht="19.5" customHeight="1" x14ac:dyDescent="0.25">
      <c r="A120" s="3">
        <f>IFERROR(VLOOKUP(B120,'[1]DADOS (OCULTAR)'!$Q$3:$S$136,3,0),"")</f>
        <v>9039744000607</v>
      </c>
      <c r="B120" s="4" t="str">
        <f>'[1]TCE - ANEXO IV - Preencher'!C129</f>
        <v>UPA SÃO LOURENÇO DA MATA - C.G 006/2022</v>
      </c>
      <c r="C120" s="4" t="str">
        <f>'[1]TCE - ANEXO IV - Preencher'!E129</f>
        <v>5.3 - Locação de Máquinas e Equipamentos</v>
      </c>
      <c r="D120" s="3" t="str">
        <f>'[1]TCE - ANEXO IV - Preencher'!F129</f>
        <v>42.287.193/0001-53</v>
      </c>
      <c r="E120" s="5" t="str">
        <f>'[1]TCE - ANEXO IV - Preencher'!G129</f>
        <v>COLORTEL LOCACAO E ADMINISTRACAO DE BENS PROPRIOS LTDA</v>
      </c>
      <c r="F120" s="5" t="str">
        <f>'[1]TCE - ANEXO IV - Preencher'!H129</f>
        <v>S</v>
      </c>
      <c r="G120" s="5" t="str">
        <f>'[1]TCE - ANEXO IV - Preencher'!I129</f>
        <v>S</v>
      </c>
      <c r="H120" s="5">
        <f>'[1]TCE - ANEXO IV - Preencher'!J129</f>
        <v>28440</v>
      </c>
      <c r="I120" s="6">
        <f>IF('[1]TCE - ANEXO IV - Preencher'!K129="","",'[1]TCE - ANEXO IV - Preencher'!K129)</f>
        <v>46273</v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3304557</v>
      </c>
      <c r="L120" s="7">
        <f>'[1]TCE - ANEXO IV - Preencher'!N129</f>
        <v>270.45</v>
      </c>
    </row>
    <row r="121" spans="1:12" s="8" customFormat="1" ht="19.5" customHeight="1" x14ac:dyDescent="0.25">
      <c r="A121" s="3">
        <f>IFERROR(VLOOKUP(B121,'[1]DADOS (OCULTAR)'!$Q$3:$S$136,3,0),"")</f>
        <v>9039744000607</v>
      </c>
      <c r="B121" s="4" t="str">
        <f>'[1]TCE - ANEXO IV - Preencher'!C130</f>
        <v>UPA SÃO LOURENÇO DA MATA - C.G 006/2022</v>
      </c>
      <c r="C121" s="4" t="str">
        <f>'[1]TCE - ANEXO IV - Preencher'!E130</f>
        <v>5.3 - Locação de Máquinas e Equipamentos</v>
      </c>
      <c r="D121" s="3" t="str">
        <f>'[1]TCE - ANEXO IV - Preencher'!F130</f>
        <v>43.559.107/0001-87</v>
      </c>
      <c r="E121" s="5" t="str">
        <f>'[1]TCE - ANEXO IV - Preencher'!G130</f>
        <v>SARAH LIMA GUSMAO NERES</v>
      </c>
      <c r="F121" s="5" t="str">
        <f>'[1]TCE - ANEXO IV - Preencher'!H130</f>
        <v>S</v>
      </c>
      <c r="G121" s="5" t="str">
        <f>'[1]TCE - ANEXO IV - Preencher'!I130</f>
        <v>S</v>
      </c>
      <c r="H121" s="5">
        <f>'[1]TCE - ANEXO IV - Preencher'!J130</f>
        <v>641</v>
      </c>
      <c r="I121" s="6">
        <f>IF('[1]TCE - ANEXO IV - Preencher'!K130="","",'[1]TCE - ANEXO IV - Preencher'!K130)</f>
        <v>46266</v>
      </c>
      <c r="J121" s="5" t="str">
        <f>'[1]TCE - ANEXO IV - Preencher'!L130</f>
        <v>26116062243559107000187000000000064126091749112738</v>
      </c>
      <c r="K121" s="5" t="str">
        <f>IF(F121="B",LEFT('[1]TCE - ANEXO IV - Preencher'!M130,2),IF(F121="S",LEFT('[1]TCE - ANEXO IV - Preencher'!M130,7),IF('[1]TCE - ANEXO IV - Preencher'!H130="","")))</f>
        <v>2611606</v>
      </c>
      <c r="L121" s="7">
        <f>'[1]TCE - ANEXO IV - Preencher'!N130</f>
        <v>2740</v>
      </c>
    </row>
    <row r="122" spans="1:12" s="8" customFormat="1" ht="19.5" customHeight="1" x14ac:dyDescent="0.25">
      <c r="A122" s="3">
        <f>IFERROR(VLOOKUP(B122,'[1]DADOS (OCULTAR)'!$Q$3:$S$136,3,0),"")</f>
        <v>9039744000607</v>
      </c>
      <c r="B122" s="4" t="str">
        <f>'[1]TCE - ANEXO IV - Preencher'!C131</f>
        <v>UPA SÃO LOURENÇO DA MATA - C.G 006/2022</v>
      </c>
      <c r="C122" s="4" t="str">
        <f>'[1]TCE - ANEXO IV - Preencher'!E131</f>
        <v>5.3 - Locação de Máquinas e Equipamentos</v>
      </c>
      <c r="D122" s="3" t="str">
        <f>'[1]TCE - ANEXO IV - Preencher'!F131</f>
        <v>65.033.205/0001-19</v>
      </c>
      <c r="E122" s="5" t="str">
        <f>'[1]TCE - ANEXO IV - Preencher'!G131</f>
        <v>JM SILVA LOCADORA DE MAQUINAS E EQUIPAMENTOS LTDA</v>
      </c>
      <c r="F122" s="5" t="str">
        <f>'[1]TCE - ANEXO IV - Preencher'!H131</f>
        <v>S</v>
      </c>
      <c r="G122" s="5" t="str">
        <f>'[1]TCE - ANEXO IV - Preencher'!I131</f>
        <v>S</v>
      </c>
      <c r="H122" s="5">
        <f>'[1]TCE - ANEXO IV - Preencher'!J131</f>
        <v>70</v>
      </c>
      <c r="I122" s="6">
        <f>IF('[1]TCE - ANEXO IV - Preencher'!K131="","",'[1]TCE - ANEXO IV - Preencher'!K131)</f>
        <v>46268</v>
      </c>
      <c r="J122" s="5" t="str">
        <f>'[1]TCE - ANEXO IV - Preencher'!L131</f>
        <v>26116062265033205000119000000000007026097561331277</v>
      </c>
      <c r="K122" s="5" t="str">
        <f>IF(F122="B",LEFT('[1]TCE - ANEXO IV - Preencher'!M131,2),IF(F122="S",LEFT('[1]TCE - ANEXO IV - Preencher'!M131,7),IF('[1]TCE - ANEXO IV - Preencher'!H131="","")))</f>
        <v>2611606</v>
      </c>
      <c r="L122" s="7">
        <f>'[1]TCE - ANEXO IV - Preencher'!N131</f>
        <v>1400</v>
      </c>
    </row>
    <row r="123" spans="1:12" s="8" customFormat="1" ht="19.5" customHeight="1" x14ac:dyDescent="0.25">
      <c r="A123" s="3">
        <f>IFERROR(VLOOKUP(B123,'[1]DADOS (OCULTAR)'!$Q$3:$S$136,3,0),"")</f>
        <v>9039744000607</v>
      </c>
      <c r="B123" s="4" t="str">
        <f>'[1]TCE - ANEXO IV - Preencher'!C132</f>
        <v>UPA SÃO LOURENÇO DA MATA - C.G 006/2022</v>
      </c>
      <c r="C123" s="4" t="str">
        <f>'[1]TCE - ANEXO IV - Preencher'!E132</f>
        <v>5.1 - Locação de Equipamentos Médicos-Hospitalares</v>
      </c>
      <c r="D123" s="3" t="str">
        <f>'[1]TCE - ANEXO IV - Preencher'!F132</f>
        <v>00.331.788/0024-05</v>
      </c>
      <c r="E123" s="5" t="str">
        <f>'[1]TCE - ANEXO IV - Preencher'!G132</f>
        <v>AIR LIQUIDE BRASIL LTDA</v>
      </c>
      <c r="F123" s="5" t="str">
        <f>'[1]TCE - ANEXO IV - Preencher'!H132</f>
        <v>S</v>
      </c>
      <c r="G123" s="5" t="str">
        <f>'[1]TCE - ANEXO IV - Preencher'!I132</f>
        <v>S</v>
      </c>
      <c r="H123" s="5">
        <f>'[1]TCE - ANEXO IV - Preencher'!J132</f>
        <v>61363</v>
      </c>
      <c r="I123" s="6">
        <f>IF('[1]TCE - ANEXO IV - Preencher'!K132="","",'[1]TCE - ANEXO IV - Preencher'!K132)</f>
        <v>46262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2602902</v>
      </c>
      <c r="L123" s="7">
        <f>'[1]TCE - ANEXO IV - Preencher'!N132</f>
        <v>3585.71</v>
      </c>
    </row>
    <row r="124" spans="1:12" s="8" customFormat="1" ht="19.5" customHeight="1" x14ac:dyDescent="0.25">
      <c r="A124" s="3">
        <f>IFERROR(VLOOKUP(B124,'[1]DADOS (OCULTAR)'!$Q$3:$S$136,3,0),"")</f>
        <v>9039744000607</v>
      </c>
      <c r="B124" s="4" t="str">
        <f>'[1]TCE - ANEXO IV - Preencher'!C133</f>
        <v>UPA SÃO LOURENÇO DA MATA - C.G 006/2022</v>
      </c>
      <c r="C124" s="4" t="str">
        <f>'[1]TCE - ANEXO IV - Preencher'!E133</f>
        <v>4.99 - Outros Serviços de Terceiros Pessoa Física</v>
      </c>
      <c r="D124" s="3" t="str">
        <f>'[1]TCE - ANEXO IV - Preencher'!F133</f>
        <v>052.371.314-25</v>
      </c>
      <c r="E124" s="5" t="str">
        <f>'[1]TCE - ANEXO IV - Preencher'!G133</f>
        <v>ANA CLÁUDIA DO ESPÍRITO SANTO</v>
      </c>
      <c r="F124" s="5" t="str">
        <f>'[1]TCE - ANEXO IV - Preencher'!H133</f>
        <v>S</v>
      </c>
      <c r="G124" s="5" t="str">
        <f>'[1]TCE - ANEXO IV - Preencher'!I133</f>
        <v>S</v>
      </c>
      <c r="H124" s="5">
        <f>'[1]TCE - ANEXO IV - Preencher'!J133</f>
        <v>0</v>
      </c>
      <c r="I124" s="6">
        <f>IF('[1]TCE - ANEXO IV - Preencher'!K133="","",'[1]TCE - ANEXO IV - Preencher'!K133)</f>
        <v>46246</v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2611606</v>
      </c>
      <c r="L124" s="7">
        <f>'[1]TCE - ANEXO IV - Preencher'!N133</f>
        <v>112.88</v>
      </c>
    </row>
    <row r="125" spans="1:12" s="8" customFormat="1" ht="19.5" customHeight="1" x14ac:dyDescent="0.25">
      <c r="A125" s="3">
        <f>IFERROR(VLOOKUP(B125,'[1]DADOS (OCULTAR)'!$Q$3:$S$136,3,0),"")</f>
        <v>9039744000607</v>
      </c>
      <c r="B125" s="4" t="str">
        <f>'[1]TCE - ANEXO IV - Preencher'!C134</f>
        <v>UPA SÃO LOURENÇO DA MATA - C.G 006/2022</v>
      </c>
      <c r="C125" s="4" t="str">
        <f>'[1]TCE - ANEXO IV - Preencher'!E134</f>
        <v>4.99 - Outros Serviços de Terceiros Pessoa Física</v>
      </c>
      <c r="D125" s="3" t="str">
        <f>'[1]TCE - ANEXO IV - Preencher'!F134</f>
        <v>097.405.904-89</v>
      </c>
      <c r="E125" s="5" t="str">
        <f>'[1]TCE - ANEXO IV - Preencher'!G134</f>
        <v>HAYANNY FERNANDA DE LIMA ABREU</v>
      </c>
      <c r="F125" s="5" t="str">
        <f>'[1]TCE - ANEXO IV - Preencher'!H134</f>
        <v>S</v>
      </c>
      <c r="G125" s="5" t="str">
        <f>'[1]TCE - ANEXO IV - Preencher'!I134</f>
        <v>S</v>
      </c>
      <c r="H125" s="5">
        <f>'[1]TCE - ANEXO IV - Preencher'!J134</f>
        <v>0</v>
      </c>
      <c r="I125" s="6">
        <f>IF('[1]TCE - ANEXO IV - Preencher'!K134="","",'[1]TCE - ANEXO IV - Preencher'!K134)</f>
        <v>46260</v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2611606</v>
      </c>
      <c r="L125" s="7">
        <f>'[1]TCE - ANEXO IV - Preencher'!N134</f>
        <v>66.150000000000006</v>
      </c>
    </row>
    <row r="126" spans="1:12" s="8" customFormat="1" ht="19.5" customHeight="1" x14ac:dyDescent="0.25">
      <c r="A126" s="3">
        <f>IFERROR(VLOOKUP(B126,'[1]DADOS (OCULTAR)'!$Q$3:$S$136,3,0),"")</f>
        <v>9039744000607</v>
      </c>
      <c r="B126" s="4" t="str">
        <f>'[1]TCE - ANEXO IV - Preencher'!C135</f>
        <v>UPA SÃO LOURENÇO DA MATA - C.G 006/2022</v>
      </c>
      <c r="C126" s="4" t="str">
        <f>'[1]TCE - ANEXO IV - Preencher'!E135</f>
        <v>5.99 - Outros Serviços de Terceiros Pessoa Jurídica</v>
      </c>
      <c r="D126" s="3" t="str">
        <f>'[1]TCE - ANEXO IV - Preencher'!F135</f>
        <v>09.039.744/0006-07</v>
      </c>
      <c r="E126" s="5" t="str">
        <f>'[1]TCE - ANEXO IV - Preencher'!G135</f>
        <v>JUROS NO PERÍODO</v>
      </c>
      <c r="F126" s="5" t="str">
        <f>'[1]TCE - ANEXO IV - Preencher'!H135</f>
        <v>S</v>
      </c>
      <c r="G126" s="5" t="str">
        <f>'[1]TCE - ANEXO IV - Preencher'!I135</f>
        <v>S</v>
      </c>
      <c r="H126" s="5">
        <f>'[1]TCE - ANEXO IV - Preencher'!J135</f>
        <v>0</v>
      </c>
      <c r="I126" s="6">
        <f>IF('[1]TCE - ANEXO IV - Preencher'!K135="","",'[1]TCE - ANEXO IV - Preencher'!K135)</f>
        <v>46265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2611606</v>
      </c>
      <c r="L126" s="7">
        <f>'[1]TCE - ANEXO IV - Preencher'!N135</f>
        <v>170.4</v>
      </c>
    </row>
    <row r="127" spans="1:12" s="8" customFormat="1" ht="19.5" customHeight="1" x14ac:dyDescent="0.25">
      <c r="A127" s="3">
        <f>IFERROR(VLOOKUP(B127,'[1]DADOS (OCULTAR)'!$Q$3:$S$136,3,0),"")</f>
        <v>9039744000607</v>
      </c>
      <c r="B127" s="4" t="str">
        <f>'[1]TCE - ANEXO IV - Preencher'!C136</f>
        <v>UPA SÃO LOURENÇO DA MATA - C.G 006/2022</v>
      </c>
      <c r="C127" s="4" t="str">
        <f>'[1]TCE - ANEXO IV - Preencher'!E136</f>
        <v>5.99 - Outros Serviços de Terceiros Pessoa Jurídica</v>
      </c>
      <c r="D127" s="3" t="str">
        <f>'[1]TCE - ANEXO IV - Preencher'!F136</f>
        <v>61.260.734/0001-02</v>
      </c>
      <c r="E127" s="5" t="str">
        <f>'[1]TCE - ANEXO IV - Preencher'!G136</f>
        <v>CARTAS ENVIOS E SERVIÇOS LTDA</v>
      </c>
      <c r="F127" s="5" t="str">
        <f>'[1]TCE - ANEXO IV - Preencher'!H136</f>
        <v>S</v>
      </c>
      <c r="G127" s="5" t="str">
        <f>'[1]TCE - ANEXO IV - Preencher'!I136</f>
        <v>S</v>
      </c>
      <c r="H127" s="5">
        <f>'[1]TCE - ANEXO IV - Preencher'!J136</f>
        <v>75979</v>
      </c>
      <c r="I127" s="6">
        <f>IF('[1]TCE - ANEXO IV - Preencher'!K136="","",'[1]TCE - ANEXO IV - Preencher'!K136)</f>
        <v>46255</v>
      </c>
      <c r="J127" s="5" t="str">
        <f>'[1]TCE - ANEXO IV - Preencher'!L136</f>
        <v>283R.1342.3077.4458199-S</v>
      </c>
      <c r="K127" s="5" t="str">
        <f>IF(F127="B",LEFT('[1]TCE - ANEXO IV - Preencher'!M136,2),IF(F127="S",LEFT('[1]TCE - ANEXO IV - Preencher'!M136,7),IF('[1]TCE - ANEXO IV - Preencher'!H136="","")))</f>
        <v>3505708</v>
      </c>
      <c r="L127" s="7">
        <f>'[1]TCE - ANEXO IV - Preencher'!N136</f>
        <v>78.23</v>
      </c>
    </row>
    <row r="128" spans="1:12" s="8" customFormat="1" ht="19.5" customHeight="1" x14ac:dyDescent="0.25">
      <c r="A128" s="3">
        <f>IFERROR(VLOOKUP(B128,'[1]DADOS (OCULTAR)'!$Q$3:$S$136,3,0),"")</f>
        <v>9039744000607</v>
      </c>
      <c r="B128" s="4" t="str">
        <f>'[1]TCE - ANEXO IV - Preencher'!C137</f>
        <v>UPA SÃO LOURENÇO DA MATA - C.G 006/2022</v>
      </c>
      <c r="C128" s="4" t="str">
        <f>'[1]TCE - ANEXO IV - Preencher'!E137</f>
        <v>5.99 - Outros Serviços de Terceiros Pessoa Jurídica</v>
      </c>
      <c r="D128" s="3" t="str">
        <f>'[1]TCE - ANEXO IV - Preencher'!F137</f>
        <v>61.260.734/0001-02</v>
      </c>
      <c r="E128" s="5" t="str">
        <f>'[1]TCE - ANEXO IV - Preencher'!G137</f>
        <v>CARTAS ENVIOS E SERVIÇOS LTDA</v>
      </c>
      <c r="F128" s="5" t="str">
        <f>'[1]TCE - ANEXO IV - Preencher'!H137</f>
        <v>S</v>
      </c>
      <c r="G128" s="5" t="str">
        <f>'[1]TCE - ANEXO IV - Preencher'!I137</f>
        <v>N</v>
      </c>
      <c r="H128" s="5" t="str">
        <f>'[1]TCE - ANEXO IV - Preencher'!J137</f>
        <v>75697153200000078231300701868447200013731001</v>
      </c>
      <c r="I128" s="6">
        <f>IF('[1]TCE - ANEXO IV - Preencher'!K137="","",'[1]TCE - ANEXO IV - Preencher'!K137)</f>
        <v>46239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3505708</v>
      </c>
      <c r="L128" s="7">
        <f>'[1]TCE - ANEXO IV - Preencher'!N137</f>
        <v>78.23</v>
      </c>
    </row>
    <row r="129" spans="1:12" s="8" customFormat="1" ht="19.5" customHeight="1" x14ac:dyDescent="0.25">
      <c r="A129" s="3">
        <f>IFERROR(VLOOKUP(B129,'[1]DADOS (OCULTAR)'!$Q$3:$S$136,3,0),"")</f>
        <v>9039744000607</v>
      </c>
      <c r="B129" s="4" t="str">
        <f>'[1]TCE - ANEXO IV - Preencher'!C138</f>
        <v>UPA SÃO LOURENÇO DA MATA - C.G 006/2022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51137196000100</v>
      </c>
      <c r="E129" s="5" t="str">
        <f>'[1]TCE - ANEXO IV - Preencher'!G138</f>
        <v>ACA SERVICOS MEDICOS LTDA</v>
      </c>
      <c r="F129" s="5" t="str">
        <f>'[1]TCE - ANEXO IV - Preencher'!H138</f>
        <v>S</v>
      </c>
      <c r="G129" s="5" t="str">
        <f>'[1]TCE - ANEXO IV - Preencher'!I138</f>
        <v>S</v>
      </c>
      <c r="H129" s="5">
        <f>'[1]TCE - ANEXO IV - Preencher'!J138</f>
        <v>81</v>
      </c>
      <c r="I129" s="6">
        <f>IF('[1]TCE - ANEXO IV - Preencher'!K138="","",'[1]TCE - ANEXO IV - Preencher'!K138)</f>
        <v>46269</v>
      </c>
      <c r="J129" s="5" t="str">
        <f>'[1]TCE - ANEXO IV - Preencher'!L138</f>
        <v>26116062251137196000100000000000008126098538317877</v>
      </c>
      <c r="K129" s="5" t="str">
        <f>IF(F129="B",LEFT('[1]TCE - ANEXO IV - Preencher'!M138,2),IF(F129="S",LEFT('[1]TCE - ANEXO IV - Preencher'!M138,7),IF('[1]TCE - ANEXO IV - Preencher'!H138="","")))</f>
        <v>2611606</v>
      </c>
      <c r="L129" s="7">
        <f>'[1]TCE - ANEXO IV - Preencher'!N138</f>
        <v>36802.5</v>
      </c>
    </row>
    <row r="130" spans="1:12" s="8" customFormat="1" ht="19.5" customHeight="1" x14ac:dyDescent="0.25">
      <c r="A130" s="3">
        <f>IFERROR(VLOOKUP(B130,'[1]DADOS (OCULTAR)'!$Q$3:$S$136,3,0),"")</f>
        <v>9039744000607</v>
      </c>
      <c r="B130" s="4" t="str">
        <f>'[1]TCE - ANEXO IV - Preencher'!C139</f>
        <v>UPA SÃO LOURENÇO DA MATA - C.G 006/2022</v>
      </c>
      <c r="C130" s="4" t="str">
        <f>'[1]TCE - ANEXO IV - Preencher'!E139</f>
        <v>5.16 - Serviços Médico-Hospitalares, Odotonlogia e Laboratoriais</v>
      </c>
      <c r="D130" s="3" t="str">
        <f>'[1]TCE - ANEXO IV - Preencher'!F139</f>
        <v>34.279.248/0001-55</v>
      </c>
      <c r="E130" s="5" t="str">
        <f>'[1]TCE - ANEXO IV - Preencher'!G139</f>
        <v>CENTRAL MED SERVICOS MEDICOS HOSPITALARES LTDA</v>
      </c>
      <c r="F130" s="5" t="str">
        <f>'[1]TCE - ANEXO IV - Preencher'!H139</f>
        <v>S</v>
      </c>
      <c r="G130" s="5" t="str">
        <f>'[1]TCE - ANEXO IV - Preencher'!I139</f>
        <v>S</v>
      </c>
      <c r="H130" s="5">
        <f>'[1]TCE - ANEXO IV - Preencher'!J139</f>
        <v>1053</v>
      </c>
      <c r="I130" s="6">
        <f>IF('[1]TCE - ANEXO IV - Preencher'!K139="","",'[1]TCE - ANEXO IV - Preencher'!K139)</f>
        <v>46281</v>
      </c>
      <c r="J130" s="5" t="str">
        <f>'[1]TCE - ANEXO IV - Preencher'!L139</f>
        <v>23073041234279248000155000000000105326093830478639</v>
      </c>
      <c r="K130" s="5" t="str">
        <f>IF(F130="B",LEFT('[1]TCE - ANEXO IV - Preencher'!M139,2),IF(F130="S",LEFT('[1]TCE - ANEXO IV - Preencher'!M139,7),IF('[1]TCE - ANEXO IV - Preencher'!H139="","")))</f>
        <v>2307304</v>
      </c>
      <c r="L130" s="7">
        <f>'[1]TCE - ANEXO IV - Preencher'!N139</f>
        <v>5460</v>
      </c>
    </row>
    <row r="131" spans="1:12" s="8" customFormat="1" ht="19.5" customHeight="1" x14ac:dyDescent="0.25">
      <c r="A131" s="3">
        <f>IFERROR(VLOOKUP(B131,'[1]DADOS (OCULTAR)'!$Q$3:$S$136,3,0),"")</f>
        <v>9039744000607</v>
      </c>
      <c r="B131" s="4" t="str">
        <f>'[1]TCE - ANEXO IV - Preencher'!C140</f>
        <v>UPA SÃO LOURENÇO DA MATA - C.G 006/2022</v>
      </c>
      <c r="C131" s="4" t="str">
        <f>'[1]TCE - ANEXO IV - Preencher'!E140</f>
        <v>5.16 - Serviços Médico-Hospitalares, Odotonlogia e Laboratoriais</v>
      </c>
      <c r="D131" s="3" t="str">
        <f>'[1]TCE - ANEXO IV - Preencher'!F140</f>
        <v>38.823.495/0001-21</v>
      </c>
      <c r="E131" s="5" t="str">
        <f>'[1]TCE - ANEXO IV - Preencher'!G140</f>
        <v>CENTRALMED ATIVIDADES MEDICAS LTDA</v>
      </c>
      <c r="F131" s="5" t="str">
        <f>'[1]TCE - ANEXO IV - Preencher'!H140</f>
        <v>S</v>
      </c>
      <c r="G131" s="5" t="str">
        <f>'[1]TCE - ANEXO IV - Preencher'!I140</f>
        <v>S</v>
      </c>
      <c r="H131" s="5">
        <f>'[1]TCE - ANEXO IV - Preencher'!J140</f>
        <v>689</v>
      </c>
      <c r="I131" s="6">
        <f>IF('[1]TCE - ANEXO IV - Preencher'!K140="","",'[1]TCE - ANEXO IV - Preencher'!K140)</f>
        <v>46279</v>
      </c>
      <c r="J131" s="5" t="str">
        <f>'[1]TCE - ANEXO IV - Preencher'!L140</f>
        <v>26116062238823495000121000000000068926090029579471</v>
      </c>
      <c r="K131" s="5" t="str">
        <f>IF(F131="B",LEFT('[1]TCE - ANEXO IV - Preencher'!M140,2),IF(F131="S",LEFT('[1]TCE - ANEXO IV - Preencher'!M140,7),IF('[1]TCE - ANEXO IV - Preencher'!H140="","")))</f>
        <v>2611606</v>
      </c>
      <c r="L131" s="7">
        <f>'[1]TCE - ANEXO IV - Preencher'!N140</f>
        <v>5250</v>
      </c>
    </row>
    <row r="132" spans="1:12" s="8" customFormat="1" ht="19.5" customHeight="1" x14ac:dyDescent="0.25">
      <c r="A132" s="3">
        <f>IFERROR(VLOOKUP(B132,'[1]DADOS (OCULTAR)'!$Q$3:$S$136,3,0),"")</f>
        <v>9039744000607</v>
      </c>
      <c r="B132" s="4" t="str">
        <f>'[1]TCE - ANEXO IV - Preencher'!C141</f>
        <v>UPA SÃO LOURENÇO DA MATA - C.G 006/2022</v>
      </c>
      <c r="C132" s="4" t="str">
        <f>'[1]TCE - ANEXO IV - Preencher'!E141</f>
        <v>5.16 - Serviços Médico-Hospitalares, Odotonlogia e Laboratoriais</v>
      </c>
      <c r="D132" s="3">
        <f>'[1]TCE - ANEXO IV - Preencher'!F141</f>
        <v>46852548000160</v>
      </c>
      <c r="E132" s="5" t="str">
        <f>'[1]TCE - ANEXO IV - Preencher'!G141</f>
        <v>CERTMED ATIVIDADES MEDICAS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2600000001149</v>
      </c>
      <c r="I132" s="6">
        <f>IF('[1]TCE - ANEXO IV - Preencher'!K141="","",'[1]TCE - ANEXO IV - Preencher'!K141)</f>
        <v>46279</v>
      </c>
      <c r="J132" s="5" t="str">
        <f>'[1]TCE - ANEXO IV - Preencher'!L141</f>
        <v>26096001246852548000160260000000114926093661251160</v>
      </c>
      <c r="K132" s="5" t="str">
        <f>IF(F132="B",LEFT('[1]TCE - ANEXO IV - Preencher'!M141,2),IF(F132="S",LEFT('[1]TCE - ANEXO IV - Preencher'!M141,7),IF('[1]TCE - ANEXO IV - Preencher'!H141="","")))</f>
        <v>2609600</v>
      </c>
      <c r="L132" s="7">
        <f>'[1]TCE - ANEXO IV - Preencher'!N141</f>
        <v>12232.5</v>
      </c>
    </row>
    <row r="133" spans="1:12" s="8" customFormat="1" ht="19.5" customHeight="1" x14ac:dyDescent="0.25">
      <c r="A133" s="3">
        <f>IFERROR(VLOOKUP(B133,'[1]DADOS (OCULTAR)'!$Q$3:$S$136,3,0),"")</f>
        <v>9039744000607</v>
      </c>
      <c r="B133" s="4" t="str">
        <f>'[1]TCE - ANEXO IV - Preencher'!C142</f>
        <v>UPA SÃO LOURENÇO DA MATA - C.G 006/2022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41627545000290</v>
      </c>
      <c r="E133" s="5" t="str">
        <f>'[1]TCE - ANEXO IV - Preencher'!G142</f>
        <v>FALAINFECTOEDUCACAOEASSISTENCIALTDA</v>
      </c>
      <c r="F133" s="5" t="str">
        <f>'[1]TCE - ANEXO IV - Preencher'!H142</f>
        <v>S</v>
      </c>
      <c r="G133" s="5" t="str">
        <f>'[1]TCE - ANEXO IV - Preencher'!I142</f>
        <v>S</v>
      </c>
      <c r="H133" s="5">
        <f>'[1]TCE - ANEXO IV - Preencher'!J142</f>
        <v>35</v>
      </c>
      <c r="I133" s="6">
        <f>IF('[1]TCE - ANEXO IV - Preencher'!K142="","",'[1]TCE - ANEXO IV - Preencher'!K142)</f>
        <v>46269</v>
      </c>
      <c r="J133" s="5" t="str">
        <f>'[1]TCE - ANEXO IV - Preencher'!L142</f>
        <v>26116062241627545000290000000000003526095452323138</v>
      </c>
      <c r="K133" s="5" t="str">
        <f>IF(F133="B",LEFT('[1]TCE - ANEXO IV - Preencher'!M142,2),IF(F133="S",LEFT('[1]TCE - ANEXO IV - Preencher'!M142,7),IF('[1]TCE - ANEXO IV - Preencher'!H142="","")))</f>
        <v>2611606</v>
      </c>
      <c r="L133" s="7">
        <f>'[1]TCE - ANEXO IV - Preencher'!N142</f>
        <v>2383.12</v>
      </c>
    </row>
    <row r="134" spans="1:12" s="8" customFormat="1" ht="19.5" customHeight="1" x14ac:dyDescent="0.25">
      <c r="A134" s="3">
        <f>IFERROR(VLOOKUP(B134,'[1]DADOS (OCULTAR)'!$Q$3:$S$136,3,0),"")</f>
        <v>9039744000607</v>
      </c>
      <c r="B134" s="4" t="str">
        <f>'[1]TCE - ANEXO IV - Preencher'!C143</f>
        <v>UPA SÃO LOURENÇO DA MATA - C.G 006/2022</v>
      </c>
      <c r="C134" s="4" t="str">
        <f>'[1]TCE - ANEXO IV - Preencher'!E143</f>
        <v>5.16 - Serviços Médico-Hospitalares, Odotonlogia e Laboratoriais</v>
      </c>
      <c r="D134" s="3" t="str">
        <f>'[1]TCE - ANEXO IV - Preencher'!F143</f>
        <v>45.735.127/0001-97</v>
      </c>
      <c r="E134" s="5" t="str">
        <f>'[1]TCE - ANEXO IV - Preencher'!G143</f>
        <v>GLOBALMED ATIVIDADES MEDICAS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2600000000777</v>
      </c>
      <c r="I134" s="6">
        <f>IF('[1]TCE - ANEXO IV - Preencher'!K143="","",'[1]TCE - ANEXO IV - Preencher'!K143)</f>
        <v>46274</v>
      </c>
      <c r="J134" s="5" t="str">
        <f>'[1]TCE - ANEXO IV - Preencher'!L143</f>
        <v>26096001245735127000197260000000077726097935877916</v>
      </c>
      <c r="K134" s="5" t="str">
        <f>IF(F134="B",LEFT('[1]TCE - ANEXO IV - Preencher'!M143,2),IF(F134="S",LEFT('[1]TCE - ANEXO IV - Preencher'!M143,7),IF('[1]TCE - ANEXO IV - Preencher'!H143="","")))</f>
        <v>2609600</v>
      </c>
      <c r="L134" s="7">
        <f>'[1]TCE - ANEXO IV - Preencher'!N143</f>
        <v>16836.75</v>
      </c>
    </row>
    <row r="135" spans="1:12" s="8" customFormat="1" ht="19.5" customHeight="1" x14ac:dyDescent="0.25">
      <c r="A135" s="3">
        <f>IFERROR(VLOOKUP(B135,'[1]DADOS (OCULTAR)'!$Q$3:$S$136,3,0),"")</f>
        <v>9039744000607</v>
      </c>
      <c r="B135" s="4" t="str">
        <f>'[1]TCE - ANEXO IV - Preencher'!C144</f>
        <v>UPA SÃO LOURENÇO DA MATA - C.G 006/2022</v>
      </c>
      <c r="C135" s="4" t="str">
        <f>'[1]TCE - ANEXO IV - Preencher'!E144</f>
        <v>5.16 - Serviços Médico-Hospitalares, Odotonlogia e Laboratoriais</v>
      </c>
      <c r="D135" s="3" t="str">
        <f>'[1]TCE - ANEXO IV - Preencher'!F144</f>
        <v>53.505.900/0001-57</v>
      </c>
      <c r="E135" s="5" t="str">
        <f>'[1]TCE - ANEXO IV - Preencher'!G144</f>
        <v>MASTERMED PE I GESTAO MEDICA LTDA</v>
      </c>
      <c r="F135" s="5" t="str">
        <f>'[1]TCE - ANEXO IV - Preencher'!H144</f>
        <v>S</v>
      </c>
      <c r="G135" s="5" t="str">
        <f>'[1]TCE - ANEXO IV - Preencher'!I144</f>
        <v>S</v>
      </c>
      <c r="H135" s="5">
        <f>'[1]TCE - ANEXO IV - Preencher'!J144</f>
        <v>575</v>
      </c>
      <c r="I135" s="6">
        <f>IF('[1]TCE - ANEXO IV - Preencher'!K144="","",'[1]TCE - ANEXO IV - Preencher'!K144)</f>
        <v>46274</v>
      </c>
      <c r="J135" s="5" t="str">
        <f>'[1]TCE - ANEXO IV - Preencher'!L144</f>
        <v>26116062253505900000157000000000057526091026016247</v>
      </c>
      <c r="K135" s="5" t="str">
        <f>IF(F135="B",LEFT('[1]TCE - ANEXO IV - Preencher'!M144,2),IF(F135="S",LEFT('[1]TCE - ANEXO IV - Preencher'!M144,7),IF('[1]TCE - ANEXO IV - Preencher'!H144="","")))</f>
        <v>2609600</v>
      </c>
      <c r="L135" s="7">
        <f>'[1]TCE - ANEXO IV - Preencher'!N144</f>
        <v>38850</v>
      </c>
    </row>
    <row r="136" spans="1:12" s="8" customFormat="1" ht="19.5" customHeight="1" x14ac:dyDescent="0.25">
      <c r="A136" s="3">
        <f>IFERROR(VLOOKUP(B136,'[1]DADOS (OCULTAR)'!$Q$3:$S$136,3,0),"")</f>
        <v>9039744000607</v>
      </c>
      <c r="B136" s="4" t="str">
        <f>'[1]TCE - ANEXO IV - Preencher'!C145</f>
        <v>UPA SÃO LOURENÇO DA MATA - C.G 006/2022</v>
      </c>
      <c r="C136" s="4" t="str">
        <f>'[1]TCE - ANEXO IV - Preencher'!E145</f>
        <v>5.16 - Serviços Médico-Hospitalares, Odotonlogia e Laboratoriais</v>
      </c>
      <c r="D136" s="3">
        <f>'[1]TCE - ANEXO IV - Preencher'!F145</f>
        <v>48817601000118</v>
      </c>
      <c r="E136" s="5" t="str">
        <f>'[1]TCE - ANEXO IV - Preencher'!G145</f>
        <v>MASTERMED PE II GESTÃO MÉDICA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2600000002536</v>
      </c>
      <c r="I136" s="6">
        <f>IF('[1]TCE - ANEXO IV - Preencher'!K145="","",'[1]TCE - ANEXO IV - Preencher'!K145)</f>
        <v>46279</v>
      </c>
      <c r="J136" s="5" t="str">
        <f>'[1]TCE - ANEXO IV - Preencher'!L145</f>
        <v>26096001248817601000118260000000253626099173242676</v>
      </c>
      <c r="K136" s="5" t="str">
        <f>IF(F136="B",LEFT('[1]TCE - ANEXO IV - Preencher'!M145,2),IF(F136="S",LEFT('[1]TCE - ANEXO IV - Preencher'!M145,7),IF('[1]TCE - ANEXO IV - Preencher'!H145="","")))</f>
        <v>2609600</v>
      </c>
      <c r="L136" s="7">
        <f>'[1]TCE - ANEXO IV - Preencher'!N145</f>
        <v>14595</v>
      </c>
    </row>
    <row r="137" spans="1:12" s="8" customFormat="1" ht="19.5" customHeight="1" x14ac:dyDescent="0.25">
      <c r="A137" s="3">
        <f>IFERROR(VLOOKUP(B137,'[1]DADOS (OCULTAR)'!$Q$3:$S$136,3,0),"")</f>
        <v>9039744000607</v>
      </c>
      <c r="B137" s="4" t="str">
        <f>'[1]TCE - ANEXO IV - Preencher'!C146</f>
        <v>UPA SÃO LOURENÇO DA MATA - C.G 006/2022</v>
      </c>
      <c r="C137" s="4" t="str">
        <f>'[1]TCE - ANEXO IV - Preencher'!E146</f>
        <v>5.16 - Serviços Médico-Hospitalares, Odotonlogia e Laboratoriais</v>
      </c>
      <c r="D137" s="3" t="str">
        <f>'[1]TCE - ANEXO IV - Preencher'!F146</f>
        <v>52.355.127/0001-27</v>
      </c>
      <c r="E137" s="5" t="str">
        <f>'[1]TCE - ANEXO IV - Preencher'!G146</f>
        <v>MASTERMED PE III GESTÃO MÉDICA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2600000002353</v>
      </c>
      <c r="I137" s="6">
        <f>IF('[1]TCE - ANEXO IV - Preencher'!K146="","",'[1]TCE - ANEXO IV - Preencher'!K146)</f>
        <v>46280</v>
      </c>
      <c r="J137" s="5" t="str">
        <f>'[1]TCE - ANEXO IV - Preencher'!L146</f>
        <v>26096001252355127000127260000000235326098843784358</v>
      </c>
      <c r="K137" s="5" t="str">
        <f>IF(F137="B",LEFT('[1]TCE - ANEXO IV - Preencher'!M146,2),IF(F137="S",LEFT('[1]TCE - ANEXO IV - Preencher'!M146,7),IF('[1]TCE - ANEXO IV - Preencher'!H146="","")))</f>
        <v>2609600</v>
      </c>
      <c r="L137" s="7">
        <f>'[1]TCE - ANEXO IV - Preencher'!N146</f>
        <v>71163.75</v>
      </c>
    </row>
    <row r="138" spans="1:12" s="8" customFormat="1" ht="19.5" customHeight="1" x14ac:dyDescent="0.25">
      <c r="A138" s="3">
        <f>IFERROR(VLOOKUP(B138,'[1]DADOS (OCULTAR)'!$Q$3:$S$136,3,0),"")</f>
        <v>9039744000607</v>
      </c>
      <c r="B138" s="4" t="str">
        <f>'[1]TCE - ANEXO IV - Preencher'!C147</f>
        <v>UPA SÃO LOURENÇO DA MATA - C.G 006/2022</v>
      </c>
      <c r="C138" s="4" t="str">
        <f>'[1]TCE - ANEXO IV - Preencher'!E147</f>
        <v>5.16 - Serviços Médico-Hospitalares, Odotonlogia e Laboratoriais</v>
      </c>
      <c r="D138" s="3" t="str">
        <f>'[1]TCE - ANEXO IV - Preencher'!F147</f>
        <v>53.969.908/0001-74</v>
      </c>
      <c r="E138" s="5" t="str">
        <f>'[1]TCE - ANEXO IV - Preencher'!G147</f>
        <v>MASTERMED PE IV GESTAO MEDICA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2600000002428</v>
      </c>
      <c r="I138" s="6">
        <f>IF('[1]TCE - ANEXO IV - Preencher'!K147="","",'[1]TCE - ANEXO IV - Preencher'!K147)</f>
        <v>46280</v>
      </c>
      <c r="J138" s="5" t="str">
        <f>'[1]TCE - ANEXO IV - Preencher'!L147</f>
        <v>26096001253969908000174260000000242826098099252530</v>
      </c>
      <c r="K138" s="5" t="str">
        <f>IF(F138="B",LEFT('[1]TCE - ANEXO IV - Preencher'!M147,2),IF(F138="S",LEFT('[1]TCE - ANEXO IV - Preencher'!M147,7),IF('[1]TCE - ANEXO IV - Preencher'!H147="","")))</f>
        <v>2609600</v>
      </c>
      <c r="L138" s="7">
        <f>'[1]TCE - ANEXO IV - Preencher'!N147</f>
        <v>65047.5</v>
      </c>
    </row>
    <row r="139" spans="1:12" s="8" customFormat="1" ht="19.5" customHeight="1" x14ac:dyDescent="0.25">
      <c r="A139" s="3">
        <f>IFERROR(VLOOKUP(B139,'[1]DADOS (OCULTAR)'!$Q$3:$S$136,3,0),"")</f>
        <v>9039744000607</v>
      </c>
      <c r="B139" s="4" t="str">
        <f>'[1]TCE - ANEXO IV - Preencher'!C148</f>
        <v>UPA SÃO LOURENÇO DA MATA - C.G 006/2022</v>
      </c>
      <c r="C139" s="4" t="str">
        <f>'[1]TCE - ANEXO IV - Preencher'!E148</f>
        <v>5.16 - Serviços Médico-Hospitalares, Odotonlogia e Laboratoriais</v>
      </c>
      <c r="D139" s="3" t="str">
        <f>'[1]TCE - ANEXO IV - Preencher'!F148</f>
        <v>45.237.924/0001-44</v>
      </c>
      <c r="E139" s="5" t="str">
        <f>'[1]TCE - ANEXO IV - Preencher'!G148</f>
        <v>MEDCENTER ATIVIDADES MEDICAS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2600000001595</v>
      </c>
      <c r="I139" s="6">
        <f>IF('[1]TCE - ANEXO IV - Preencher'!K148="","",'[1]TCE - ANEXO IV - Preencher'!K148)</f>
        <v>46279</v>
      </c>
      <c r="J139" s="5" t="str">
        <f>'[1]TCE - ANEXO IV - Preencher'!L148</f>
        <v>26096001245237924000144260000000159526092117182707</v>
      </c>
      <c r="K139" s="5" t="str">
        <f>IF(F139="B",LEFT('[1]TCE - ANEXO IV - Preencher'!M148,2),IF(F139="S",LEFT('[1]TCE - ANEXO IV - Preencher'!M148,7),IF('[1]TCE - ANEXO IV - Preencher'!H148="","")))</f>
        <v>2609600</v>
      </c>
      <c r="L139" s="7">
        <f>'[1]TCE - ANEXO IV - Preencher'!N148</f>
        <v>16380</v>
      </c>
    </row>
    <row r="140" spans="1:12" s="8" customFormat="1" ht="19.5" customHeight="1" x14ac:dyDescent="0.25">
      <c r="A140" s="3">
        <f>IFERROR(VLOOKUP(B140,'[1]DADOS (OCULTAR)'!$Q$3:$S$136,3,0),"")</f>
        <v>9039744000607</v>
      </c>
      <c r="B140" s="4" t="str">
        <f>'[1]TCE - ANEXO IV - Preencher'!C149</f>
        <v>UPA SÃO LOURENÇO DA MATA - C.G 006/2022</v>
      </c>
      <c r="C140" s="4" t="str">
        <f>'[1]TCE - ANEXO IV - Preencher'!E149</f>
        <v>5.16 - Serviços Médico-Hospitalares, Odotonlogia e Laboratoriais</v>
      </c>
      <c r="D140" s="3">
        <f>'[1]TCE - ANEXO IV - Preencher'!F149</f>
        <v>46560147000137</v>
      </c>
      <c r="E140" s="5" t="str">
        <f>'[1]TCE - ANEXO IV - Preencher'!G149</f>
        <v>MEDICALMED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2600000000434</v>
      </c>
      <c r="I140" s="6">
        <f>IF('[1]TCE - ANEXO IV - Preencher'!K149="","",'[1]TCE - ANEXO IV - Preencher'!K149)</f>
        <v>46279</v>
      </c>
      <c r="J140" s="5" t="str">
        <f>'[1]TCE - ANEXO IV - Preencher'!L149</f>
        <v>26096001246560147000137260000000043426091461386469</v>
      </c>
      <c r="K140" s="5" t="str">
        <f>IF(F140="B",LEFT('[1]TCE - ANEXO IV - Preencher'!M149,2),IF(F140="S",LEFT('[1]TCE - ANEXO IV - Preencher'!M149,7),IF('[1]TCE - ANEXO IV - Preencher'!H149="","")))</f>
        <v>2609600</v>
      </c>
      <c r="L140" s="7">
        <f>'[1]TCE - ANEXO IV - Preencher'!N149</f>
        <v>13773.38</v>
      </c>
    </row>
    <row r="141" spans="1:12" s="8" customFormat="1" ht="19.5" customHeight="1" x14ac:dyDescent="0.25">
      <c r="A141" s="3">
        <f>IFERROR(VLOOKUP(B141,'[1]DADOS (OCULTAR)'!$Q$3:$S$136,3,0),"")</f>
        <v>9039744000607</v>
      </c>
      <c r="B141" s="4" t="str">
        <f>'[1]TCE - ANEXO IV - Preencher'!C150</f>
        <v>UPA SÃO LOURENÇO DA MATA - C.G 006/2022</v>
      </c>
      <c r="C141" s="4" t="str">
        <f>'[1]TCE - ANEXO IV - Preencher'!E150</f>
        <v>5.16 - Serviços Médico-Hospitalares, Odotonlogia e Laboratoriais</v>
      </c>
      <c r="D141" s="3">
        <f>'[1]TCE - ANEXO IV - Preencher'!F150</f>
        <v>42342582000134</v>
      </c>
      <c r="E141" s="5" t="str">
        <f>'[1]TCE - ANEXO IV - Preencher'!G150</f>
        <v>MEDSAUDE4U LTDA</v>
      </c>
      <c r="F141" s="5" t="str">
        <f>'[1]TCE - ANEXO IV - Preencher'!H150</f>
        <v>S</v>
      </c>
      <c r="G141" s="5" t="str">
        <f>'[1]TCE - ANEXO IV - Preencher'!I150</f>
        <v>S</v>
      </c>
      <c r="H141" s="5">
        <f>'[1]TCE - ANEXO IV - Preencher'!J150</f>
        <v>29</v>
      </c>
      <c r="I141" s="6">
        <f>IF('[1]TCE - ANEXO IV - Preencher'!K150="","",'[1]TCE - ANEXO IV - Preencher'!K150)</f>
        <v>46283</v>
      </c>
      <c r="J141" s="5" t="str">
        <f>'[1]TCE - ANEXO IV - Preencher'!L150</f>
        <v>JYUFXM9BW</v>
      </c>
      <c r="K141" s="5" t="str">
        <f>IF(F141="B",LEFT('[1]TCE - ANEXO IV - Preencher'!M150,2),IF(F141="S",LEFT('[1]TCE - ANEXO IV - Preencher'!M150,7),IF('[1]TCE - ANEXO IV - Preencher'!H150="","")))</f>
        <v>2604106</v>
      </c>
      <c r="L141" s="7">
        <f>'[1]TCE - ANEXO IV - Preencher'!N150</f>
        <v>12206.25</v>
      </c>
    </row>
    <row r="142" spans="1:12" s="8" customFormat="1" ht="19.5" customHeight="1" x14ac:dyDescent="0.25">
      <c r="A142" s="3">
        <f>IFERROR(VLOOKUP(B142,'[1]DADOS (OCULTAR)'!$Q$3:$S$136,3,0),"")</f>
        <v>9039744000607</v>
      </c>
      <c r="B142" s="4" t="str">
        <f>'[1]TCE - ANEXO IV - Preencher'!C151</f>
        <v>UPA SÃO LOURENÇO DA MATA - C.G 006/2022</v>
      </c>
      <c r="C142" s="4" t="str">
        <f>'[1]TCE - ANEXO IV - Preencher'!E151</f>
        <v>5.16 - Serviços Médico-Hospitalares, Odotonlogia e Laboratoriais</v>
      </c>
      <c r="D142" s="3">
        <f>'[1]TCE - ANEXO IV - Preencher'!F151</f>
        <v>55234338000108</v>
      </c>
      <c r="E142" s="5" t="str">
        <f>'[1]TCE - ANEXO IV - Preencher'!G151</f>
        <v>MEDSTAFF  SERVIÇOS MÉDICOS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2600000001062</v>
      </c>
      <c r="I142" s="6">
        <f>IF('[1]TCE - ANEXO IV - Preencher'!K151="","",'[1]TCE - ANEXO IV - Preencher'!K151)</f>
        <v>46266</v>
      </c>
      <c r="J142" s="5" t="str">
        <f>'[1]TCE - ANEXO IV - Preencher'!L151</f>
        <v>26096001255234338000108260000000106226095517337420</v>
      </c>
      <c r="K142" s="5" t="str">
        <f>IF(F142="B",LEFT('[1]TCE - ANEXO IV - Preencher'!M151,2),IF(F142="S",LEFT('[1]TCE - ANEXO IV - Preencher'!M151,7),IF('[1]TCE - ANEXO IV - Preencher'!H151="","")))</f>
        <v>2609600</v>
      </c>
      <c r="L142" s="7">
        <f>'[1]TCE - ANEXO IV - Preencher'!N151</f>
        <v>12652.5</v>
      </c>
    </row>
    <row r="143" spans="1:12" s="8" customFormat="1" ht="19.5" customHeight="1" x14ac:dyDescent="0.25">
      <c r="A143" s="3">
        <f>IFERROR(VLOOKUP(B143,'[1]DADOS (OCULTAR)'!$Q$3:$S$136,3,0),"")</f>
        <v>9039744000607</v>
      </c>
      <c r="B143" s="4" t="str">
        <f>'[1]TCE - ANEXO IV - Preencher'!C152</f>
        <v>UPA SÃO LOURENÇO DA MATA - C.G 006/2022</v>
      </c>
      <c r="C143" s="4" t="str">
        <f>'[1]TCE - ANEXO IV - Preencher'!E152</f>
        <v>5.16 - Serviços Médico-Hospitalares, Odotonlogia e Laboratoriais</v>
      </c>
      <c r="D143" s="3" t="str">
        <f>'[1]TCE - ANEXO IV - Preencher'!F152</f>
        <v>49.159.260/0001-01</v>
      </c>
      <c r="E143" s="5" t="str">
        <f>'[1]TCE - ANEXO IV - Preencher'!G152</f>
        <v>MEDVIDA ATIVIDADES MEDICAS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2600000001507</v>
      </c>
      <c r="I143" s="6">
        <f>IF('[1]TCE - ANEXO IV - Preencher'!K152="","",'[1]TCE - ANEXO IV - Preencher'!K152)</f>
        <v>46274</v>
      </c>
      <c r="J143" s="5" t="str">
        <f>'[1]TCE - ANEXO IV - Preencher'!L152</f>
        <v>26096001249159260000101260000000150726095606411372</v>
      </c>
      <c r="K143" s="5" t="str">
        <f>IF(F143="B",LEFT('[1]TCE - ANEXO IV - Preencher'!M152,2),IF(F143="S",LEFT('[1]TCE - ANEXO IV - Preencher'!M152,7),IF('[1]TCE - ANEXO IV - Preencher'!H152="","")))</f>
        <v>2609600</v>
      </c>
      <c r="L143" s="7">
        <f>'[1]TCE - ANEXO IV - Preencher'!N152</f>
        <v>11340</v>
      </c>
    </row>
    <row r="144" spans="1:12" s="8" customFormat="1" ht="19.5" customHeight="1" x14ac:dyDescent="0.25">
      <c r="A144" s="3">
        <f>IFERROR(VLOOKUP(B144,'[1]DADOS (OCULTAR)'!$Q$3:$S$136,3,0),"")</f>
        <v>9039744000607</v>
      </c>
      <c r="B144" s="4" t="str">
        <f>'[1]TCE - ANEXO IV - Preencher'!C153</f>
        <v>UPA SÃO LOURENÇO DA MATA - C.G 006/2022</v>
      </c>
      <c r="C144" s="4" t="str">
        <f>'[1]TCE - ANEXO IV - Preencher'!E153</f>
        <v>5.16 - Serviços Médico-Hospitalares, Odotonlogia e Laboratoriais</v>
      </c>
      <c r="D144" s="3">
        <f>'[1]TCE - ANEXO IV - Preencher'!F153</f>
        <v>49158362000102</v>
      </c>
      <c r="E144" s="5" t="str">
        <f>'[1]TCE - ANEXO IV - Preencher'!G153</f>
        <v>ONIXEMED ATIVIDADES MÉDICAS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2600000001893</v>
      </c>
      <c r="I144" s="6">
        <f>IF('[1]TCE - ANEXO IV - Preencher'!K153="","",'[1]TCE - ANEXO IV - Preencher'!K153)</f>
        <v>46274</v>
      </c>
      <c r="J144" s="5" t="str">
        <f>'[1]TCE - ANEXO IV - Preencher'!L153</f>
        <v>26096001249158362000102260000000189326098992968384</v>
      </c>
      <c r="K144" s="5" t="str">
        <f>IF(F144="B",LEFT('[1]TCE - ANEXO IV - Preencher'!M153,2),IF(F144="S",LEFT('[1]TCE - ANEXO IV - Preencher'!M153,7),IF('[1]TCE - ANEXO IV - Preencher'!H153="","")))</f>
        <v>2609600</v>
      </c>
      <c r="L144" s="7">
        <f>'[1]TCE - ANEXO IV - Preencher'!N153</f>
        <v>18112.5</v>
      </c>
    </row>
    <row r="145" spans="1:12" s="8" customFormat="1" ht="19.5" customHeight="1" x14ac:dyDescent="0.25">
      <c r="A145" s="3">
        <f>IFERROR(VLOOKUP(B145,'[1]DADOS (OCULTAR)'!$Q$3:$S$136,3,0),"")</f>
        <v>9039744000607</v>
      </c>
      <c r="B145" s="4" t="str">
        <f>'[1]TCE - ANEXO IV - Preencher'!C154</f>
        <v>UPA SÃO LOURENÇO DA MATA - C.G 006/2022</v>
      </c>
      <c r="C145" s="4" t="str">
        <f>'[1]TCE - ANEXO IV - Preencher'!E154</f>
        <v>5.16 - Serviços Médico-Hospitalares, Odotonlogia e Laboratoriais</v>
      </c>
      <c r="D145" s="3">
        <f>'[1]TCE - ANEXO IV - Preencher'!F154</f>
        <v>43843356000108</v>
      </c>
      <c r="E145" s="5" t="str">
        <f>'[1]TCE - ANEXO IV - Preencher'!G154</f>
        <v>SAUDEMED ATIVIDADES MÉDICAS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2600000001326</v>
      </c>
      <c r="I145" s="6">
        <f>IF('[1]TCE - ANEXO IV - Preencher'!K154="","",'[1]TCE - ANEXO IV - Preencher'!K154)</f>
        <v>46283</v>
      </c>
      <c r="J145" s="5" t="str">
        <f>'[1]TCE - ANEXO IV - Preencher'!L154</f>
        <v>26096001243843356000108260000000132626094478433888</v>
      </c>
      <c r="K145" s="5" t="str">
        <f>IF(F145="B",LEFT('[1]TCE - ANEXO IV - Preencher'!M154,2),IF(F145="S",LEFT('[1]TCE - ANEXO IV - Preencher'!M154,7),IF('[1]TCE - ANEXO IV - Preencher'!H154="","")))</f>
        <v>2609600</v>
      </c>
      <c r="L145" s="7">
        <f>'[1]TCE - ANEXO IV - Preencher'!N154</f>
        <v>45966.38</v>
      </c>
    </row>
    <row r="146" spans="1:12" s="8" customFormat="1" ht="19.5" customHeight="1" x14ac:dyDescent="0.25">
      <c r="A146" s="3">
        <f>IFERROR(VLOOKUP(B146,'[1]DADOS (OCULTAR)'!$Q$3:$S$136,3,0),"")</f>
        <v>9039744000607</v>
      </c>
      <c r="B146" s="4" t="str">
        <f>'[1]TCE - ANEXO IV - Preencher'!C155</f>
        <v>UPA SÃO LOURENÇO DA MATA - C.G 006/2022</v>
      </c>
      <c r="C146" s="4" t="str">
        <f>'[1]TCE - ANEXO IV - Preencher'!E155</f>
        <v>5.16 - Serviços Médico-Hospitalares, Odotonlogia e Laboratoriais</v>
      </c>
      <c r="D146" s="3">
        <f>'[1]TCE - ANEXO IV - Preencher'!F155</f>
        <v>45637249000140</v>
      </c>
      <c r="E146" s="5" t="str">
        <f>'[1]TCE - ANEXO IV - Preencher'!G155</f>
        <v>STARMED ATIVIDADES MÉDICAS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2600000001234</v>
      </c>
      <c r="I146" s="6">
        <f>IF('[1]TCE - ANEXO IV - Preencher'!K155="","",'[1]TCE - ANEXO IV - Preencher'!K155)</f>
        <v>46279</v>
      </c>
      <c r="J146" s="5" t="str">
        <f>'[1]TCE - ANEXO IV - Preencher'!L155</f>
        <v>26096001245637249000140260000000123426096607213665</v>
      </c>
      <c r="K146" s="5" t="str">
        <f>IF(F146="B",LEFT('[1]TCE - ANEXO IV - Preencher'!M155,2),IF(F146="S",LEFT('[1]TCE - ANEXO IV - Preencher'!M155,7),IF('[1]TCE - ANEXO IV - Preencher'!H155="","")))</f>
        <v>2609600</v>
      </c>
      <c r="L146" s="7">
        <f>'[1]TCE - ANEXO IV - Preencher'!N155</f>
        <v>34487.25</v>
      </c>
    </row>
    <row r="147" spans="1:12" s="8" customFormat="1" ht="19.5" customHeight="1" x14ac:dyDescent="0.25">
      <c r="A147" s="3">
        <f>IFERROR(VLOOKUP(B147,'[1]DADOS (OCULTAR)'!$Q$3:$S$136,3,0),"")</f>
        <v>9039744000607</v>
      </c>
      <c r="B147" s="4" t="str">
        <f>'[1]TCE - ANEXO IV - Preencher'!C156</f>
        <v>UPA SÃO LOURENÇO DA MATA - C.G 006/2022</v>
      </c>
      <c r="C147" s="4" t="str">
        <f>'[1]TCE - ANEXO IV - Preencher'!E156</f>
        <v>5.16 - Serviços Médico-Hospitalares, Odotonlogia e Laboratoriais</v>
      </c>
      <c r="D147" s="3" t="str">
        <f>'[1]TCE - ANEXO IV - Preencher'!F156</f>
        <v>48.656.723/0001-70</v>
      </c>
      <c r="E147" s="5" t="str">
        <f>'[1]TCE - ANEXO IV - Preencher'!G156</f>
        <v>RC &amp; TPSERVICOS MEDICOS LTDA</v>
      </c>
      <c r="F147" s="5" t="str">
        <f>'[1]TCE - ANEXO IV - Preencher'!H156</f>
        <v>S</v>
      </c>
      <c r="G147" s="5" t="str">
        <f>'[1]TCE - ANEXO IV - Preencher'!I156</f>
        <v>S</v>
      </c>
      <c r="H147" s="5">
        <f>'[1]TCE - ANEXO IV - Preencher'!J156</f>
        <v>867</v>
      </c>
      <c r="I147" s="6">
        <f>IF('[1]TCE - ANEXO IV - Preencher'!K156="","",'[1]TCE - ANEXO IV - Preencher'!K156)</f>
        <v>46273</v>
      </c>
      <c r="J147" s="5" t="str">
        <f>'[1]TCE - ANEXO IV - Preencher'!L156</f>
        <v>26116062248656723000170000000000086726090429016367</v>
      </c>
      <c r="K147" s="5" t="str">
        <f>IF(F147="B",LEFT('[1]TCE - ANEXO IV - Preencher'!M156,2),IF(F147="S",LEFT('[1]TCE - ANEXO IV - Preencher'!M156,7),IF('[1]TCE - ANEXO IV - Preencher'!H156="","")))</f>
        <v>2611606</v>
      </c>
      <c r="L147" s="7">
        <f>'[1]TCE - ANEXO IV - Preencher'!N156</f>
        <v>14437.5</v>
      </c>
    </row>
    <row r="148" spans="1:12" s="8" customFormat="1" ht="19.5" customHeight="1" x14ac:dyDescent="0.25">
      <c r="A148" s="3">
        <f>IFERROR(VLOOKUP(B148,'[1]DADOS (OCULTAR)'!$Q$3:$S$136,3,0),"")</f>
        <v>9039744000607</v>
      </c>
      <c r="B148" s="4" t="str">
        <f>'[1]TCE - ANEXO IV - Preencher'!C157</f>
        <v>UPA SÃO LOURENÇO DA MATA - C.G 006/2022</v>
      </c>
      <c r="C148" s="4" t="str">
        <f>'[1]TCE - ANEXO IV - Preencher'!E157</f>
        <v>5.16 - Serviços Médico-Hospitalares, Odotonlogia e Laboratoriais</v>
      </c>
      <c r="D148" s="3">
        <f>'[1]TCE - ANEXO IV - Preencher'!F157</f>
        <v>4539279000137</v>
      </c>
      <c r="E148" s="5" t="str">
        <f>'[1]TCE - ANEXO IV - Preencher'!G157</f>
        <v>CIENTIFICALAB PRODUTOS LABORATORIAIS E SISTEMAS LTDA</v>
      </c>
      <c r="F148" s="5" t="str">
        <f>'[1]TCE - ANEXO IV - Preencher'!H157</f>
        <v>S</v>
      </c>
      <c r="G148" s="5" t="str">
        <f>'[1]TCE - ANEXO IV - Preencher'!I157</f>
        <v>S</v>
      </c>
      <c r="H148" s="5">
        <f>'[1]TCE - ANEXO IV - Preencher'!J157</f>
        <v>16898</v>
      </c>
      <c r="I148" s="6">
        <f>IF('[1]TCE - ANEXO IV - Preencher'!K157="","",'[1]TCE - ANEXO IV - Preencher'!K157)</f>
        <v>46269</v>
      </c>
      <c r="J148" s="5" t="str">
        <f>'[1]TCE - ANEXO IV - Preencher'!L157</f>
        <v>119R.7263.1626.2630899-Y</v>
      </c>
      <c r="K148" s="5" t="str">
        <f>IF(F148="B",LEFT('[1]TCE - ANEXO IV - Preencher'!M157,2),IF(F148="S",LEFT('[1]TCE - ANEXO IV - Preencher'!M157,7),IF('[1]TCE - ANEXO IV - Preencher'!H157="","")))</f>
        <v>3505708</v>
      </c>
      <c r="L148" s="7">
        <f>'[1]TCE - ANEXO IV - Preencher'!N157</f>
        <v>23613.24</v>
      </c>
    </row>
    <row r="149" spans="1:12" s="8" customFormat="1" ht="19.5" customHeight="1" x14ac:dyDescent="0.25">
      <c r="A149" s="3">
        <f>IFERROR(VLOOKUP(B149,'[1]DADOS (OCULTAR)'!$Q$3:$S$136,3,0),"")</f>
        <v>9039744000607</v>
      </c>
      <c r="B149" s="4" t="str">
        <f>'[1]TCE - ANEXO IV - Preencher'!C158</f>
        <v>UPA SÃO LOURENÇO DA MATA - C.G 006/2022</v>
      </c>
      <c r="C149" s="4" t="str">
        <f>'[1]TCE - ANEXO IV - Preencher'!E158</f>
        <v>4.6 - Serviços de Profissionais de Saúde</v>
      </c>
      <c r="D149" s="3" t="str">
        <f>'[1]TCE - ANEXO IV - Preencher'!F158</f>
        <v>063.506.453-75</v>
      </c>
      <c r="E149" s="5" t="str">
        <f>'[1]TCE - ANEXO IV - Preencher'!G158</f>
        <v>EMANUELA ANA DE CARVALHO ARAUJO</v>
      </c>
      <c r="F149" s="5" t="str">
        <f>'[1]TCE - ANEXO IV - Preencher'!H158</f>
        <v>S</v>
      </c>
      <c r="G149" s="5" t="str">
        <f>'[1]TCE - ANEXO IV - Preencher'!I158</f>
        <v>S</v>
      </c>
      <c r="H149" s="5">
        <f>'[1]TCE - ANEXO IV - Preencher'!J158</f>
        <v>0</v>
      </c>
      <c r="I149" s="6">
        <f>IF('[1]TCE - ANEXO IV - Preencher'!K158="","",'[1]TCE - ANEXO IV - Preencher'!K158)</f>
        <v>46265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2611606</v>
      </c>
      <c r="L149" s="7">
        <f>'[1]TCE - ANEXO IV - Preencher'!N158</f>
        <v>3333.34</v>
      </c>
    </row>
    <row r="150" spans="1:12" s="8" customFormat="1" ht="19.5" customHeight="1" x14ac:dyDescent="0.25">
      <c r="A150" s="3">
        <f>IFERROR(VLOOKUP(B150,'[1]DADOS (OCULTAR)'!$Q$3:$S$136,3,0),"")</f>
        <v>9039744000607</v>
      </c>
      <c r="B150" s="4" t="str">
        <f>'[1]TCE - ANEXO IV - Preencher'!C159</f>
        <v>UPA SÃO LOURENÇO DA MATA - C.G 006/2022</v>
      </c>
      <c r="C150" s="4" t="str">
        <f>'[1]TCE - ANEXO IV - Preencher'!E159</f>
        <v>4.6 - Serviços de Profissionais de Saúde</v>
      </c>
      <c r="D150" s="3" t="str">
        <f>'[1]TCE - ANEXO IV - Preencher'!F159</f>
        <v>104.947.194-60</v>
      </c>
      <c r="E150" s="5" t="str">
        <f>'[1]TCE - ANEXO IV - Preencher'!G159</f>
        <v>FERNANDO ANTONIO RODRIGUES BEZERRA</v>
      </c>
      <c r="F150" s="5" t="str">
        <f>'[1]TCE - ANEXO IV - Preencher'!H159</f>
        <v>S</v>
      </c>
      <c r="G150" s="5" t="str">
        <f>'[1]TCE - ANEXO IV - Preencher'!I159</f>
        <v>S</v>
      </c>
      <c r="H150" s="5">
        <f>'[1]TCE - ANEXO IV - Preencher'!J159</f>
        <v>0</v>
      </c>
      <c r="I150" s="6">
        <f>IF('[1]TCE - ANEXO IV - Preencher'!K159="","",'[1]TCE - ANEXO IV - Preencher'!K159)</f>
        <v>46265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2611606</v>
      </c>
      <c r="L150" s="7">
        <f>'[1]TCE - ANEXO IV - Preencher'!N159</f>
        <v>9333.32</v>
      </c>
    </row>
    <row r="151" spans="1:12" s="8" customFormat="1" ht="19.5" customHeight="1" x14ac:dyDescent="0.25">
      <c r="A151" s="3">
        <f>IFERROR(VLOOKUP(B151,'[1]DADOS (OCULTAR)'!$Q$3:$S$136,3,0),"")</f>
        <v>9039744000607</v>
      </c>
      <c r="B151" s="4" t="str">
        <f>'[1]TCE - ANEXO IV - Preencher'!C160</f>
        <v>UPA SÃO LOURENÇO DA MATA - C.G 006/2022</v>
      </c>
      <c r="C151" s="4" t="str">
        <f>'[1]TCE - ANEXO IV - Preencher'!E160</f>
        <v>5.15 - Serviços Domésticos</v>
      </c>
      <c r="D151" s="3" t="str">
        <f>'[1]TCE - ANEXO IV - Preencher'!F160</f>
        <v>06.272.575/0048-03</v>
      </c>
      <c r="E151" s="5" t="str">
        <f>'[1]TCE - ANEXO IV - Preencher'!G160</f>
        <v>LAVEBRAS GESTAO DE TEXTEIS</v>
      </c>
      <c r="F151" s="5" t="str">
        <f>'[1]TCE - ANEXO IV - Preencher'!H160</f>
        <v>S</v>
      </c>
      <c r="G151" s="5" t="str">
        <f>'[1]TCE - ANEXO IV - Preencher'!I160</f>
        <v>S</v>
      </c>
      <c r="H151" s="5">
        <f>'[1]TCE - ANEXO IV - Preencher'!J160</f>
        <v>553</v>
      </c>
      <c r="I151" s="6">
        <f>IF('[1]TCE - ANEXO IV - Preencher'!K160="","",'[1]TCE - ANEXO IV - Preencher'!K160)</f>
        <v>46265</v>
      </c>
      <c r="J151" s="5" t="str">
        <f>'[1]TCE - ANEXO IV - Preencher'!L160</f>
        <v>0FGX8WGHE</v>
      </c>
      <c r="K151" s="5" t="str">
        <f>IF(F151="B",LEFT('[1]TCE - ANEXO IV - Preencher'!M160,2),IF(F151="S",LEFT('[1]TCE - ANEXO IV - Preencher'!M160,7),IF('[1]TCE - ANEXO IV - Preencher'!H160="","")))</f>
        <v>2610707</v>
      </c>
      <c r="L151" s="7">
        <f>'[1]TCE - ANEXO IV - Preencher'!N160</f>
        <v>1723.68</v>
      </c>
    </row>
    <row r="152" spans="1:12" s="8" customFormat="1" ht="19.5" customHeight="1" x14ac:dyDescent="0.25">
      <c r="A152" s="3">
        <f>IFERROR(VLOOKUP(B152,'[1]DADOS (OCULTAR)'!$Q$3:$S$136,3,0),"")</f>
        <v>9039744000607</v>
      </c>
      <c r="B152" s="4" t="str">
        <f>'[1]TCE - ANEXO IV - Preencher'!C161</f>
        <v>UPA SÃO LOURENÇO DA MATA - C.G 006/2022</v>
      </c>
      <c r="C152" s="4" t="str">
        <f>'[1]TCE - ANEXO IV - Preencher'!E161</f>
        <v>5.10 - Detetização/Tratamento de Resíduos e Afins</v>
      </c>
      <c r="D152" s="3" t="str">
        <f>'[1]TCE - ANEXO IV - Preencher'!F161</f>
        <v>11.863.530/0001-80</v>
      </c>
      <c r="E152" s="5" t="str">
        <f>'[1]TCE - ANEXO IV - Preencher'!G161</f>
        <v>BRASCON GESTAO AMBIENTAL LTDA</v>
      </c>
      <c r="F152" s="5" t="str">
        <f>'[1]TCE - ANEXO IV - Preencher'!H161</f>
        <v>S</v>
      </c>
      <c r="G152" s="5" t="str">
        <f>'[1]TCE - ANEXO IV - Preencher'!I161</f>
        <v>S</v>
      </c>
      <c r="H152" s="5">
        <f>'[1]TCE - ANEXO IV - Preencher'!J161</f>
        <v>308260</v>
      </c>
      <c r="I152" s="6">
        <f>IF('[1]TCE - ANEXO IV - Preencher'!K161="","",'[1]TCE - ANEXO IV - Preencher'!K161)</f>
        <v>46266</v>
      </c>
      <c r="J152" s="5" t="str">
        <f>'[1]TCE - ANEXO IV - Preencher'!L161</f>
        <v>1P4ES2TRM</v>
      </c>
      <c r="K152" s="5" t="str">
        <f>IF(F152="B",LEFT('[1]TCE - ANEXO IV - Preencher'!M161,2),IF(F152="S",LEFT('[1]TCE - ANEXO IV - Preencher'!M161,7),IF('[1]TCE - ANEXO IV - Preencher'!H161="","")))</f>
        <v>2611309</v>
      </c>
      <c r="L152" s="7">
        <f>'[1]TCE - ANEXO IV - Preencher'!N161</f>
        <v>1410.25</v>
      </c>
    </row>
    <row r="153" spans="1:12" s="8" customFormat="1" ht="19.5" customHeight="1" x14ac:dyDescent="0.25">
      <c r="A153" s="3">
        <f>IFERROR(VLOOKUP(B153,'[1]DADOS (OCULTAR)'!$Q$3:$S$136,3,0),"")</f>
        <v>9039744000607</v>
      </c>
      <c r="B153" s="4" t="str">
        <f>'[1]TCE - ANEXO IV - Preencher'!C162</f>
        <v>UPA SÃO LOURENÇO DA MATA - C.G 006/2022</v>
      </c>
      <c r="C153" s="4" t="str">
        <f>'[1]TCE - ANEXO IV - Preencher'!E162</f>
        <v>5.17 - Manutenção de Software, Certificação Digital e Microfilmagem</v>
      </c>
      <c r="D153" s="3">
        <f>'[1]TCE - ANEXO IV - Preencher'!F162</f>
        <v>92306257000780</v>
      </c>
      <c r="E153" s="5" t="str">
        <f>'[1]TCE - ANEXO IV - Preencher'!G162</f>
        <v>MV INFORMATICA NORDESTE LTDA</v>
      </c>
      <c r="F153" s="5" t="str">
        <f>'[1]TCE - ANEXO IV - Preencher'!H162</f>
        <v>S</v>
      </c>
      <c r="G153" s="5" t="str">
        <f>'[1]TCE - ANEXO IV - Preencher'!I162</f>
        <v>S</v>
      </c>
      <c r="H153" s="5">
        <f>'[1]TCE - ANEXO IV - Preencher'!J162</f>
        <v>10802</v>
      </c>
      <c r="I153" s="6">
        <f>IF('[1]TCE - ANEXO IV - Preencher'!K162="","",'[1]TCE - ANEXO IV - Preencher'!K162)</f>
        <v>46238</v>
      </c>
      <c r="J153" s="5" t="str">
        <f>'[1]TCE - ANEXO IV - Preencher'!L162</f>
        <v>26116062292306257000780000000001080226083538584832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13822.58</v>
      </c>
    </row>
    <row r="154" spans="1:12" s="8" customFormat="1" ht="19.5" customHeight="1" x14ac:dyDescent="0.25">
      <c r="A154" s="3">
        <f>IFERROR(VLOOKUP(B154,'[1]DADOS (OCULTAR)'!$Q$3:$S$136,3,0),"")</f>
        <v>9039744000607</v>
      </c>
      <c r="B154" s="4" t="str">
        <f>'[1]TCE - ANEXO IV - Preencher'!C163</f>
        <v>UPA SÃO LOURENÇO DA MATA - C.G 006/2022</v>
      </c>
      <c r="C154" s="4" t="str">
        <f>'[1]TCE - ANEXO IV - Preencher'!E163</f>
        <v>5.17 - Manutenção de Software, Certificação Digital e Microfilmagem</v>
      </c>
      <c r="D154" s="3">
        <f>'[1]TCE - ANEXO IV - Preencher'!F163</f>
        <v>4069709000102</v>
      </c>
      <c r="E154" s="5" t="str">
        <f>'[1]TCE - ANEXO IV - Preencher'!G163</f>
        <v>BIONEXO S.A</v>
      </c>
      <c r="F154" s="5" t="str">
        <f>'[1]TCE - ANEXO IV - Preencher'!H163</f>
        <v>S</v>
      </c>
      <c r="G154" s="5" t="str">
        <f>'[1]TCE - ANEXO IV - Preencher'!I163</f>
        <v>S</v>
      </c>
      <c r="H154" s="5">
        <f>'[1]TCE - ANEXO IV - Preencher'!J163</f>
        <v>683167</v>
      </c>
      <c r="I154" s="6">
        <f>IF('[1]TCE - ANEXO IV - Preencher'!K163="","",'[1]TCE - ANEXO IV - Preencher'!K163)</f>
        <v>46267</v>
      </c>
      <c r="J154" s="5" t="str">
        <f>'[1]TCE - ANEXO IV - Preencher'!L163</f>
        <v>TTG8-5W2U</v>
      </c>
      <c r="K154" s="5" t="str">
        <f>IF(F154="B",LEFT('[1]TCE - ANEXO IV - Preencher'!M163,2),IF(F154="S",LEFT('[1]TCE - ANEXO IV - Preencher'!M163,7),IF('[1]TCE - ANEXO IV - Preencher'!H163="","")))</f>
        <v>3550308</v>
      </c>
      <c r="L154" s="7">
        <f>'[1]TCE - ANEXO IV - Preencher'!N163</f>
        <v>1645.85</v>
      </c>
    </row>
    <row r="155" spans="1:12" s="8" customFormat="1" ht="19.5" customHeight="1" x14ac:dyDescent="0.25">
      <c r="A155" s="3">
        <f>IFERROR(VLOOKUP(B155,'[1]DADOS (OCULTAR)'!$Q$3:$S$136,3,0),"")</f>
        <v>9039744000607</v>
      </c>
      <c r="B155" s="4" t="str">
        <f>'[1]TCE - ANEXO IV - Preencher'!C164</f>
        <v>UPA SÃO LOURENÇO DA MATA - C.G 006/2022</v>
      </c>
      <c r="C155" s="4" t="str">
        <f>'[1]TCE - ANEXO IV - Preencher'!E164</f>
        <v>5.17 - Manutenção de Software, Certificação Digital e Microfilmagem</v>
      </c>
      <c r="D155" s="3">
        <f>'[1]TCE - ANEXO IV - Preencher'!F164</f>
        <v>53113791000122</v>
      </c>
      <c r="E155" s="5" t="str">
        <f>'[1]TCE - ANEXO IV - Preencher'!G164</f>
        <v>TOTVS S.A</v>
      </c>
      <c r="F155" s="5" t="str">
        <f>'[1]TCE - ANEXO IV - Preencher'!H164</f>
        <v>S</v>
      </c>
      <c r="G155" s="5" t="str">
        <f>'[1]TCE - ANEXO IV - Preencher'!I164</f>
        <v>S</v>
      </c>
      <c r="H155" s="5">
        <f>'[1]TCE - ANEXO IV - Preencher'!J164</f>
        <v>4536411</v>
      </c>
      <c r="I155" s="6">
        <f>IF('[1]TCE - ANEXO IV - Preencher'!K164="","",'[1]TCE - ANEXO IV - Preencher'!K164)</f>
        <v>46239</v>
      </c>
      <c r="J155" s="5" t="str">
        <f>'[1]TCE - ANEXO IV - Preencher'!L164</f>
        <v>SDRP-MTKM</v>
      </c>
      <c r="K155" s="5" t="str">
        <f>IF(F155="B",LEFT('[1]TCE - ANEXO IV - Preencher'!M164,2),IF(F155="S",LEFT('[1]TCE - ANEXO IV - Preencher'!M164,7),IF('[1]TCE - ANEXO IV - Preencher'!H164="","")))</f>
        <v>3550308</v>
      </c>
      <c r="L155" s="7">
        <f>'[1]TCE - ANEXO IV - Preencher'!N164</f>
        <v>348.9</v>
      </c>
    </row>
    <row r="156" spans="1:12" s="8" customFormat="1" ht="19.5" customHeight="1" x14ac:dyDescent="0.25">
      <c r="A156" s="3">
        <f>IFERROR(VLOOKUP(B156,'[1]DADOS (OCULTAR)'!$Q$3:$S$136,3,0),"")</f>
        <v>9039744000607</v>
      </c>
      <c r="B156" s="4" t="str">
        <f>'[1]TCE - ANEXO IV - Preencher'!C165</f>
        <v>UPA SÃO LOURENÇO DA MATA - C.G 006/2022</v>
      </c>
      <c r="C156" s="4" t="str">
        <f>'[1]TCE - ANEXO IV - Preencher'!E165</f>
        <v>5.17 - Manutenção de Software, Certificação Digital e Microfilmagem</v>
      </c>
      <c r="D156" s="3">
        <f>'[1]TCE - ANEXO IV - Preencher'!F165</f>
        <v>53113791000122</v>
      </c>
      <c r="E156" s="5" t="str">
        <f>'[1]TCE - ANEXO IV - Preencher'!G165</f>
        <v>TOTVS S.A</v>
      </c>
      <c r="F156" s="5" t="str">
        <f>'[1]TCE - ANEXO IV - Preencher'!H165</f>
        <v>S</v>
      </c>
      <c r="G156" s="5" t="str">
        <f>'[1]TCE - ANEXO IV - Preencher'!I165</f>
        <v>S</v>
      </c>
      <c r="H156" s="5">
        <f>'[1]TCE - ANEXO IV - Preencher'!J165</f>
        <v>4536429</v>
      </c>
      <c r="I156" s="6">
        <f>IF('[1]TCE - ANEXO IV - Preencher'!K165="","",'[1]TCE - ANEXO IV - Preencher'!K165)</f>
        <v>46239</v>
      </c>
      <c r="J156" s="5" t="str">
        <f>'[1]TCE - ANEXO IV - Preencher'!L165</f>
        <v>EQ29-ZCQP</v>
      </c>
      <c r="K156" s="5" t="str">
        <f>IF(F156="B",LEFT('[1]TCE - ANEXO IV - Preencher'!M165,2),IF(F156="S",LEFT('[1]TCE - ANEXO IV - Preencher'!M165,7),IF('[1]TCE - ANEXO IV - Preencher'!H165="","")))</f>
        <v>3550308</v>
      </c>
      <c r="L156" s="7">
        <f>'[1]TCE - ANEXO IV - Preencher'!N165</f>
        <v>2617.7399999999998</v>
      </c>
    </row>
    <row r="157" spans="1:12" s="8" customFormat="1" ht="19.5" customHeight="1" x14ac:dyDescent="0.25">
      <c r="A157" s="3">
        <f>IFERROR(VLOOKUP(B157,'[1]DADOS (OCULTAR)'!$Q$3:$S$136,3,0),"")</f>
        <v>9039744000607</v>
      </c>
      <c r="B157" s="4" t="str">
        <f>'[1]TCE - ANEXO IV - Preencher'!C166</f>
        <v>UPA SÃO LOURENÇO DA MATA - C.G 006/2022</v>
      </c>
      <c r="C157" s="4" t="str">
        <f>'[1]TCE - ANEXO IV - Preencher'!E166</f>
        <v>5.17 - Manutenção de Software, Certificação Digital e Microfilmagem</v>
      </c>
      <c r="D157" s="3">
        <f>'[1]TCE - ANEXO IV - Preencher'!F166</f>
        <v>5020356000100</v>
      </c>
      <c r="E157" s="5" t="str">
        <f>'[1]TCE - ANEXO IV - Preencher'!G166</f>
        <v>BID COMERCIO E SERVICOS EM TECNOLOGIA DA INFORMACAO LTDA</v>
      </c>
      <c r="F157" s="5" t="str">
        <f>'[1]TCE - ANEXO IV - Preencher'!H166</f>
        <v>S</v>
      </c>
      <c r="G157" s="5" t="str">
        <f>'[1]TCE - ANEXO IV - Preencher'!I166</f>
        <v>S</v>
      </c>
      <c r="H157" s="5">
        <f>'[1]TCE - ANEXO IV - Preencher'!J166</f>
        <v>788</v>
      </c>
      <c r="I157" s="6">
        <f>IF('[1]TCE - ANEXO IV - Preencher'!K166="","",'[1]TCE - ANEXO IV - Preencher'!K166)</f>
        <v>46266</v>
      </c>
      <c r="J157" s="5" t="str">
        <f>'[1]TCE - ANEXO IV - Preencher'!L166</f>
        <v>26116062205020356000100000000000078826093058291838</v>
      </c>
      <c r="K157" s="5" t="str">
        <f>IF(F157="B",LEFT('[1]TCE - ANEXO IV - Preencher'!M166,2),IF(F157="S",LEFT('[1]TCE - ANEXO IV - Preencher'!M166,7),IF('[1]TCE - ANEXO IV - Preencher'!H166="","")))</f>
        <v>2611606</v>
      </c>
      <c r="L157" s="7">
        <f>'[1]TCE - ANEXO IV - Preencher'!N166</f>
        <v>481.66</v>
      </c>
    </row>
    <row r="158" spans="1:12" s="8" customFormat="1" ht="19.5" customHeight="1" x14ac:dyDescent="0.25">
      <c r="A158" s="3">
        <f>IFERROR(VLOOKUP(B158,'[1]DADOS (OCULTAR)'!$Q$3:$S$136,3,0),"")</f>
        <v>9039744000607</v>
      </c>
      <c r="B158" s="4" t="str">
        <f>'[1]TCE - ANEXO IV - Preencher'!C167</f>
        <v>UPA SÃO LOURENÇO DA MATA - C.G 006/2022</v>
      </c>
      <c r="C158" s="4" t="str">
        <f>'[1]TCE - ANEXO IV - Preencher'!E167</f>
        <v>5.17 - Manutenção de Software, Certificação Digital e Microfilmagem</v>
      </c>
      <c r="D158" s="3">
        <f>'[1]TCE - ANEXO IV - Preencher'!F167</f>
        <v>9236362000150</v>
      </c>
      <c r="E158" s="5" t="str">
        <f>'[1]TCE - ANEXO IV - Preencher'!G167</f>
        <v>SELECTY TECNOLOGIA PARA RH LTDA</v>
      </c>
      <c r="F158" s="5" t="str">
        <f>'[1]TCE - ANEXO IV - Preencher'!H167</f>
        <v>S</v>
      </c>
      <c r="G158" s="5" t="str">
        <f>'[1]TCE - ANEXO IV - Preencher'!I167</f>
        <v>S</v>
      </c>
      <c r="H158" s="5">
        <f>'[1]TCE - ANEXO IV - Preencher'!J167</f>
        <v>2734</v>
      </c>
      <c r="I158" s="6">
        <f>IF('[1]TCE - ANEXO IV - Preencher'!K167="","",'[1]TCE - ANEXO IV - Preencher'!K167)</f>
        <v>46266</v>
      </c>
      <c r="J158" s="5" t="str">
        <f>'[1]TCE - ANEXO IV - Preencher'!L167</f>
        <v>41069022209236362000150000000000273426097773410321</v>
      </c>
      <c r="K158" s="5" t="str">
        <f>IF(F158="B",LEFT('[1]TCE - ANEXO IV - Preencher'!M167,2),IF(F158="S",LEFT('[1]TCE - ANEXO IV - Preencher'!M167,7),IF('[1]TCE - ANEXO IV - Preencher'!H167="","")))</f>
        <v>4106902</v>
      </c>
      <c r="L158" s="7">
        <f>'[1]TCE - ANEXO IV - Preencher'!N167</f>
        <v>79.67</v>
      </c>
    </row>
    <row r="159" spans="1:12" s="8" customFormat="1" ht="19.5" customHeight="1" x14ac:dyDescent="0.25">
      <c r="A159" s="3">
        <f>IFERROR(VLOOKUP(B159,'[1]DADOS (OCULTAR)'!$Q$3:$S$136,3,0),"")</f>
        <v>9039744000607</v>
      </c>
      <c r="B159" s="4" t="str">
        <f>'[1]TCE - ANEXO IV - Preencher'!C168</f>
        <v>UPA SÃO LOURENÇO DA MATA - C.G 006/2022</v>
      </c>
      <c r="C159" s="4" t="str">
        <f>'[1]TCE - ANEXO IV - Preencher'!E168</f>
        <v>5.17 - Manutenção de Software, Certificação Digital e Microfilmagem</v>
      </c>
      <c r="D159" s="3">
        <f>'[1]TCE - ANEXO IV - Preencher'!F168</f>
        <v>23064331000190</v>
      </c>
      <c r="E159" s="5" t="str">
        <f>'[1]TCE - ANEXO IV - Preencher'!G168</f>
        <v>FLOWTI TECNOLOGIA  LTDA</v>
      </c>
      <c r="F159" s="5" t="str">
        <f>'[1]TCE - ANEXO IV - Preencher'!H168</f>
        <v>S</v>
      </c>
      <c r="G159" s="5" t="str">
        <f>'[1]TCE - ANEXO IV - Preencher'!I168</f>
        <v>S</v>
      </c>
      <c r="H159" s="5">
        <f>'[1]TCE - ANEXO IV - Preencher'!J168</f>
        <v>5221</v>
      </c>
      <c r="I159" s="6">
        <f>IF('[1]TCE - ANEXO IV - Preencher'!K168="","",'[1]TCE - ANEXO IV - Preencher'!K168)</f>
        <v>46261</v>
      </c>
      <c r="J159" s="5" t="str">
        <f>'[1]TCE - ANEXO IV - Preencher'!L168</f>
        <v>42029092223064331000190000000000522126081259212073</v>
      </c>
      <c r="K159" s="5" t="str">
        <f>IF(F159="B",LEFT('[1]TCE - ANEXO IV - Preencher'!M168,2),IF(F159="S",LEFT('[1]TCE - ANEXO IV - Preencher'!M168,7),IF('[1]TCE - ANEXO IV - Preencher'!H168="","")))</f>
        <v>4202909</v>
      </c>
      <c r="L159" s="7">
        <f>'[1]TCE - ANEXO IV - Preencher'!N168</f>
        <v>6294.66</v>
      </c>
    </row>
    <row r="160" spans="1:12" s="8" customFormat="1" ht="19.5" customHeight="1" x14ac:dyDescent="0.25">
      <c r="A160" s="3">
        <f>IFERROR(VLOOKUP(B160,'[1]DADOS (OCULTAR)'!$Q$3:$S$136,3,0),"")</f>
        <v>9039744000607</v>
      </c>
      <c r="B160" s="4" t="str">
        <f>'[1]TCE - ANEXO IV - Preencher'!C169</f>
        <v>UPA SÃO LOURENÇO DA MATA - C.G 006/2022</v>
      </c>
      <c r="C160" s="4" t="str">
        <f>'[1]TCE - ANEXO IV - Preencher'!E169</f>
        <v>5.17 - Manutenção de Software, Certificação Digital e Microfilmagem</v>
      </c>
      <c r="D160" s="3">
        <f>'[1]TCE - ANEXO IV - Preencher'!F169</f>
        <v>8399167000189</v>
      </c>
      <c r="E160" s="5" t="str">
        <f>'[1]TCE - ANEXO IV - Preencher'!G169</f>
        <v>ICTS GLOBAL DO BRASIL LTDA</v>
      </c>
      <c r="F160" s="5" t="str">
        <f>'[1]TCE - ANEXO IV - Preencher'!H169</f>
        <v>S</v>
      </c>
      <c r="G160" s="5" t="str">
        <f>'[1]TCE - ANEXO IV - Preencher'!I169</f>
        <v>S</v>
      </c>
      <c r="H160" s="5">
        <f>'[1]TCE - ANEXO IV - Preencher'!J169</f>
        <v>87034</v>
      </c>
      <c r="I160" s="6">
        <f>IF('[1]TCE - ANEXO IV - Preencher'!K169="","",'[1]TCE - ANEXO IV - Preencher'!K169)</f>
        <v>46268</v>
      </c>
      <c r="J160" s="5" t="str">
        <f>'[1]TCE - ANEXO IV - Preencher'!L169</f>
        <v>105W.2444.0972.0304699-U</v>
      </c>
      <c r="K160" s="5" t="str">
        <f>IF(F160="B",LEFT('[1]TCE - ANEXO IV - Preencher'!M169,2),IF(F160="S",LEFT('[1]TCE - ANEXO IV - Preencher'!M169,7),IF('[1]TCE - ANEXO IV - Preencher'!H169="","")))</f>
        <v>3505708</v>
      </c>
      <c r="L160" s="7">
        <f>'[1]TCE - ANEXO IV - Preencher'!N169</f>
        <v>192.27</v>
      </c>
    </row>
    <row r="161" spans="1:12" s="8" customFormat="1" ht="19.5" customHeight="1" x14ac:dyDescent="0.25">
      <c r="A161" s="3">
        <f>IFERROR(VLOOKUP(B161,'[1]DADOS (OCULTAR)'!$Q$3:$S$136,3,0),"")</f>
        <v>9039744000607</v>
      </c>
      <c r="B161" s="4" t="str">
        <f>'[1]TCE - ANEXO IV - Preencher'!C170</f>
        <v>UPA SÃO LOURENÇO DA MATA - C.G 006/2022</v>
      </c>
      <c r="C161" s="4" t="str">
        <f>'[1]TCE - ANEXO IV - Preencher'!E170</f>
        <v>5.17 - Manutenção de Software, Certificação Digital e Microfilmagem</v>
      </c>
      <c r="D161" s="3">
        <f>'[1]TCE - ANEXO IV - Preencher'!F170</f>
        <v>23209298000140</v>
      </c>
      <c r="E161" s="5" t="str">
        <f>'[1]TCE - ANEXO IV - Preencher'!G170</f>
        <v>GOHEALTH PRODUTOS DIGITAIS LTDA</v>
      </c>
      <c r="F161" s="5" t="str">
        <f>'[1]TCE - ANEXO IV - Preencher'!H170</f>
        <v>S</v>
      </c>
      <c r="G161" s="5" t="str">
        <f>'[1]TCE - ANEXO IV - Preencher'!I170</f>
        <v>S</v>
      </c>
      <c r="H161" s="5">
        <f>'[1]TCE - ANEXO IV - Preencher'!J170</f>
        <v>837</v>
      </c>
      <c r="I161" s="6">
        <f>IF('[1]TCE - ANEXO IV - Preencher'!K170="","",'[1]TCE - ANEXO IV - Preencher'!K170)</f>
        <v>46270</v>
      </c>
      <c r="J161" s="5" t="str">
        <f>'[1]TCE - ANEXO IV - Preencher'!L170</f>
        <v>AMZ1-4JGS</v>
      </c>
      <c r="K161" s="5" t="str">
        <f>IF(F161="B",LEFT('[1]TCE - ANEXO IV - Preencher'!M170,2),IF(F161="S",LEFT('[1]TCE - ANEXO IV - Preencher'!M170,7),IF('[1]TCE - ANEXO IV - Preencher'!H170="","")))</f>
        <v>3550308</v>
      </c>
      <c r="L161" s="7">
        <f>'[1]TCE - ANEXO IV - Preencher'!N170</f>
        <v>457.12</v>
      </c>
    </row>
    <row r="162" spans="1:12" s="8" customFormat="1" ht="19.5" customHeight="1" x14ac:dyDescent="0.25">
      <c r="A162" s="3">
        <f>IFERROR(VLOOKUP(B162,'[1]DADOS (OCULTAR)'!$Q$3:$S$136,3,0),"")</f>
        <v>9039744000607</v>
      </c>
      <c r="B162" s="4" t="str">
        <f>'[1]TCE - ANEXO IV - Preencher'!C171</f>
        <v>UPA SÃO LOURENÇO DA MATA - C.G 006/2022</v>
      </c>
      <c r="C162" s="4" t="str">
        <f>'[1]TCE - ANEXO IV - Preencher'!E171</f>
        <v>5.17 - Manutenção de Software, Certificação Digital e Microfilmagem</v>
      </c>
      <c r="D162" s="3" t="str">
        <f>'[1]TCE - ANEXO IV - Preencher'!F171</f>
        <v>09.071.679/0001-84</v>
      </c>
      <c r="E162" s="5" t="str">
        <f>'[1]TCE - ANEXO IV - Preencher'!G171</f>
        <v>MARIO DE OLIVEIRA TELECOMUNICACOES</v>
      </c>
      <c r="F162" s="5" t="str">
        <f>'[1]TCE - ANEXO IV - Preencher'!H171</f>
        <v>S</v>
      </c>
      <c r="G162" s="5" t="str">
        <f>'[1]TCE - ANEXO IV - Preencher'!I171</f>
        <v>S</v>
      </c>
      <c r="H162" s="5">
        <f>'[1]TCE - ANEXO IV - Preencher'!J171</f>
        <v>248</v>
      </c>
      <c r="I162" s="6">
        <f>IF('[1]TCE - ANEXO IV - Preencher'!K171="","",'[1]TCE - ANEXO IV - Preencher'!K171)</f>
        <v>46269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2607604</v>
      </c>
      <c r="L162" s="7">
        <f>'[1]TCE - ANEXO IV - Preencher'!N171</f>
        <v>322.38</v>
      </c>
    </row>
    <row r="163" spans="1:12" s="8" customFormat="1" ht="19.5" customHeight="1" x14ac:dyDescent="0.25">
      <c r="A163" s="3">
        <f>IFERROR(VLOOKUP(B163,'[1]DADOS (OCULTAR)'!$Q$3:$S$136,3,0),"")</f>
        <v>9039744000607</v>
      </c>
      <c r="B163" s="4" t="str">
        <f>'[1]TCE - ANEXO IV - Preencher'!C172</f>
        <v>UPA SÃO LOURENÇO DA MATA - C.G 006/2022</v>
      </c>
      <c r="C163" s="4" t="str">
        <f>'[1]TCE - ANEXO IV - Preencher'!E172</f>
        <v>5.17 - Manutenção de Software, Certificação Digital e Microfilmagem</v>
      </c>
      <c r="D163" s="3" t="str">
        <f>'[1]TCE - ANEXO IV - Preencher'!F172</f>
        <v>31.713.822/0001-43</v>
      </c>
      <c r="E163" s="5" t="str">
        <f>'[1]TCE - ANEXO IV - Preencher'!G172</f>
        <v>RBRC IMMUNIE BRASIL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2600000000260</v>
      </c>
      <c r="I163" s="6">
        <f>IF('[1]TCE - ANEXO IV - Preencher'!K172="","",'[1]TCE - ANEXO IV - Preencher'!K172)</f>
        <v>46239</v>
      </c>
      <c r="J163" s="5" t="str">
        <f>'[1]TCE - ANEXO IV - Preencher'!L172</f>
        <v>26096001231713822000143260000000026026088752240759</v>
      </c>
      <c r="K163" s="5" t="str">
        <f>IF(F163="B",LEFT('[1]TCE - ANEXO IV - Preencher'!M172,2),IF(F163="S",LEFT('[1]TCE - ANEXO IV - Preencher'!M172,7),IF('[1]TCE - ANEXO IV - Preencher'!H172="","")))</f>
        <v>2609600</v>
      </c>
      <c r="L163" s="7">
        <f>'[1]TCE - ANEXO IV - Preencher'!N172</f>
        <v>254.1</v>
      </c>
    </row>
    <row r="164" spans="1:12" s="8" customFormat="1" ht="19.5" customHeight="1" x14ac:dyDescent="0.25">
      <c r="A164" s="3">
        <f>IFERROR(VLOOKUP(B164,'[1]DADOS (OCULTAR)'!$Q$3:$S$136,3,0),"")</f>
        <v>9039744000607</v>
      </c>
      <c r="B164" s="4" t="str">
        <f>'[1]TCE - ANEXO IV - Preencher'!C173</f>
        <v>UPA SÃO LOURENÇO DA MATA - C.G 006/2022</v>
      </c>
      <c r="C164" s="4" t="str">
        <f>'[1]TCE - ANEXO IV - Preencher'!E173</f>
        <v>5.17 - Manutenção de Software, Certificação Digital e Microfilmagem</v>
      </c>
      <c r="D164" s="3" t="str">
        <f>'[1]TCE - ANEXO IV - Preencher'!F173</f>
        <v>45.384.884/0001-63</v>
      </c>
      <c r="E164" s="5" t="str">
        <f>'[1]TCE - ANEXO IV - Preencher'!G173</f>
        <v>WEBDOX DO BRASIL LTDA</v>
      </c>
      <c r="F164" s="5" t="str">
        <f>'[1]TCE - ANEXO IV - Preencher'!H173</f>
        <v>S</v>
      </c>
      <c r="G164" s="5" t="str">
        <f>'[1]TCE - ANEXO IV - Preencher'!I173</f>
        <v>S</v>
      </c>
      <c r="H164" s="5">
        <f>'[1]TCE - ANEXO IV - Preencher'!J173</f>
        <v>4694</v>
      </c>
      <c r="I164" s="6">
        <f>IF('[1]TCE - ANEXO IV - Preencher'!K173="","",'[1]TCE - ANEXO IV - Preencher'!K173)</f>
        <v>46268</v>
      </c>
      <c r="J164" s="5" t="str">
        <f>'[1]TCE - ANEXO IV - Preencher'!L173</f>
        <v>F3ZQ-CQG5</v>
      </c>
      <c r="K164" s="5" t="str">
        <f>IF(F164="B",LEFT('[1]TCE - ANEXO IV - Preencher'!M173,2),IF(F164="S",LEFT('[1]TCE - ANEXO IV - Preencher'!M173,7),IF('[1]TCE - ANEXO IV - Preencher'!H173="","")))</f>
        <v>3550308</v>
      </c>
      <c r="L164" s="7">
        <f>'[1]TCE - ANEXO IV - Preencher'!N173</f>
        <v>2910</v>
      </c>
    </row>
    <row r="165" spans="1:12" s="8" customFormat="1" ht="19.5" customHeight="1" x14ac:dyDescent="0.25">
      <c r="A165" s="3">
        <f>IFERROR(VLOOKUP(B165,'[1]DADOS (OCULTAR)'!$Q$3:$S$136,3,0),"")</f>
        <v>9039744000607</v>
      </c>
      <c r="B165" s="4" t="str">
        <f>'[1]TCE - ANEXO IV - Preencher'!C174</f>
        <v>UPA SÃO LOURENÇO DA MATA - C.G 006/2022</v>
      </c>
      <c r="C165" s="4" t="str">
        <f>'[1]TCE - ANEXO IV - Preencher'!E174</f>
        <v>5.17 - Manutenção de Software, Certificação Digital e Microfilmagem</v>
      </c>
      <c r="D165" s="3">
        <f>'[1]TCE - ANEXO IV - Preencher'!F174</f>
        <v>53113791000122</v>
      </c>
      <c r="E165" s="5" t="str">
        <f>'[1]TCE - ANEXO IV - Preencher'!G174</f>
        <v>TOTVS S.A</v>
      </c>
      <c r="F165" s="5" t="str">
        <f>'[1]TCE - ANEXO IV - Preencher'!H174</f>
        <v>S</v>
      </c>
      <c r="G165" s="5" t="str">
        <f>'[1]TCE - ANEXO IV - Preencher'!I174</f>
        <v>S</v>
      </c>
      <c r="H165" s="5">
        <f>'[1]TCE - ANEXO IV - Preencher'!J174</f>
        <v>4536437</v>
      </c>
      <c r="I165" s="6">
        <f>IF('[1]TCE - ANEXO IV - Preencher'!K174="","",'[1]TCE - ANEXO IV - Preencher'!K174)</f>
        <v>46239</v>
      </c>
      <c r="J165" s="5" t="str">
        <f>'[1]TCE - ANEXO IV - Preencher'!L174</f>
        <v>2JDY-36KL</v>
      </c>
      <c r="K165" s="5" t="str">
        <f>IF(F165="B",LEFT('[1]TCE - ANEXO IV - Preencher'!M174,2),IF(F165="S",LEFT('[1]TCE - ANEXO IV - Preencher'!M174,7),IF('[1]TCE - ANEXO IV - Preencher'!H174="","")))</f>
        <v>3550308</v>
      </c>
      <c r="L165" s="7">
        <f>'[1]TCE - ANEXO IV - Preencher'!N174</f>
        <v>208.08</v>
      </c>
    </row>
    <row r="166" spans="1:12" s="8" customFormat="1" ht="19.5" customHeight="1" x14ac:dyDescent="0.25">
      <c r="A166" s="3">
        <f>IFERROR(VLOOKUP(B166,'[1]DADOS (OCULTAR)'!$Q$3:$S$136,3,0),"")</f>
        <v>9039744000607</v>
      </c>
      <c r="B166" s="4" t="str">
        <f>'[1]TCE - ANEXO IV - Preencher'!C175</f>
        <v>UPA SÃO LOURENÇO DA MATA - C.G 006/2022</v>
      </c>
      <c r="C166" s="4" t="str">
        <f>'[1]TCE - ANEXO IV - Preencher'!E175</f>
        <v>5.17 - Manutenção de Software, Certificação Digital e Microfilmagem</v>
      </c>
      <c r="D166" s="3">
        <f>'[1]TCE - ANEXO IV - Preencher'!F175</f>
        <v>53113791000122</v>
      </c>
      <c r="E166" s="5" t="str">
        <f>'[1]TCE - ANEXO IV - Preencher'!G175</f>
        <v>TOTVS S.A</v>
      </c>
      <c r="F166" s="5" t="str">
        <f>'[1]TCE - ANEXO IV - Preencher'!H175</f>
        <v>S</v>
      </c>
      <c r="G166" s="5" t="str">
        <f>'[1]TCE - ANEXO IV - Preencher'!I175</f>
        <v>S</v>
      </c>
      <c r="H166" s="5">
        <f>'[1]TCE - ANEXO IV - Preencher'!J175</f>
        <v>4536456</v>
      </c>
      <c r="I166" s="6">
        <f>IF('[1]TCE - ANEXO IV - Preencher'!K175="","",'[1]TCE - ANEXO IV - Preencher'!K175)</f>
        <v>46239</v>
      </c>
      <c r="J166" s="5" t="str">
        <f>'[1]TCE - ANEXO IV - Preencher'!L175</f>
        <v>XEGH-SZXW</v>
      </c>
      <c r="K166" s="5" t="str">
        <f>IF(F166="B",LEFT('[1]TCE - ANEXO IV - Preencher'!M175,2),IF(F166="S",LEFT('[1]TCE - ANEXO IV - Preencher'!M175,7),IF('[1]TCE - ANEXO IV - Preencher'!H175="","")))</f>
        <v>3550308</v>
      </c>
      <c r="L166" s="7">
        <f>'[1]TCE - ANEXO IV - Preencher'!N175</f>
        <v>552.72</v>
      </c>
    </row>
    <row r="167" spans="1:12" s="8" customFormat="1" ht="19.5" customHeight="1" x14ac:dyDescent="0.25">
      <c r="A167" s="3">
        <f>IFERROR(VLOOKUP(B167,'[1]DADOS (OCULTAR)'!$Q$3:$S$136,3,0),"")</f>
        <v>9039744000607</v>
      </c>
      <c r="B167" s="4" t="str">
        <f>'[1]TCE - ANEXO IV - Preencher'!C176</f>
        <v>UPA SÃO LOURENÇO DA MATA - C.G 006/2022</v>
      </c>
      <c r="C167" s="4" t="str">
        <f>'[1]TCE - ANEXO IV - Preencher'!E176</f>
        <v>5.17 - Manutenção de Software, Certificação Digital e Microfilmagem</v>
      </c>
      <c r="D167" s="3">
        <f>'[1]TCE - ANEXO IV - Preencher'!F176</f>
        <v>53113791000122</v>
      </c>
      <c r="E167" s="5" t="str">
        <f>'[1]TCE - ANEXO IV - Preencher'!G176</f>
        <v>TOTVS S.A</v>
      </c>
      <c r="F167" s="5" t="str">
        <f>'[1]TCE - ANEXO IV - Preencher'!H176</f>
        <v>S</v>
      </c>
      <c r="G167" s="5" t="str">
        <f>'[1]TCE - ANEXO IV - Preencher'!I176</f>
        <v>S</v>
      </c>
      <c r="H167" s="5">
        <f>'[1]TCE - ANEXO IV - Preencher'!J176</f>
        <v>4536476</v>
      </c>
      <c r="I167" s="6">
        <f>IF('[1]TCE - ANEXO IV - Preencher'!K176="","",'[1]TCE - ANEXO IV - Preencher'!K176)</f>
        <v>46239</v>
      </c>
      <c r="J167" s="5" t="str">
        <f>'[1]TCE - ANEXO IV - Preencher'!L176</f>
        <v>ZXKR-9EXT</v>
      </c>
      <c r="K167" s="5" t="str">
        <f>IF(F167="B",LEFT('[1]TCE - ANEXO IV - Preencher'!M176,2),IF(F167="S",LEFT('[1]TCE - ANEXO IV - Preencher'!M176,7),IF('[1]TCE - ANEXO IV - Preencher'!H176="","")))</f>
        <v>3550308</v>
      </c>
      <c r="L167" s="7">
        <f>'[1]TCE - ANEXO IV - Preencher'!N176</f>
        <v>499.07</v>
      </c>
    </row>
    <row r="168" spans="1:12" s="8" customFormat="1" ht="19.5" customHeight="1" x14ac:dyDescent="0.25">
      <c r="A168" s="3">
        <f>IFERROR(VLOOKUP(B168,'[1]DADOS (OCULTAR)'!$Q$3:$S$136,3,0),"")</f>
        <v>9039744000607</v>
      </c>
      <c r="B168" s="4" t="str">
        <f>'[1]TCE - ANEXO IV - Preencher'!C177</f>
        <v>UPA SÃO LOURENÇO DA MATA - C.G 006/2022</v>
      </c>
      <c r="C168" s="4" t="str">
        <f>'[1]TCE - ANEXO IV - Preencher'!E177</f>
        <v>5.17 - Manutenção de Software, Certificação Digital e Microfilmagem</v>
      </c>
      <c r="D168" s="3">
        <f>'[1]TCE - ANEXO IV - Preencher'!F177</f>
        <v>53113791000122</v>
      </c>
      <c r="E168" s="5" t="str">
        <f>'[1]TCE - ANEXO IV - Preencher'!G177</f>
        <v>TOTVS S.A</v>
      </c>
      <c r="F168" s="5" t="str">
        <f>'[1]TCE - ANEXO IV - Preencher'!H177</f>
        <v>S</v>
      </c>
      <c r="G168" s="5" t="str">
        <f>'[1]TCE - ANEXO IV - Preencher'!I177</f>
        <v>S</v>
      </c>
      <c r="H168" s="5">
        <f>'[1]TCE - ANEXO IV - Preencher'!J177</f>
        <v>4536489</v>
      </c>
      <c r="I168" s="6">
        <f>IF('[1]TCE - ANEXO IV - Preencher'!K177="","",'[1]TCE - ANEXO IV - Preencher'!K177)</f>
        <v>46239</v>
      </c>
      <c r="J168" s="5" t="str">
        <f>'[1]TCE - ANEXO IV - Preencher'!L177</f>
        <v>PIYS-PBVK</v>
      </c>
      <c r="K168" s="5" t="str">
        <f>IF(F168="B",LEFT('[1]TCE - ANEXO IV - Preencher'!M177,2),IF(F168="S",LEFT('[1]TCE - ANEXO IV - Preencher'!M177,7),IF('[1]TCE - ANEXO IV - Preencher'!H177="","")))</f>
        <v>3550308</v>
      </c>
      <c r="L168" s="7">
        <f>'[1]TCE - ANEXO IV - Preencher'!N177</f>
        <v>509.17</v>
      </c>
    </row>
    <row r="169" spans="1:12" s="8" customFormat="1" ht="19.5" customHeight="1" x14ac:dyDescent="0.25">
      <c r="A169" s="3">
        <f>IFERROR(VLOOKUP(B169,'[1]DADOS (OCULTAR)'!$Q$3:$S$136,3,0),"")</f>
        <v>9039744000607</v>
      </c>
      <c r="B169" s="4" t="str">
        <f>'[1]TCE - ANEXO IV - Preencher'!C178</f>
        <v>UPA SÃO LOURENÇO DA MATA - C.G 006/2022</v>
      </c>
      <c r="C169" s="4" t="str">
        <f>'[1]TCE - ANEXO IV - Preencher'!E178</f>
        <v>5.17 - Manutenção de Software, Certificação Digital e Microfilmagem</v>
      </c>
      <c r="D169" s="3">
        <f>'[1]TCE - ANEXO IV - Preencher'!F178</f>
        <v>7358108000108</v>
      </c>
      <c r="E169" s="5" t="str">
        <f>'[1]TCE - ANEXO IV - Preencher'!G178</f>
        <v>EVEO S.A.</v>
      </c>
      <c r="F169" s="5" t="str">
        <f>'[1]TCE - ANEXO IV - Preencher'!H178</f>
        <v>S</v>
      </c>
      <c r="G169" s="5" t="str">
        <f>'[1]TCE - ANEXO IV - Preencher'!I178</f>
        <v>S</v>
      </c>
      <c r="H169" s="5">
        <f>'[1]TCE - ANEXO IV - Preencher'!J178</f>
        <v>87662</v>
      </c>
      <c r="I169" s="6">
        <f>IF('[1]TCE - ANEXO IV - Preencher'!K178="","",'[1]TCE - ANEXO IV - Preencher'!K178)</f>
        <v>46237</v>
      </c>
      <c r="J169" s="5" t="str">
        <f>'[1]TCE - ANEXO IV - Preencher'!L178</f>
        <v>DZRD-9UVG</v>
      </c>
      <c r="K169" s="5" t="str">
        <f>IF(F169="B",LEFT('[1]TCE - ANEXO IV - Preencher'!M178,2),IF(F169="S",LEFT('[1]TCE - ANEXO IV - Preencher'!M178,7),IF('[1]TCE - ANEXO IV - Preencher'!H178="","")))</f>
        <v>3550308</v>
      </c>
      <c r="L169" s="7">
        <f>'[1]TCE - ANEXO IV - Preencher'!N178</f>
        <v>215.89</v>
      </c>
    </row>
    <row r="170" spans="1:12" s="8" customFormat="1" ht="19.5" customHeight="1" x14ac:dyDescent="0.25">
      <c r="A170" s="3">
        <f>IFERROR(VLOOKUP(B170,'[1]DADOS (OCULTAR)'!$Q$3:$S$136,3,0),"")</f>
        <v>9039744000607</v>
      </c>
      <c r="B170" s="4" t="str">
        <f>'[1]TCE - ANEXO IV - Preencher'!C179</f>
        <v>UPA SÃO LOURENÇO DA MATA - C.G 006/2022</v>
      </c>
      <c r="C170" s="4" t="str">
        <f>'[1]TCE - ANEXO IV - Preencher'!E179</f>
        <v>5.99 - Outros Serviços de Terceiros Pessoa Jurídica</v>
      </c>
      <c r="D170" s="3" t="str">
        <f>'[1]TCE - ANEXO IV - Preencher'!F179</f>
        <v>35.521.046/0001-30</v>
      </c>
      <c r="E170" s="5" t="str">
        <f>'[1]TCE - ANEXO IV - Preencher'!G179</f>
        <v>TGI - CONSULTORIA EM GESTAO EMPRESARIAL LTDA</v>
      </c>
      <c r="F170" s="5" t="str">
        <f>'[1]TCE - ANEXO IV - Preencher'!H179</f>
        <v>S</v>
      </c>
      <c r="G170" s="5" t="str">
        <f>'[1]TCE - ANEXO IV - Preencher'!I179</f>
        <v>S</v>
      </c>
      <c r="H170" s="5">
        <f>'[1]TCE - ANEXO IV - Preencher'!J179</f>
        <v>1232</v>
      </c>
      <c r="I170" s="6">
        <f>IF('[1]TCE - ANEXO IV - Preencher'!K179="","",'[1]TCE - ANEXO IV - Preencher'!K179)</f>
        <v>46238</v>
      </c>
      <c r="J170" s="5" t="str">
        <f>'[1]TCE - ANEXO IV - Preencher'!L179</f>
        <v>26116062235521046000130000000000123226089512193764</v>
      </c>
      <c r="K170" s="5" t="str">
        <f>IF(F170="B",LEFT('[1]TCE - ANEXO IV - Preencher'!M179,2),IF(F170="S",LEFT('[1]TCE - ANEXO IV - Preencher'!M179,7),IF('[1]TCE - ANEXO IV - Preencher'!H179="","")))</f>
        <v>2611606</v>
      </c>
      <c r="L170" s="7">
        <f>'[1]TCE - ANEXO IV - Preencher'!N179</f>
        <v>3600</v>
      </c>
    </row>
    <row r="171" spans="1:12" s="8" customFormat="1" ht="19.5" customHeight="1" x14ac:dyDescent="0.25">
      <c r="A171" s="3">
        <f>IFERROR(VLOOKUP(B171,'[1]DADOS (OCULTAR)'!$Q$3:$S$136,3,0),"")</f>
        <v>9039744000607</v>
      </c>
      <c r="B171" s="4" t="str">
        <f>'[1]TCE - ANEXO IV - Preencher'!C180</f>
        <v>UPA SÃO LOURENÇO DA MATA - C.G 006/2022</v>
      </c>
      <c r="C171" s="4" t="str">
        <f>'[1]TCE - ANEXO IV - Preencher'!E180</f>
        <v>5.2 - Serviços Técnicos Profissionais</v>
      </c>
      <c r="D171" s="3">
        <f>'[1]TCE - ANEXO IV - Preencher'!F180</f>
        <v>35676951000160</v>
      </c>
      <c r="E171" s="5" t="str">
        <f>'[1]TCE - ANEXO IV - Preencher'!G180</f>
        <v>IMGL CONSULTORIA &amp; TREINAMENTO LTDA</v>
      </c>
      <c r="F171" s="5" t="str">
        <f>'[1]TCE - ANEXO IV - Preencher'!H180</f>
        <v>S</v>
      </c>
      <c r="G171" s="5" t="str">
        <f>'[1]TCE - ANEXO IV - Preencher'!I180</f>
        <v>S</v>
      </c>
      <c r="H171" s="5">
        <f>'[1]TCE - ANEXO IV - Preencher'!J180</f>
        <v>157</v>
      </c>
      <c r="I171" s="6">
        <f>IF('[1]TCE - ANEXO IV - Preencher'!K180="","",'[1]TCE - ANEXO IV - Preencher'!K180)</f>
        <v>46264</v>
      </c>
      <c r="J171" s="5" t="str">
        <f>'[1]TCE - ANEXO IV - Preencher'!L180</f>
        <v>26116062235676951000160000000000015726082120661901</v>
      </c>
      <c r="K171" s="5" t="str">
        <f>IF(F171="B",LEFT('[1]TCE - ANEXO IV - Preencher'!M180,2),IF(F171="S",LEFT('[1]TCE - ANEXO IV - Preencher'!M180,7),IF('[1]TCE - ANEXO IV - Preencher'!H180="","")))</f>
        <v>2611606</v>
      </c>
      <c r="L171" s="7">
        <f>'[1]TCE - ANEXO IV - Preencher'!N180</f>
        <v>546.20000000000005</v>
      </c>
    </row>
    <row r="172" spans="1:12" s="8" customFormat="1" ht="19.5" customHeight="1" x14ac:dyDescent="0.25">
      <c r="A172" s="3">
        <f>IFERROR(VLOOKUP(B172,'[1]DADOS (OCULTAR)'!$Q$3:$S$136,3,0),"")</f>
        <v>9039744000607</v>
      </c>
      <c r="B172" s="4" t="str">
        <f>'[1]TCE - ANEXO IV - Preencher'!C181</f>
        <v>UPA SÃO LOURENÇO DA MATA - C.G 006/2022</v>
      </c>
      <c r="C172" s="4" t="str">
        <f>'[1]TCE - ANEXO IV - Preencher'!E181</f>
        <v>5.2 - Serviços Técnicos Profissionais</v>
      </c>
      <c r="D172" s="3" t="str">
        <f>'[1]TCE - ANEXO IV - Preencher'!F181</f>
        <v>65.921.442/0001-16</v>
      </c>
      <c r="E172" s="5" t="str">
        <f>'[1]TCE - ANEXO IV - Preencher'!G181</f>
        <v>ROGERIO DE OLIVEIRA CORREIA FILHO SOCIEDADE INDIVIDUAL DE ADVOCACIA</v>
      </c>
      <c r="F172" s="5" t="str">
        <f>'[1]TCE - ANEXO IV - Preencher'!H181</f>
        <v>S</v>
      </c>
      <c r="G172" s="5" t="str">
        <f>'[1]TCE - ANEXO IV - Preencher'!I181</f>
        <v>S</v>
      </c>
      <c r="H172" s="5">
        <f>'[1]TCE - ANEXO IV - Preencher'!J181</f>
        <v>114</v>
      </c>
      <c r="I172" s="6">
        <f>IF('[1]TCE - ANEXO IV - Preencher'!K181="","",'[1]TCE - ANEXO IV - Preencher'!K181)</f>
        <v>46267</v>
      </c>
      <c r="J172" s="5" t="str">
        <f>'[1]TCE - ANEXO IV - Preencher'!L181</f>
        <v>26116062265921442000116000000000011426093517660573</v>
      </c>
      <c r="K172" s="5" t="str">
        <f>IF(F172="B",LEFT('[1]TCE - ANEXO IV - Preencher'!M181,2),IF(F172="S",LEFT('[1]TCE - ANEXO IV - Preencher'!M181,7),IF('[1]TCE - ANEXO IV - Preencher'!H181="","")))</f>
        <v>2611606</v>
      </c>
      <c r="L172" s="7">
        <f>'[1]TCE - ANEXO IV - Preencher'!N181</f>
        <v>4700</v>
      </c>
    </row>
    <row r="173" spans="1:12" s="8" customFormat="1" ht="19.5" customHeight="1" x14ac:dyDescent="0.25">
      <c r="A173" s="3">
        <f>IFERROR(VLOOKUP(B173,'[1]DADOS (OCULTAR)'!$Q$3:$S$136,3,0),"")</f>
        <v>9039744000607</v>
      </c>
      <c r="B173" s="4" t="str">
        <f>'[1]TCE - ANEXO IV - Preencher'!C182</f>
        <v>UPA SÃO LOURENÇO DA MATA - C.G 006/2022</v>
      </c>
      <c r="C173" s="4" t="str">
        <f>'[1]TCE - ANEXO IV - Preencher'!E182</f>
        <v>5.10 - Detetização/Tratamento de Resíduos e Afins</v>
      </c>
      <c r="D173" s="3" t="str">
        <f>'[1]TCE - ANEXO IV - Preencher'!F182</f>
        <v>10.333.266/0001-00</v>
      </c>
      <c r="E173" s="5" t="str">
        <f>'[1]TCE - ANEXO IV - Preencher'!G182</f>
        <v>CARLOS ANTONIO DE OLIVEIRA MILET JUNIOR</v>
      </c>
      <c r="F173" s="5" t="str">
        <f>'[1]TCE - ANEXO IV - Preencher'!H182</f>
        <v>S</v>
      </c>
      <c r="G173" s="5" t="str">
        <f>'[1]TCE - ANEXO IV - Preencher'!I182</f>
        <v>S</v>
      </c>
      <c r="H173" s="5">
        <f>'[1]TCE - ANEXO IV - Preencher'!J182</f>
        <v>537</v>
      </c>
      <c r="I173" s="6">
        <f>IF('[1]TCE - ANEXO IV - Preencher'!K182="","",'[1]TCE - ANEXO IV - Preencher'!K182)</f>
        <v>46268</v>
      </c>
      <c r="J173" s="5" t="str">
        <f>'[1]TCE - ANEXO IV - Preencher'!L182</f>
        <v>26116062210333266000100000000000053726092107541555</v>
      </c>
      <c r="K173" s="5" t="str">
        <f>IF(F173="B",LEFT('[1]TCE - ANEXO IV - Preencher'!M182,2),IF(F173="S",LEFT('[1]TCE - ANEXO IV - Preencher'!M182,7),IF('[1]TCE - ANEXO IV - Preencher'!H182="","")))</f>
        <v>2611606</v>
      </c>
      <c r="L173" s="7">
        <f>'[1]TCE - ANEXO IV - Preencher'!N182</f>
        <v>136.5</v>
      </c>
    </row>
    <row r="174" spans="1:12" s="8" customFormat="1" ht="19.5" customHeight="1" x14ac:dyDescent="0.25">
      <c r="A174" s="3">
        <f>IFERROR(VLOOKUP(B174,'[1]DADOS (OCULTAR)'!$Q$3:$S$136,3,0),"")</f>
        <v>9039744000607</v>
      </c>
      <c r="B174" s="4" t="str">
        <f>'[1]TCE - ANEXO IV - Preencher'!C183</f>
        <v>UPA SÃO LOURENÇO DA MATA - C.G 006/2022</v>
      </c>
      <c r="C174" s="4" t="str">
        <f>'[1]TCE - ANEXO IV - Preencher'!E183</f>
        <v>5.99 - Outros Serviços de Terceiros Pessoa Jurídica</v>
      </c>
      <c r="D174" s="3" t="str">
        <f>'[1]TCE - ANEXO IV - Preencher'!F183</f>
        <v>00.603.542/0003-10</v>
      </c>
      <c r="E174" s="5" t="str">
        <f>'[1]TCE - ANEXO IV - Preencher'!G183</f>
        <v>DNV BUSINESS ASSURANCE AVALIAÇÕES</v>
      </c>
      <c r="F174" s="5" t="str">
        <f>'[1]TCE - ANEXO IV - Preencher'!H183</f>
        <v>S</v>
      </c>
      <c r="G174" s="5" t="str">
        <f>'[1]TCE - ANEXO IV - Preencher'!I183</f>
        <v>S</v>
      </c>
      <c r="H174" s="5">
        <f>'[1]TCE - ANEXO IV - Preencher'!J183</f>
        <v>9861</v>
      </c>
      <c r="I174" s="6">
        <f>IF('[1]TCE - ANEXO IV - Preencher'!K183="","",'[1]TCE - ANEXO IV - Preencher'!K183)</f>
        <v>46266</v>
      </c>
      <c r="J174" s="5" t="str">
        <f>'[1]TCE - ANEXO IV - Preencher'!L183</f>
        <v>430060354200031090010000009870000796553</v>
      </c>
      <c r="K174" s="5" t="str">
        <f>IF(F174="B",LEFT('[1]TCE - ANEXO IV - Preencher'!M183,2),IF(F174="S",LEFT('[1]TCE - ANEXO IV - Preencher'!M183,7),IF('[1]TCE - ANEXO IV - Preencher'!H183="","")))</f>
        <v>4305108</v>
      </c>
      <c r="L174" s="7">
        <f>'[1]TCE - ANEXO IV - Preencher'!N183</f>
        <v>8091.29</v>
      </c>
    </row>
    <row r="175" spans="1:12" s="8" customFormat="1" ht="19.5" customHeight="1" x14ac:dyDescent="0.25">
      <c r="A175" s="3">
        <f>IFERROR(VLOOKUP(B175,'[1]DADOS (OCULTAR)'!$Q$3:$S$136,3,0),"")</f>
        <v>9039744000607</v>
      </c>
      <c r="B175" s="4" t="str">
        <f>'[1]TCE - ANEXO IV - Preencher'!C184</f>
        <v>UPA SÃO LOURENÇO DA MATA - C.G 006/2022</v>
      </c>
      <c r="C175" s="4" t="str">
        <f>'[1]TCE - ANEXO IV - Preencher'!E184</f>
        <v>5.99 - Outros Serviços de Terceiros Pessoa Jurídica</v>
      </c>
      <c r="D175" s="3" t="str">
        <f>'[1]TCE - ANEXO IV - Preencher'!F184</f>
        <v>10.816.775/0002-74</v>
      </c>
      <c r="E175" s="5" t="str">
        <f>'[1]TCE - ANEXO IV - Preencher'!G184</f>
        <v>INSPETORIA SALESIANA DO NORDESTE DO BRASIL</v>
      </c>
      <c r="F175" s="5" t="str">
        <f>'[1]TCE - ANEXO IV - Preencher'!H184</f>
        <v>S</v>
      </c>
      <c r="G175" s="5" t="str">
        <f>'[1]TCE - ANEXO IV - Preencher'!I184</f>
        <v>S</v>
      </c>
      <c r="H175" s="5">
        <f>'[1]TCE - ANEXO IV - Preencher'!J184</f>
        <v>2287</v>
      </c>
      <c r="I175" s="6">
        <f>IF('[1]TCE - ANEXO IV - Preencher'!K184="","",'[1]TCE - ANEXO IV - Preencher'!K184)</f>
        <v>46237</v>
      </c>
      <c r="J175" s="5" t="str">
        <f>'[1]TCE - ANEXO IV - Preencher'!L184</f>
        <v>26116062210816775000274000000000228726081212993685</v>
      </c>
      <c r="K175" s="5" t="str">
        <f>IF(F175="B",LEFT('[1]TCE - ANEXO IV - Preencher'!M184,2),IF(F175="S",LEFT('[1]TCE - ANEXO IV - Preencher'!M184,7),IF('[1]TCE - ANEXO IV - Preencher'!H184="","")))</f>
        <v>2611606</v>
      </c>
      <c r="L175" s="7">
        <f>'[1]TCE - ANEXO IV - Preencher'!N184</f>
        <v>210</v>
      </c>
    </row>
    <row r="176" spans="1:12" s="8" customFormat="1" ht="19.5" customHeight="1" x14ac:dyDescent="0.25">
      <c r="A176" s="3">
        <f>IFERROR(VLOOKUP(B176,'[1]DADOS (OCULTAR)'!$Q$3:$S$136,3,0),"")</f>
        <v>9039744000607</v>
      </c>
      <c r="B176" s="4" t="str">
        <f>'[1]TCE - ANEXO IV - Preencher'!C185</f>
        <v>UPA SÃO LOURENÇO DA MATA - C.G 006/2022</v>
      </c>
      <c r="C176" s="4" t="str">
        <f>'[1]TCE - ANEXO IV - Preencher'!E185</f>
        <v>5.99 - Outros Serviços de Terceiros Pessoa Jurídica</v>
      </c>
      <c r="D176" s="3" t="str">
        <f>'[1]TCE - ANEXO IV - Preencher'!F185</f>
        <v>13.409.775/0003-29</v>
      </c>
      <c r="E176" s="5" t="str">
        <f>'[1]TCE - ANEXO IV - Preencher'!G185</f>
        <v>LINUS LOG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2600000000271</v>
      </c>
      <c r="I176" s="6">
        <f>IF('[1]TCE - ANEXO IV - Preencher'!K185="","",'[1]TCE - ANEXO IV - Preencher'!K185)</f>
        <v>46279</v>
      </c>
      <c r="J176" s="5" t="str">
        <f>'[1]TCE - ANEXO IV - Preencher'!L185</f>
        <v>6079011213409775000329260000000027126095318954960</v>
      </c>
      <c r="K176" s="5" t="str">
        <f>IF(F176="B",LEFT('[1]TCE - ANEXO IV - Preencher'!M185,2),IF(F176="S",LEFT('[1]TCE - ANEXO IV - Preencher'!M185,7),IF('[1]TCE - ANEXO IV - Preencher'!H185="","")))</f>
        <v>2607901</v>
      </c>
      <c r="L176" s="7">
        <f>'[1]TCE - ANEXO IV - Preencher'!N185</f>
        <v>2074.5</v>
      </c>
    </row>
    <row r="177" spans="1:12" s="8" customFormat="1" ht="19.5" customHeight="1" x14ac:dyDescent="0.25">
      <c r="A177" s="3">
        <f>IFERROR(VLOOKUP(B177,'[1]DADOS (OCULTAR)'!$Q$3:$S$136,3,0),"")</f>
        <v>9039744000607</v>
      </c>
      <c r="B177" s="4" t="str">
        <f>'[1]TCE - ANEXO IV - Preencher'!C186</f>
        <v>UPA SÃO LOURENÇO DA MATA - C.G 006/2022</v>
      </c>
      <c r="C177" s="4" t="str">
        <f>'[1]TCE - ANEXO IV - Preencher'!E186</f>
        <v>5.99 - Outros Serviços de Terceiros Pessoa Jurídica</v>
      </c>
      <c r="D177" s="3" t="str">
        <f>'[1]TCE - ANEXO IV - Preencher'!F186</f>
        <v>04.324.995/0001-05</v>
      </c>
      <c r="E177" s="5" t="str">
        <f>'[1]TCE - ANEXO IV - Preencher'!G186</f>
        <v>VOZ ASSESSORIA DE COMUNICAÇÃO LTDA</v>
      </c>
      <c r="F177" s="5" t="str">
        <f>'[1]TCE - ANEXO IV - Preencher'!H186</f>
        <v>S</v>
      </c>
      <c r="G177" s="5" t="str">
        <f>'[1]TCE - ANEXO IV - Preencher'!I186</f>
        <v>S</v>
      </c>
      <c r="H177" s="5">
        <f>'[1]TCE - ANEXO IV - Preencher'!J186</f>
        <v>369</v>
      </c>
      <c r="I177" s="6">
        <f>IF('[1]TCE - ANEXO IV - Preencher'!K186="","",'[1]TCE - ANEXO IV - Preencher'!K186)</f>
        <v>46266</v>
      </c>
      <c r="J177" s="5" t="str">
        <f>'[1]TCE - ANEXO IV - Preencher'!L186</f>
        <v>26116062204324995000105000000000036926095201241434</v>
      </c>
      <c r="K177" s="5" t="str">
        <f>IF(F177="B",LEFT('[1]TCE - ANEXO IV - Preencher'!M186,2),IF(F177="S",LEFT('[1]TCE - ANEXO IV - Preencher'!M186,7),IF('[1]TCE - ANEXO IV - Preencher'!H186="","")))</f>
        <v>2611606</v>
      </c>
      <c r="L177" s="7">
        <f>'[1]TCE - ANEXO IV - Preencher'!N186</f>
        <v>562.5</v>
      </c>
    </row>
    <row r="178" spans="1:12" s="8" customFormat="1" ht="19.5" customHeight="1" x14ac:dyDescent="0.25">
      <c r="A178" s="3">
        <f>IFERROR(VLOOKUP(B178,'[1]DADOS (OCULTAR)'!$Q$3:$S$136,3,0),"")</f>
        <v>9039744000607</v>
      </c>
      <c r="B178" s="4" t="str">
        <f>'[1]TCE - ANEXO IV - Preencher'!C187</f>
        <v>UPA SÃO LOURENÇO DA MATA - C.G 006/2022</v>
      </c>
      <c r="C178" s="4" t="str">
        <f>'[1]TCE - ANEXO IV - Preencher'!E187</f>
        <v>5.99 - Outros Serviços de Terceiros Pessoa Jurídica</v>
      </c>
      <c r="D178" s="3" t="str">
        <f>'[1]TCE - ANEXO IV - Preencher'!F187</f>
        <v>21.794.062/0001-92</v>
      </c>
      <c r="E178" s="5" t="str">
        <f>'[1]TCE - ANEXO IV - Preencher'!G187</f>
        <v>ASOS OCUPACIONAL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2600000000252</v>
      </c>
      <c r="I178" s="6">
        <f>IF('[1]TCE - ANEXO IV - Preencher'!K187="","",'[1]TCE - ANEXO IV - Preencher'!K187)</f>
        <v>46266</v>
      </c>
      <c r="J178" s="5" t="str">
        <f>'[1]TCE - ANEXO IV - Preencher'!L187</f>
        <v>26079011221794062000192260000000025226098699807382</v>
      </c>
      <c r="K178" s="5" t="str">
        <f>IF(F178="B",LEFT('[1]TCE - ANEXO IV - Preencher'!M187,2),IF(F178="S",LEFT('[1]TCE - ANEXO IV - Preencher'!M187,7),IF('[1]TCE - ANEXO IV - Preencher'!H187="","")))</f>
        <v>2607901</v>
      </c>
      <c r="L178" s="7">
        <f>'[1]TCE - ANEXO IV - Preencher'!N187</f>
        <v>3500</v>
      </c>
    </row>
    <row r="179" spans="1:12" s="8" customFormat="1" ht="19.5" customHeight="1" x14ac:dyDescent="0.25">
      <c r="A179" s="3">
        <f>IFERROR(VLOOKUP(B179,'[1]DADOS (OCULTAR)'!$Q$3:$S$136,3,0),"")</f>
        <v>9039744000607</v>
      </c>
      <c r="B179" s="4" t="str">
        <f>'[1]TCE - ANEXO IV - Preencher'!C188</f>
        <v>UPA SÃO LOURENÇO DA MATA - C.G 006/2022</v>
      </c>
      <c r="C179" s="4" t="str">
        <f>'[1]TCE - ANEXO IV - Preencher'!E188</f>
        <v>5.99 - Outros Serviços de Terceiros Pessoa Jurídica</v>
      </c>
      <c r="D179" s="3" t="str">
        <f>'[1]TCE - ANEXO IV - Preencher'!F188</f>
        <v>27.772.584/0001-70</v>
      </c>
      <c r="E179" s="5" t="str">
        <f>'[1]TCE - ANEXO IV - Preencher'!G188</f>
        <v>RECIFE EXPRESS LTDA</v>
      </c>
      <c r="F179" s="5" t="str">
        <f>'[1]TCE - ANEXO IV - Preencher'!H188</f>
        <v>S</v>
      </c>
      <c r="G179" s="5" t="str">
        <f>'[1]TCE - ANEXO IV - Preencher'!I188</f>
        <v>S</v>
      </c>
      <c r="H179" s="5">
        <f>'[1]TCE - ANEXO IV - Preencher'!J188</f>
        <v>71</v>
      </c>
      <c r="I179" s="6">
        <f>IF('[1]TCE - ANEXO IV - Preencher'!K188="","",'[1]TCE - ANEXO IV - Preencher'!K188)</f>
        <v>46266</v>
      </c>
      <c r="J179" s="5" t="str">
        <f>'[1]TCE - ANEXO IV - Preencher'!L188</f>
        <v>26116062227772584000170000000000007126097522566069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3000</v>
      </c>
    </row>
    <row r="180" spans="1:12" s="8" customFormat="1" ht="19.5" customHeight="1" x14ac:dyDescent="0.25">
      <c r="A180" s="3">
        <f>IFERROR(VLOOKUP(B180,'[1]DADOS (OCULTAR)'!$Q$3:$S$136,3,0),"")</f>
        <v>9039744000607</v>
      </c>
      <c r="B180" s="4" t="str">
        <f>'[1]TCE - ANEXO IV - Preencher'!C189</f>
        <v>UPA SÃO LOURENÇO DA MATA - C.G 006/2022</v>
      </c>
      <c r="C180" s="4" t="str">
        <f>'[1]TCE - ANEXO IV - Preencher'!E189</f>
        <v>5.99 - Outros Serviços de Terceiros Pessoa Jurídica</v>
      </c>
      <c r="D180" s="3" t="str">
        <f>'[1]TCE - ANEXO IV - Preencher'!F189</f>
        <v>24.306.209/0001-46</v>
      </c>
      <c r="E180" s="5" t="str">
        <f>'[1]TCE - ANEXO IV - Preencher'!G189</f>
        <v>GESTAMB - SOLUCOES AMBIENTAIS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2600000000396</v>
      </c>
      <c r="I180" s="6">
        <f>IF('[1]TCE - ANEXO IV - Preencher'!K189="","",'[1]TCE - ANEXO IV - Preencher'!K189)</f>
        <v>46267</v>
      </c>
      <c r="J180" s="5" t="str">
        <f>'[1]TCE - ANEXO IV - Preencher'!L189</f>
        <v>26029021224306209000146260000000039626090970749396</v>
      </c>
      <c r="K180" s="5" t="str">
        <f>IF(F180="B",LEFT('[1]TCE - ANEXO IV - Preencher'!M189,2),IF(F180="S",LEFT('[1]TCE - ANEXO IV - Preencher'!M189,7),IF('[1]TCE - ANEXO IV - Preencher'!H189="","")))</f>
        <v>2607901</v>
      </c>
      <c r="L180" s="7">
        <f>'[1]TCE - ANEXO IV - Preencher'!N189</f>
        <v>2312.1999999999998</v>
      </c>
    </row>
    <row r="181" spans="1:12" s="8" customFormat="1" ht="19.5" customHeight="1" x14ac:dyDescent="0.25">
      <c r="A181" s="3">
        <f>IFERROR(VLOOKUP(B181,'[1]DADOS (OCULTAR)'!$Q$3:$S$136,3,0),"")</f>
        <v>9039744000607</v>
      </c>
      <c r="B181" s="4" t="str">
        <f>'[1]TCE - ANEXO IV - Preencher'!C190</f>
        <v>UPA SÃO LOURENÇO DA MATA - C.G 006/2022</v>
      </c>
      <c r="C181" s="4" t="str">
        <f>'[1]TCE - ANEXO IV - Preencher'!E190</f>
        <v>5.99 - Outros Serviços de Terceiros Pessoa Jurídica</v>
      </c>
      <c r="D181" s="3" t="str">
        <f>'[1]TCE - ANEXO IV - Preencher'!F190</f>
        <v>01.699.696/0001-59</v>
      </c>
      <c r="E181" s="5" t="str">
        <f>'[1]TCE - ANEXO IV - Preencher'!G190</f>
        <v>QUALIAGUA LABORATORIO E CONSULTORIA LTDA</v>
      </c>
      <c r="F181" s="5" t="str">
        <f>'[1]TCE - ANEXO IV - Preencher'!H190</f>
        <v>S</v>
      </c>
      <c r="G181" s="5" t="str">
        <f>'[1]TCE - ANEXO IV - Preencher'!I190</f>
        <v>S</v>
      </c>
      <c r="H181" s="5">
        <f>'[1]TCE - ANEXO IV - Preencher'!J190</f>
        <v>3658</v>
      </c>
      <c r="I181" s="6">
        <f>IF('[1]TCE - ANEXO IV - Preencher'!K190="","",'[1]TCE - ANEXO IV - Preencher'!K190)</f>
        <v>46266</v>
      </c>
      <c r="J181" s="5" t="str">
        <f>'[1]TCE - ANEXO IV - Preencher'!L190</f>
        <v>26116062201699696000159000000000365826099663679449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195.03</v>
      </c>
    </row>
    <row r="182" spans="1:12" s="8" customFormat="1" ht="19.5" customHeight="1" x14ac:dyDescent="0.25">
      <c r="A182" s="3">
        <f>IFERROR(VLOOKUP(B182,'[1]DADOS (OCULTAR)'!$Q$3:$S$136,3,0),"")</f>
        <v>9039744000607</v>
      </c>
      <c r="B182" s="4" t="str">
        <f>'[1]TCE - ANEXO IV - Preencher'!C191</f>
        <v>UPA SÃO LOURENÇO DA MATA - C.G 006/2022</v>
      </c>
      <c r="C182" s="4" t="str">
        <f>'[1]TCE - ANEXO IV - Preencher'!E191</f>
        <v>4.7 - Apoio Administrativo, Técnico e Operacional</v>
      </c>
      <c r="D182" s="3" t="str">
        <f>'[1]TCE - ANEXO IV - Preencher'!F191</f>
        <v>086.148.234-44</v>
      </c>
      <c r="E182" s="5" t="str">
        <f>'[1]TCE - ANEXO IV - Preencher'!G191</f>
        <v>THIAGO LEONARDO DA SILVA</v>
      </c>
      <c r="F182" s="5" t="str">
        <f>'[1]TCE - ANEXO IV - Preencher'!H191</f>
        <v>S</v>
      </c>
      <c r="G182" s="5" t="str">
        <f>'[1]TCE - ANEXO IV - Preencher'!I191</f>
        <v>S</v>
      </c>
      <c r="H182" s="5">
        <f>'[1]TCE - ANEXO IV - Preencher'!J191</f>
        <v>0</v>
      </c>
      <c r="I182" s="6">
        <f>IF('[1]TCE - ANEXO IV - Preencher'!K191="","",'[1]TCE - ANEXO IV - Preencher'!K191)</f>
        <v>46265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2820.8</v>
      </c>
    </row>
    <row r="183" spans="1:12" s="8" customFormat="1" ht="19.5" customHeight="1" x14ac:dyDescent="0.25">
      <c r="A183" s="3">
        <f>IFERROR(VLOOKUP(B183,'[1]DADOS (OCULTAR)'!$Q$3:$S$136,3,0),"")</f>
        <v>9039744000607</v>
      </c>
      <c r="B183" s="4" t="str">
        <f>'[1]TCE - ANEXO IV - Preencher'!C192</f>
        <v>UPA SÃO LOURENÇO DA MATA - C.G 006/2022</v>
      </c>
      <c r="C183" s="4" t="str">
        <f>'[1]TCE - ANEXO IV - Preencher'!E192</f>
        <v>5.5 - Reparo e Manutenção de Máquinas e Equipamentos</v>
      </c>
      <c r="D183" s="3" t="str">
        <f>'[1]TCE - ANEXO IV - Preencher'!F192</f>
        <v xml:space="preserve">07.229.827/0001-10 </v>
      </c>
      <c r="E183" s="5" t="str">
        <f>'[1]TCE - ANEXO IV - Preencher'!G192</f>
        <v>NEOVERO SERVICOS DE DESENVOLVIMENTO EM TECNOLOGIA DA INFORMACAO LTDA</v>
      </c>
      <c r="F183" s="5" t="str">
        <f>'[1]TCE - ANEXO IV - Preencher'!H192</f>
        <v>S</v>
      </c>
      <c r="G183" s="5" t="str">
        <f>'[1]TCE - ANEXO IV - Preencher'!I192</f>
        <v>S</v>
      </c>
      <c r="H183" s="5">
        <f>'[1]TCE - ANEXO IV - Preencher'!J192</f>
        <v>4629</v>
      </c>
      <c r="I183" s="6">
        <f>IF('[1]TCE - ANEXO IV - Preencher'!K192="","",'[1]TCE - ANEXO IV - Preencher'!K192)</f>
        <v>46266</v>
      </c>
      <c r="J183" s="5" t="str">
        <f>'[1]TCE - ANEXO IV - Preencher'!L192</f>
        <v>26116062207229827000110000000000462926090320023164</v>
      </c>
      <c r="K183" s="5" t="str">
        <f>IF(F183="B",LEFT('[1]TCE - ANEXO IV - Preencher'!M192,2),IF(F183="S",LEFT('[1]TCE - ANEXO IV - Preencher'!M192,7),IF('[1]TCE - ANEXO IV - Preencher'!H192="","")))</f>
        <v>2611606</v>
      </c>
      <c r="L183" s="7">
        <f>'[1]TCE - ANEXO IV - Preencher'!N192</f>
        <v>459.81</v>
      </c>
    </row>
    <row r="184" spans="1:12" s="8" customFormat="1" ht="19.5" customHeight="1" x14ac:dyDescent="0.25">
      <c r="A184" s="3">
        <f>IFERROR(VLOOKUP(B184,'[1]DADOS (OCULTAR)'!$Q$3:$S$136,3,0),"")</f>
        <v>9039744000607</v>
      </c>
      <c r="B184" s="4" t="str">
        <f>'[1]TCE - ANEXO IV - Preencher'!C193</f>
        <v>UPA SÃO LOURENÇO DA MATA - C.G 006/2022</v>
      </c>
      <c r="C184" s="4" t="str">
        <f>'[1]TCE - ANEXO IV - Preencher'!E193</f>
        <v>5.5 - Reparo e Manutenção de Máquinas e Equipamentos</v>
      </c>
      <c r="D184" s="3" t="str">
        <f>'[1]TCE - ANEXO IV - Preencher'!F193</f>
        <v>08.845.988/0001-00</v>
      </c>
      <c r="E184" s="5" t="str">
        <f>'[1]TCE - ANEXO IV - Preencher'!G193</f>
        <v>ACESSPLUS MANUTENCAO LTDA</v>
      </c>
      <c r="F184" s="5" t="str">
        <f>'[1]TCE - ANEXO IV - Preencher'!H193</f>
        <v>S</v>
      </c>
      <c r="G184" s="5" t="str">
        <f>'[1]TCE - ANEXO IV - Preencher'!I193</f>
        <v>S</v>
      </c>
      <c r="H184" s="5">
        <f>'[1]TCE - ANEXO IV - Preencher'!J193</f>
        <v>462</v>
      </c>
      <c r="I184" s="6">
        <f>IF('[1]TCE - ANEXO IV - Preencher'!K193="","",'[1]TCE - ANEXO IV - Preencher'!K193)</f>
        <v>46266</v>
      </c>
      <c r="J184" s="5" t="str">
        <f>'[1]TCE - ANEXO IV - Preencher'!L193</f>
        <v>26116062208845988000100000000000046226097616970711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506.19</v>
      </c>
    </row>
    <row r="185" spans="1:12" s="8" customFormat="1" ht="19.5" customHeight="1" x14ac:dyDescent="0.25">
      <c r="A185" s="3">
        <f>IFERROR(VLOOKUP(B185,'[1]DADOS (OCULTAR)'!$Q$3:$S$136,3,0),"")</f>
        <v>9039744000607</v>
      </c>
      <c r="B185" s="4" t="str">
        <f>'[1]TCE - ANEXO IV - Preencher'!C194</f>
        <v>UPA SÃO LOURENÇO DA MATA - C.G 006/2022</v>
      </c>
      <c r="C185" s="4" t="str">
        <f>'[1]TCE - ANEXO IV - Preencher'!E194</f>
        <v>5.5 - Reparo e Manutenção de Máquinas e Equipamentos</v>
      </c>
      <c r="D185" s="3" t="str">
        <f>'[1]TCE - ANEXO IV - Preencher'!F194</f>
        <v>09.014.387/0001-00</v>
      </c>
      <c r="E185" s="5" t="str">
        <f>'[1]TCE - ANEXO IV - Preencher'!G194</f>
        <v>COMPLETA SER DE AR CONDICIONADO E LOCACA</v>
      </c>
      <c r="F185" s="5" t="str">
        <f>'[1]TCE - ANEXO IV - Preencher'!H194</f>
        <v>S</v>
      </c>
      <c r="G185" s="5" t="str">
        <f>'[1]TCE - ANEXO IV - Preencher'!I194</f>
        <v>S</v>
      </c>
      <c r="H185" s="5">
        <f>'[1]TCE - ANEXO IV - Preencher'!J194</f>
        <v>77</v>
      </c>
      <c r="I185" s="6">
        <f>IF('[1]TCE - ANEXO IV - Preencher'!K194="","",'[1]TCE - ANEXO IV - Preencher'!K194)</f>
        <v>46267</v>
      </c>
      <c r="J185" s="5" t="str">
        <f>'[1]TCE - ANEXO IV - Preencher'!L194</f>
        <v>26116062209014387000100000000000007726092028733906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4165.13</v>
      </c>
    </row>
    <row r="186" spans="1:12" s="8" customFormat="1" ht="19.5" customHeight="1" x14ac:dyDescent="0.25">
      <c r="A186" s="3">
        <f>IFERROR(VLOOKUP(B186,'[1]DADOS (OCULTAR)'!$Q$3:$S$136,3,0),"")</f>
        <v>9039744000607</v>
      </c>
      <c r="B186" s="4" t="str">
        <f>'[1]TCE - ANEXO IV - Preencher'!C195</f>
        <v>UPA SÃO LOURENÇO DA MATA - C.G 006/2022</v>
      </c>
      <c r="C186" s="4" t="str">
        <f>'[1]TCE - ANEXO IV - Preencher'!E195</f>
        <v>5.5 - Reparo e Manutenção de Máquinas e Equipamentos</v>
      </c>
      <c r="D186" s="3">
        <f>'[1]TCE - ANEXO IV - Preencher'!F195</f>
        <v>11343756000150</v>
      </c>
      <c r="E186" s="5" t="str">
        <f>'[1]TCE - ANEXO IV - Preencher'!G195</f>
        <v>J L GRUPOS GERADORES LTDA ME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2600000000308</v>
      </c>
      <c r="I186" s="6">
        <f>IF('[1]TCE - ANEXO IV - Preencher'!K195="","",'[1]TCE - ANEXO IV - Preencher'!K195)</f>
        <v>46266</v>
      </c>
      <c r="J186" s="5" t="str">
        <f>'[1]TCE - ANEXO IV - Preencher'!L195</f>
        <v>26034541211343756000150260000000030826099604158797</v>
      </c>
      <c r="K186" s="5" t="str">
        <f>IF(F186="B",LEFT('[1]TCE - ANEXO IV - Preencher'!M195,2),IF(F186="S",LEFT('[1]TCE - ANEXO IV - Preencher'!M195,7),IF('[1]TCE - ANEXO IV - Preencher'!H195="","")))</f>
        <v>2603454</v>
      </c>
      <c r="L186" s="7">
        <f>'[1]TCE - ANEXO IV - Preencher'!N195</f>
        <v>250</v>
      </c>
    </row>
    <row r="187" spans="1:12" s="8" customFormat="1" ht="19.5" customHeight="1" x14ac:dyDescent="0.25">
      <c r="A187" s="3">
        <f>IFERROR(VLOOKUP(B187,'[1]DADOS (OCULTAR)'!$Q$3:$S$136,3,0),"")</f>
        <v>9039744000607</v>
      </c>
      <c r="B187" s="4" t="str">
        <f>'[1]TCE - ANEXO IV - Preencher'!C196</f>
        <v>UPA SÃO LOURENÇO DA MATA - C.G 006/2022</v>
      </c>
      <c r="C187" s="4" t="str">
        <f>'[1]TCE - ANEXO IV - Preencher'!E196</f>
        <v>5.4 - Reparo e Manutenção de Bens Imóveis</v>
      </c>
      <c r="D187" s="3">
        <f>'[1]TCE - ANEXO IV - Preencher'!F196</f>
        <v>17637793000157</v>
      </c>
      <c r="E187" s="5" t="str">
        <f>'[1]TCE - ANEXO IV - Preencher'!G196</f>
        <v>VALDEREZ SOARES DA SILVA PAISAGISMO</v>
      </c>
      <c r="F187" s="5" t="str">
        <f>'[1]TCE - ANEXO IV - Preencher'!H196</f>
        <v>S</v>
      </c>
      <c r="G187" s="5" t="str">
        <f>'[1]TCE - ANEXO IV - Preencher'!I196</f>
        <v>S</v>
      </c>
      <c r="H187" s="5">
        <f>'[1]TCE - ANEXO IV - Preencher'!J196</f>
        <v>540</v>
      </c>
      <c r="I187" s="6">
        <f>IF('[1]TCE - ANEXO IV - Preencher'!K196="","",'[1]TCE - ANEXO IV - Preencher'!K196)</f>
        <v>46246</v>
      </c>
      <c r="J187" s="5" t="str">
        <f>'[1]TCE - ANEXO IV - Preencher'!L196</f>
        <v>26116062217637793000157000000000054026083432251855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514.79999999999995</v>
      </c>
    </row>
    <row r="188" spans="1:12" s="8" customFormat="1" ht="19.5" customHeight="1" x14ac:dyDescent="0.25">
      <c r="A188" s="3">
        <f>IFERROR(VLOOKUP(B188,'[1]DADOS (OCULTAR)'!$Q$3:$S$136,3,0),"")</f>
        <v>9039744000607</v>
      </c>
      <c r="B188" s="4" t="str">
        <f>'[1]TCE - ANEXO IV - Preencher'!C197</f>
        <v>UPA SÃO LOURENÇO DA MATA - C.G 006/2022</v>
      </c>
      <c r="C188" s="4" t="str">
        <f>'[1]TCE - ANEXO IV - Preencher'!E197</f>
        <v>5.18 - Teledonia Fixa</v>
      </c>
      <c r="D188" s="3" t="str">
        <f>'[1]TCE - ANEXO IV - Preencher'!F197</f>
        <v>41.644.220/0001-35</v>
      </c>
      <c r="E188" s="5" t="str">
        <f>'[1]TCE - ANEXO IV - Preencher'!G197</f>
        <v>DB3 SERVICOS</v>
      </c>
      <c r="F188" s="5" t="str">
        <f>'[1]TCE - ANEXO IV - Preencher'!H197</f>
        <v>S</v>
      </c>
      <c r="G188" s="5" t="str">
        <f>'[1]TCE - ANEXO IV - Preencher'!I197</f>
        <v>S</v>
      </c>
      <c r="H188" s="5">
        <f>'[1]TCE - ANEXO IV - Preencher'!J197</f>
        <v>514234</v>
      </c>
      <c r="I188" s="6">
        <f>IF('[1]TCE - ANEXO IV - Preencher'!K197="","",'[1]TCE - ANEXO IV - Preencher'!K197)</f>
        <v>46217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2304400</v>
      </c>
      <c r="L188" s="7">
        <f>'[1]TCE - ANEXO IV - Preencher'!N197</f>
        <v>233.57</v>
      </c>
    </row>
    <row r="189" spans="1:12" s="8" customFormat="1" ht="19.5" customHeight="1" x14ac:dyDescent="0.25">
      <c r="A189" s="3">
        <f>IFERROR(VLOOKUP(B189,'[1]DADOS (OCULTAR)'!$Q$3:$S$136,3,0),"")</f>
        <v>9039744000607</v>
      </c>
      <c r="B189" s="4" t="str">
        <f>'[1]TCE - ANEXO IV - Preencher'!C198</f>
        <v>UPA SÃO LOURENÇO DA MATA - C.G 006/2022</v>
      </c>
      <c r="C189" s="4" t="str">
        <f>'[1]TCE - ANEXO IV - Preencher'!E198</f>
        <v>5.5 - Reparo e Manutenção de Máquinas e Equipamentos</v>
      </c>
      <c r="D189" s="3" t="str">
        <f>'[1]TCE - ANEXO IV - Preencher'!F198</f>
        <v>08.845.988/0001-00</v>
      </c>
      <c r="E189" s="5" t="str">
        <f>'[1]TCE - ANEXO IV - Preencher'!G198</f>
        <v>ACESSPLUS MANUTENCAO LTDA</v>
      </c>
      <c r="F189" s="5" t="str">
        <f>'[1]TCE - ANEXO IV - Preencher'!H198</f>
        <v>S</v>
      </c>
      <c r="G189" s="5" t="str">
        <f>'[1]TCE - ANEXO IV - Preencher'!I198</f>
        <v>S</v>
      </c>
      <c r="H189" s="5">
        <f>'[1]TCE - ANEXO IV - Preencher'!J198</f>
        <v>373</v>
      </c>
      <c r="I189" s="6">
        <f>IF('[1]TCE - ANEXO IV - Preencher'!K198="","",'[1]TCE - ANEXO IV - Preencher'!K198)</f>
        <v>46204</v>
      </c>
      <c r="J189" s="5" t="str">
        <f>'[1]TCE - ANEXO IV - Preencher'!L198</f>
        <v>26116062208845988000100000000000037326072450817896</v>
      </c>
      <c r="K189" s="5" t="str">
        <f>IF(F189="B",LEFT('[1]TCE - ANEXO IV - Preencher'!M198,2),IF(F189="S",LEFT('[1]TCE - ANEXO IV - Preencher'!M198,7),IF('[1]TCE - ANEXO IV - Preencher'!H198="","")))</f>
        <v>2611606</v>
      </c>
      <c r="L189" s="7">
        <f>'[1]TCE - ANEXO IV - Preencher'!N198</f>
        <v>506.19</v>
      </c>
    </row>
    <row r="190" spans="1:12" s="8" customFormat="1" ht="19.5" customHeight="1" x14ac:dyDescent="0.25">
      <c r="A190" s="3">
        <f>IFERROR(VLOOKUP(B190,'[1]DADOS (OCULTAR)'!$Q$3:$S$136,3,0),"")</f>
        <v>9039744000607</v>
      </c>
      <c r="B190" s="4" t="str">
        <f>'[1]TCE - ANEXO IV - Preencher'!C199</f>
        <v>UPA SÃO LOURENÇO DA MATA - C.G 006/2022</v>
      </c>
      <c r="C190" s="4" t="str">
        <f>'[1]TCE - ANEXO IV - Preencher'!E199</f>
        <v>5.99 - Outros Serviços de Terceiros Pessoa Jurídica</v>
      </c>
      <c r="D190" s="3" t="str">
        <f>'[1]TCE - ANEXO IV - Preencher'!F199</f>
        <v>11.735.586/0001-59</v>
      </c>
      <c r="E190" s="5" t="str">
        <f>'[1]TCE - ANEXO IV - Preencher'!G199</f>
        <v>FUNDACAO DE APOIO AO DESENVOLVIMENTO DA UFPE</v>
      </c>
      <c r="F190" s="5" t="str">
        <f>'[1]TCE - ANEXO IV - Preencher'!H199</f>
        <v>S</v>
      </c>
      <c r="G190" s="5" t="str">
        <f>'[1]TCE - ANEXO IV - Preencher'!I199</f>
        <v>S</v>
      </c>
      <c r="H190" s="5">
        <f>'[1]TCE - ANEXO IV - Preencher'!J199</f>
        <v>2355</v>
      </c>
      <c r="I190" s="6">
        <f>IF('[1]TCE - ANEXO IV - Preencher'!K199="","",'[1]TCE - ANEXO IV - Preencher'!K199)</f>
        <v>46227</v>
      </c>
      <c r="J190" s="5" t="str">
        <f>'[1]TCE - ANEXO IV - Preencher'!L199</f>
        <v>26116062211735586000159000000000235526077435459425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226.26</v>
      </c>
    </row>
    <row r="191" spans="1:12" s="8" customFormat="1" ht="19.5" customHeight="1" x14ac:dyDescent="0.25">
      <c r="A191" s="3">
        <f>IFERROR(VLOOKUP(B191,'[1]DADOS (OCULTAR)'!$Q$3:$S$136,3,0),"")</f>
        <v>9039744000607</v>
      </c>
      <c r="B191" s="4" t="str">
        <f>'[1]TCE - ANEXO IV - Preencher'!C200</f>
        <v>UPA SÃO LOURENÇO DA MATA - C.G 006/2022</v>
      </c>
      <c r="C191" s="4" t="str">
        <f>'[1]TCE - ANEXO IV - Preencher'!E200</f>
        <v>5.20 - Serviços Judicíarios e Cartoriais</v>
      </c>
      <c r="D191" s="3" t="str">
        <f>'[1]TCE - ANEXO IV - Preencher'!F200</f>
        <v>02.566.224/0001-90</v>
      </c>
      <c r="E191" s="5" t="str">
        <f>'[1]TCE - ANEXO IV - Preencher'!G200</f>
        <v>TRIBUNAL REGIONAL DO TRABALHO DA 6ª REG</v>
      </c>
      <c r="F191" s="5" t="str">
        <f>'[1]TCE - ANEXO IV - Preencher'!H200</f>
        <v>S</v>
      </c>
      <c r="G191" s="5" t="str">
        <f>'[1]TCE - ANEXO IV - Preencher'!I200</f>
        <v>S</v>
      </c>
      <c r="H191" s="5">
        <f>'[1]TCE - ANEXO IV - Preencher'!J200</f>
        <v>0</v>
      </c>
      <c r="I191" s="6">
        <f>IF('[1]TCE - ANEXO IV - Preencher'!K200="","",'[1]TCE - ANEXO IV - Preencher'!K200)</f>
        <v>46241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2611606</v>
      </c>
      <c r="L191" s="7">
        <f>'[1]TCE - ANEXO IV - Preencher'!N200</f>
        <v>565.62</v>
      </c>
    </row>
    <row r="192" spans="1:12" s="8" customFormat="1" ht="19.5" customHeight="1" x14ac:dyDescent="0.25">
      <c r="A192" s="3">
        <f>IFERROR(VLOOKUP(B192,'[1]DADOS (OCULTAR)'!$Q$3:$S$136,3,0),"")</f>
        <v>9039744000607</v>
      </c>
      <c r="B192" s="4" t="str">
        <f>'[1]TCE - ANEXO IV - Preencher'!C201</f>
        <v>UPA SÃO LOURENÇO DA MATA - C.G 006/2022</v>
      </c>
      <c r="C192" s="4" t="str">
        <f>'[1]TCE - ANEXO IV - Preencher'!E201</f>
        <v>5.20 - Serviços Judicíarios e Cartoriais</v>
      </c>
      <c r="D192" s="3" t="str">
        <f>'[1]TCE - ANEXO IV - Preencher'!F201</f>
        <v>02.566.224/0001-90</v>
      </c>
      <c r="E192" s="5" t="str">
        <f>'[1]TCE - ANEXO IV - Preencher'!G201</f>
        <v>TRIBUNAL REGIONAL DO TRABALHO DA 6ª REG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30876000022607300</v>
      </c>
      <c r="I192" s="6">
        <f>IF('[1]TCE - ANEXO IV - Preencher'!K201="","",'[1]TCE - ANEXO IV - Preencher'!K201)</f>
        <v>46233</v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2611606</v>
      </c>
      <c r="L192" s="7">
        <f>'[1]TCE - ANEXO IV - Preencher'!N201</f>
        <v>11183.6</v>
      </c>
    </row>
    <row r="193" spans="1:12" s="8" customFormat="1" ht="19.5" customHeight="1" x14ac:dyDescent="0.25">
      <c r="A193" s="3">
        <f>IFERROR(VLOOKUP(B193,'[1]DADOS (OCULTAR)'!$Q$3:$S$136,3,0),"")</f>
        <v>9039744000607</v>
      </c>
      <c r="B193" s="4" t="str">
        <f>'[1]TCE - ANEXO IV - Preencher'!C202</f>
        <v>UPA SÃO LOURENÇO DA MATA - C.G 006/2022</v>
      </c>
      <c r="C193" s="4" t="str">
        <f>'[1]TCE - ANEXO IV - Preencher'!E202</f>
        <v>5.20 - Serviços Judicíarios e Cartoriais</v>
      </c>
      <c r="D193" s="3" t="str">
        <f>'[1]TCE - ANEXO IV - Preencher'!F202</f>
        <v>02.566.224/0001-90</v>
      </c>
      <c r="E193" s="5" t="str">
        <f>'[1]TCE - ANEXO IV - Preencher'!G202</f>
        <v>TRIBUNAL REGIONAL DO TRABALHO DA 6ª REG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30876000072608200</v>
      </c>
      <c r="I193" s="6">
        <f>IF('[1]TCE - ANEXO IV - Preencher'!K202="","",'[1]TCE - ANEXO IV - Preencher'!K202)</f>
        <v>46260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2611606</v>
      </c>
      <c r="L193" s="7">
        <f>'[1]TCE - ANEXO IV - Preencher'!N202</f>
        <v>2849.55</v>
      </c>
    </row>
    <row r="194" spans="1:12" s="8" customFormat="1" ht="19.5" customHeight="1" x14ac:dyDescent="0.25">
      <c r="A194" s="3">
        <f>IFERROR(VLOOKUP(B194,'[1]DADOS (OCULTAR)'!$Q$3:$S$136,3,0),"")</f>
        <v>9039744000607</v>
      </c>
      <c r="B194" s="4" t="str">
        <f>'[1]TCE - ANEXO IV - Preencher'!C203</f>
        <v>UPA SÃO LOURENÇO DA MATA - C.G 006/2022</v>
      </c>
      <c r="C194" s="4" t="str">
        <f>'[1]TCE - ANEXO IV - Preencher'!E203</f>
        <v>5.20 - Serviços Judicíarios e Cartoriais</v>
      </c>
      <c r="D194" s="3" t="str">
        <f>'[1]TCE - ANEXO IV - Preencher'!F203</f>
        <v>02.566.224/0001-90</v>
      </c>
      <c r="E194" s="5" t="str">
        <f>'[1]TCE - ANEXO IV - Preencher'!G203</f>
        <v>TRIBUNAL REGIONAL DO TRABALHO DA 6ª REG</v>
      </c>
      <c r="F194" s="5" t="str">
        <f>'[1]TCE - ANEXO IV - Preencher'!H203</f>
        <v>S</v>
      </c>
      <c r="G194" s="5" t="str">
        <f>'[1]TCE - ANEXO IV - Preencher'!I203</f>
        <v>S</v>
      </c>
      <c r="H194" s="5">
        <f>'[1]TCE - ANEXO IV - Preencher'!J203</f>
        <v>0</v>
      </c>
      <c r="I194" s="6">
        <f>IF('[1]TCE - ANEXO IV - Preencher'!K203="","",'[1]TCE - ANEXO IV - Preencher'!K203)</f>
        <v>46241</v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2611606</v>
      </c>
      <c r="L194" s="7">
        <f>'[1]TCE - ANEXO IV - Preencher'!N203</f>
        <v>224.9</v>
      </c>
    </row>
    <row r="195" spans="1:12" s="8" customFormat="1" ht="19.5" customHeight="1" x14ac:dyDescent="0.25">
      <c r="A195" s="3">
        <f>IFERROR(VLOOKUP(B195,'[1]DADOS (OCULTAR)'!$Q$3:$S$136,3,0),"")</f>
        <v>9039744000607</v>
      </c>
      <c r="B195" s="4" t="str">
        <f>'[1]TCE - ANEXO IV - Preencher'!C204</f>
        <v>UPA SÃO LOURENÇO DA MATA - C.G 006/2022</v>
      </c>
      <c r="C195" s="4" t="str">
        <f>'[1]TCE - ANEXO IV - Preencher'!E204</f>
        <v>5.20 - Serviços Judicíarios e Cartoriais</v>
      </c>
      <c r="D195" s="3" t="str">
        <f>'[1]TCE - ANEXO IV - Preencher'!F204</f>
        <v>02.566.224/0001-90</v>
      </c>
      <c r="E195" s="5" t="str">
        <f>'[1]TCE - ANEXO IV - Preencher'!G204</f>
        <v>TRIBUNAL REGIONAL DO TRABALHO DA 6ª REG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30876000062608200</v>
      </c>
      <c r="I195" s="6">
        <f>IF('[1]TCE - ANEXO IV - Preencher'!K204="","",'[1]TCE - ANEXO IV - Preencher'!K204)</f>
        <v>46260</v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1056.04</v>
      </c>
    </row>
    <row r="196" spans="1:12" s="8" customFormat="1" ht="19.5" customHeight="1" x14ac:dyDescent="0.25">
      <c r="A196" s="3">
        <f>IFERROR(VLOOKUP(B196,'[1]DADOS (OCULTAR)'!$Q$3:$S$136,3,0),"")</f>
        <v>9039744000607</v>
      </c>
      <c r="B196" s="4" t="str">
        <f>'[1]TCE - ANEXO IV - Preencher'!C205</f>
        <v>UPA SÃO LOURENÇO DA MATA - C.G 006/2022</v>
      </c>
      <c r="C196" s="4" t="str">
        <f>'[1]TCE - ANEXO IV - Preencher'!E205</f>
        <v>5.20 - Serviços Judicíarios e Cartoriais</v>
      </c>
      <c r="D196" s="3" t="str">
        <f>'[1]TCE - ANEXO IV - Preencher'!F205</f>
        <v>02.566.224/0001-90</v>
      </c>
      <c r="E196" s="5" t="str">
        <f>'[1]TCE - ANEXO IV - Preencher'!G205</f>
        <v>TRIBUNAL REGIONAL DO TRABALHO DA 6ª REG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30876000012607300</v>
      </c>
      <c r="I196" s="6">
        <f>IF('[1]TCE - ANEXO IV - Preencher'!K205="","",'[1]TCE - ANEXO IV - Preencher'!K205)</f>
        <v>46233</v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2611606</v>
      </c>
      <c r="L196" s="7">
        <f>'[1]TCE - ANEXO IV - Preencher'!N205</f>
        <v>4908.7</v>
      </c>
    </row>
    <row r="197" spans="1:12" s="8" customFormat="1" ht="19.5" customHeight="1" x14ac:dyDescent="0.25">
      <c r="A197" s="3">
        <f>IFERROR(VLOOKUP(B197,'[1]DADOS (OCULTAR)'!$Q$3:$S$136,3,0),"")</f>
        <v>9039744000607</v>
      </c>
      <c r="B197" s="4" t="str">
        <f>'[1]TCE - ANEXO IV - Preencher'!C206</f>
        <v>UPA SÃO LOURENÇO DA MATA - C.G 006/2022</v>
      </c>
      <c r="C197" s="4" t="str">
        <f>'[1]TCE - ANEXO IV - Preencher'!E206</f>
        <v>5.5 - Reparo e Manutenção de Máquinas e Equipamentos</v>
      </c>
      <c r="D197" s="3" t="str">
        <f>'[1]TCE - ANEXO IV - Preencher'!F206</f>
        <v>05.652.247/0004-59</v>
      </c>
      <c r="E197" s="5" t="str">
        <f>'[1]TCE - ANEXO IV - Preencher'!G206</f>
        <v>LUMIAR HEALTH BUILDERS EQUIPAMENTOS HOSPITALARES LTDA</v>
      </c>
      <c r="F197" s="5" t="str">
        <f>'[1]TCE - ANEXO IV - Preencher'!H206</f>
        <v>S</v>
      </c>
      <c r="G197" s="5" t="str">
        <f>'[1]TCE - ANEXO IV - Preencher'!I206</f>
        <v>S</v>
      </c>
      <c r="H197" s="5">
        <f>'[1]TCE - ANEXO IV - Preencher'!J206</f>
        <v>821</v>
      </c>
      <c r="I197" s="6">
        <f>IF('[1]TCE - ANEXO IV - Preencher'!K206="","",'[1]TCE - ANEXO IV - Preencher'!K206)</f>
        <v>46204</v>
      </c>
      <c r="J197" s="5" t="str">
        <f>'[1]TCE - ANEXO IV - Preencher'!L206</f>
        <v>26116062205652247000459000000000082126078787027351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765</v>
      </c>
    </row>
    <row r="198" spans="1:12" s="8" customFormat="1" ht="19.5" customHeight="1" x14ac:dyDescent="0.25">
      <c r="A198" s="3">
        <f>IFERROR(VLOOKUP(B198,'[1]DADOS (OCULTAR)'!$Q$3:$S$136,3,0),"")</f>
        <v>9039744000607</v>
      </c>
      <c r="B198" s="4" t="str">
        <f>'[1]TCE - ANEXO IV - Preencher'!C207</f>
        <v>UPA SÃO LOURENÇO DA MATA - C.G 006/2022</v>
      </c>
      <c r="C198" s="4" t="str">
        <f>'[1]TCE - ANEXO IV - Preencher'!E207</f>
        <v>5.16 - Serviços Médico-Hospitalares, Odotonlogia e Laboratoriais</v>
      </c>
      <c r="D198" s="3" t="str">
        <f>'[1]TCE - ANEXO IV - Preencher'!F207</f>
        <v>53.505.900/0001-57</v>
      </c>
      <c r="E198" s="5" t="str">
        <f>'[1]TCE - ANEXO IV - Preencher'!G207</f>
        <v>MASTERMED PE I GESTAO MEDICA LTDA</v>
      </c>
      <c r="F198" s="5" t="str">
        <f>'[1]TCE - ANEXO IV - Preencher'!H207</f>
        <v>S</v>
      </c>
      <c r="G198" s="5" t="str">
        <f>'[1]TCE - ANEXO IV - Preencher'!I207</f>
        <v>S</v>
      </c>
      <c r="H198" s="5">
        <f>'[1]TCE - ANEXO IV - Preencher'!J207</f>
        <v>492</v>
      </c>
      <c r="I198" s="6">
        <f>IF('[1]TCE - ANEXO IV - Preencher'!K207="","",'[1]TCE - ANEXO IV - Preencher'!K207)</f>
        <v>46230</v>
      </c>
      <c r="J198" s="5" t="str">
        <f>'[1]TCE - ANEXO IV - Preencher'!L207</f>
        <v>26116062253505900000157000000000049226079888373831</v>
      </c>
      <c r="K198" s="5" t="str">
        <f>IF(F198="B",LEFT('[1]TCE - ANEXO IV - Preencher'!M207,2),IF(F198="S",LEFT('[1]TCE - ANEXO IV - Preencher'!M207,7),IF('[1]TCE - ANEXO IV - Preencher'!H207="","")))</f>
        <v>2611606</v>
      </c>
      <c r="L198" s="7">
        <f>'[1]TCE - ANEXO IV - Preencher'!N207</f>
        <v>50452.5</v>
      </c>
    </row>
    <row r="199" spans="1:12" s="8" customFormat="1" ht="19.5" customHeight="1" x14ac:dyDescent="0.25">
      <c r="A199" s="3">
        <f>IFERROR(VLOOKUP(B199,'[1]DADOS (OCULTAR)'!$Q$3:$S$136,3,0),"")</f>
        <v>9039744000607</v>
      </c>
      <c r="B199" s="4" t="str">
        <f>'[1]TCE - ANEXO IV - Preencher'!C208</f>
        <v>UPA SÃO LOURENÇO DA MATA - C.G 006/2022</v>
      </c>
      <c r="C199" s="4" t="str">
        <f>'[1]TCE - ANEXO IV - Preencher'!E208</f>
        <v>5.16 - Serviços Médico-Hospitalares, Odotonlogia e Laboratoriais</v>
      </c>
      <c r="D199" s="3" t="str">
        <f>'[1]TCE - ANEXO IV - Preencher'!F208</f>
        <v>53.969.908/0001-74</v>
      </c>
      <c r="E199" s="5" t="str">
        <f>'[1]TCE - ANEXO IV - Preencher'!G208</f>
        <v>MASTERMED PE IV GESTAO MEDICA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2600000001856</v>
      </c>
      <c r="I199" s="6">
        <f>IF('[1]TCE - ANEXO IV - Preencher'!K208="","",'[1]TCE - ANEXO IV - Preencher'!K208)</f>
        <v>46231</v>
      </c>
      <c r="J199" s="5" t="str">
        <f>'[1]TCE - ANEXO IV - Preencher'!L208</f>
        <v>26096001253969908000174260000000185626070208071388</v>
      </c>
      <c r="K199" s="5" t="str">
        <f>IF(F199="B",LEFT('[1]TCE - ANEXO IV - Preencher'!M208,2),IF(F199="S",LEFT('[1]TCE - ANEXO IV - Preencher'!M208,7),IF('[1]TCE - ANEXO IV - Preencher'!H208="","")))</f>
        <v>2609600</v>
      </c>
      <c r="L199" s="7">
        <f>'[1]TCE - ANEXO IV - Preencher'!N208</f>
        <v>78382.5</v>
      </c>
    </row>
    <row r="200" spans="1:12" s="8" customFormat="1" ht="19.5" customHeight="1" x14ac:dyDescent="0.25">
      <c r="A200" s="3">
        <f>IFERROR(VLOOKUP(B200,'[1]DADOS (OCULTAR)'!$Q$3:$S$136,3,0),"")</f>
        <v>9039744000607</v>
      </c>
      <c r="B200" s="4" t="str">
        <f>'[1]TCE - ANEXO IV - Preencher'!C209</f>
        <v>UPA SÃO LOURENÇO DA MATA - C.G 006/2022</v>
      </c>
      <c r="C200" s="4" t="str">
        <f>'[1]TCE - ANEXO IV - Preencher'!E209</f>
        <v>5.16 - Serviços Médico-Hospitalares, Odotonlogia e Laboratoriais</v>
      </c>
      <c r="D200" s="3" t="str">
        <f>'[1]TCE - ANEXO IV - Preencher'!F209</f>
        <v>45.637.249/0001-40</v>
      </c>
      <c r="E200" s="5" t="str">
        <f>'[1]TCE - ANEXO IV - Preencher'!G209</f>
        <v>STARMED ATIVIDADES MÉDICAS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2600000001091</v>
      </c>
      <c r="I200" s="6">
        <f>IF('[1]TCE - ANEXO IV - Preencher'!K209="","",'[1]TCE - ANEXO IV - Preencher'!K209)</f>
        <v>46240</v>
      </c>
      <c r="J200" s="5" t="str">
        <f>'[1]TCE - ANEXO IV - Preencher'!L209</f>
        <v>26096001245637249000140260000000109126080416032963</v>
      </c>
      <c r="K200" s="5" t="str">
        <f>IF(F200="B",LEFT('[1]TCE - ANEXO IV - Preencher'!M209,2),IF(F200="S",LEFT('[1]TCE - ANEXO IV - Preencher'!M209,7),IF('[1]TCE - ANEXO IV - Preencher'!H209="","")))</f>
        <v>2609600</v>
      </c>
      <c r="L200" s="7">
        <f>'[1]TCE - ANEXO IV - Preencher'!N209</f>
        <v>34749.75</v>
      </c>
    </row>
    <row r="201" spans="1:12" s="8" customFormat="1" ht="19.5" customHeight="1" x14ac:dyDescent="0.25">
      <c r="A201" s="3">
        <f>IFERROR(VLOOKUP(B201,'[1]DADOS (OCULTAR)'!$Q$3:$S$136,3,0),"")</f>
        <v>9039744000607</v>
      </c>
      <c r="B201" s="4" t="str">
        <f>'[1]TCE - ANEXO IV - Preencher'!C210</f>
        <v>UPA SÃO LOURENÇO DA MATA - C.G 006/2022</v>
      </c>
      <c r="C201" s="4" t="str">
        <f>'[1]TCE - ANEXO IV - Preencher'!E210</f>
        <v>5.16 - Serviços Médico-Hospitalares, Odotonlogia e Laboratoriais</v>
      </c>
      <c r="D201" s="3" t="str">
        <f>'[1]TCE - ANEXO IV - Preencher'!F210</f>
        <v>52.355.127/0001-27</v>
      </c>
      <c r="E201" s="5" t="str">
        <f>'[1]TCE - ANEXO IV - Preencher'!G210</f>
        <v>MASTERMED PE III GESTÃO MÉDICA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2600000001861</v>
      </c>
      <c r="I201" s="6">
        <f>IF('[1]TCE - ANEXO IV - Preencher'!K210="","",'[1]TCE - ANEXO IV - Preencher'!K210)</f>
        <v>46230</v>
      </c>
      <c r="J201" s="5" t="str">
        <f>'[1]TCE - ANEXO IV - Preencher'!L210</f>
        <v>26096001252355127000127260000000186126074928441373</v>
      </c>
      <c r="K201" s="5" t="str">
        <f>IF(F201="B",LEFT('[1]TCE - ANEXO IV - Preencher'!M210,2),IF(F201="S",LEFT('[1]TCE - ANEXO IV - Preencher'!M210,7),IF('[1]TCE - ANEXO IV - Preencher'!H210="","")))</f>
        <v>2609600</v>
      </c>
      <c r="L201" s="7">
        <f>'[1]TCE - ANEXO IV - Preencher'!N210</f>
        <v>87333.75</v>
      </c>
    </row>
    <row r="202" spans="1:12" s="8" customFormat="1" ht="19.5" customHeight="1" x14ac:dyDescent="0.25">
      <c r="A202" s="3">
        <f>IFERROR(VLOOKUP(B202,'[1]DADOS (OCULTAR)'!$Q$3:$S$136,3,0),"")</f>
        <v>9039744000607</v>
      </c>
      <c r="B202" s="4" t="str">
        <f>'[1]TCE - ANEXO IV - Preencher'!C211</f>
        <v>UPA SÃO LOURENÇO DA MATA - C.G 006/2022</v>
      </c>
      <c r="C202" s="4" t="str">
        <f>'[1]TCE - ANEXO IV - Preencher'!E211</f>
        <v>5.3 - Locação de Máquinas e Equipamentos</v>
      </c>
      <c r="D202" s="3" t="str">
        <f>'[1]TCE - ANEXO IV - Preencher'!F211</f>
        <v>20.265.080/0001-14</v>
      </c>
      <c r="E202" s="5" t="str">
        <f>'[1]TCE - ANEXO IV - Preencher'!G211</f>
        <v>J M SILVA MAQUINAS E EQUIPAMENTOS LTDA</v>
      </c>
      <c r="F202" s="5" t="str">
        <f>'[1]TCE - ANEXO IV - Preencher'!H211</f>
        <v>S</v>
      </c>
      <c r="G202" s="5" t="str">
        <f>'[1]TCE - ANEXO IV - Preencher'!I211</f>
        <v>S</v>
      </c>
      <c r="H202" s="5">
        <f>'[1]TCE - ANEXO IV - Preencher'!J211</f>
        <v>9</v>
      </c>
      <c r="I202" s="6">
        <f>IF('[1]TCE - ANEXO IV - Preencher'!K211="","",'[1]TCE - ANEXO IV - Preencher'!K211)</f>
        <v>46206</v>
      </c>
      <c r="J202" s="5" t="str">
        <f>'[1]TCE - ANEXO IV - Preencher'!L211</f>
        <v>26116062265033205000119000000000000926070303595303</v>
      </c>
      <c r="K202" s="5" t="str">
        <f>IF(F202="B",LEFT('[1]TCE - ANEXO IV - Preencher'!M211,2),IF(F202="S",LEFT('[1]TCE - ANEXO IV - Preencher'!M211,7),IF('[1]TCE - ANEXO IV - Preencher'!H211="","")))</f>
        <v>2611606</v>
      </c>
      <c r="L202" s="7">
        <f>'[1]TCE - ANEXO IV - Preencher'!N211</f>
        <v>1400</v>
      </c>
    </row>
    <row r="203" spans="1:12" s="8" customFormat="1" ht="19.5" customHeight="1" x14ac:dyDescent="0.25">
      <c r="A203" s="3">
        <f>IFERROR(VLOOKUP(B203,'[1]DADOS (OCULTAR)'!$Q$3:$S$136,3,0),"")</f>
        <v>9039744000607</v>
      </c>
      <c r="B203" s="4" t="str">
        <f>'[1]TCE - ANEXO IV - Preencher'!C212</f>
        <v>UPA SÃO LOURENÇO DA MATA - C.G 006/2022</v>
      </c>
      <c r="C203" s="4" t="str">
        <f>'[1]TCE - ANEXO IV - Preencher'!E212</f>
        <v>5.17 - Manutenção de Software, Certificação Digital e Microfilmagem</v>
      </c>
      <c r="D203" s="3" t="str">
        <f>'[1]TCE - ANEXO IV - Preencher'!F212</f>
        <v>45.384.884/0001-63</v>
      </c>
      <c r="E203" s="5" t="str">
        <f>'[1]TCE - ANEXO IV - Preencher'!G212</f>
        <v>WEBDOX DO BRASIL LTDA</v>
      </c>
      <c r="F203" s="5" t="str">
        <f>'[1]TCE - ANEXO IV - Preencher'!H212</f>
        <v>S</v>
      </c>
      <c r="G203" s="5" t="str">
        <f>'[1]TCE - ANEXO IV - Preencher'!I212</f>
        <v>S</v>
      </c>
      <c r="H203" s="5">
        <f>'[1]TCE - ANEXO IV - Preencher'!J212</f>
        <v>4563</v>
      </c>
      <c r="I203" s="6">
        <f>IF('[1]TCE - ANEXO IV - Preencher'!K212="","",'[1]TCE - ANEXO IV - Preencher'!K212)</f>
        <v>46239</v>
      </c>
      <c r="J203" s="5" t="str">
        <f>'[1]TCE - ANEXO IV - Preencher'!L212</f>
        <v>XKGV-A6HB</v>
      </c>
      <c r="K203" s="5" t="str">
        <f>IF(F203="B",LEFT('[1]TCE - ANEXO IV - Preencher'!M212,2),IF(F203="S",LEFT('[1]TCE - ANEXO IV - Preencher'!M212,7),IF('[1]TCE - ANEXO IV - Preencher'!H212="","")))</f>
        <v>2611606</v>
      </c>
      <c r="L203" s="7">
        <f>'[1]TCE - ANEXO IV - Preencher'!N212</f>
        <v>2800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2026-09-28T14:15:54Z</dcterms:created>
  <dcterms:modified xsi:type="dcterms:W3CDTF">2026-09-28T14:16:21Z</dcterms:modified>
</cp:coreProperties>
</file>