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COORDENAÇÃO - PRESTAÇÃO DE CONTAS\21. UPAE ESCADA\2026\08 - ESCADA AGO-2026\08. ARQUIVOS SEI\14.4 ARQUIVO PUBLICACAO - 08.2026 EXCEL\"/>
    </mc:Choice>
  </mc:AlternateContent>
  <bookViews>
    <workbookView xWindow="0" yWindow="0" windowWidth="28800" windowHeight="12504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<sst xmlns="http://schemas.openxmlformats.org/spreadsheetml/2006/main" count="28" uniqueCount="15">
  <si>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</si>
  <si>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</si>
  <si>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</si>
  <si>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</si>
  <si>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</si>
  <si>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</si>
  <si>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</si>
  <si>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ESCADA - CG Nº 021/2022</t>
  </si>
  <si>
    <t>RENDIMENTOS DE APLICAÇÃO CONTA 2005 2 CDB</t>
  </si>
  <si>
    <t>RENDIMENTOS DE APLICAÇÃO  CONTA 2005 2 FUNDO DE INVESTIMENTO</t>
  </si>
  <si>
    <t>RENDIMENTOS DE APLICAÇÃO  CONTA 2005 2 INVESTIMENTO</t>
  </si>
  <si>
    <t>RENDIMENTOS DE APLICAÇÃO CONTA 2009 5 CDB</t>
  </si>
  <si>
    <t>RENDIMENTOS DE APLICAÇÃO  CONTA 2009 5 FUNDO DE INVESTIMENTO</t>
  </si>
  <si>
    <t>RENDIMENTOS DE APLICAÇÃO CONTA 2454 6 INVESTIMENTO</t>
  </si>
  <si>
    <t>RENDIMENTOS DE APLICAÇÃO  CONTA 2643 3 FUNDO DE INVESTIMENTO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</si>
</sst>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21.%20UPAE%20ESCADA/2026/08%20-%20ESCADA%20AGO-2026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H991"/>
  <sheetViews>
    <sheetView showGridLines="0" tabSelected="1" topLeftCell="E1" zoomScale="90" zoomScaleNormal="90" workbookViewId="0">
      <selection activeCell="G2" sqref="G2:G8"/>
    </sheetView>
  </sheetViews>
  <sheetFormatPr defaultColWidth="8.6640625" defaultRowHeight="13.2" x14ac:dyDescent="0.25"/>
  <cols>
    <col min="1" max="1" width="24.88671875" customWidth="1"/>
    <col min="2" max="2" width="36.33203125" bestFit="1" customWidth="1"/>
    <col min="3" max="3" width="18.109375" style="9" customWidth="1"/>
    <col min="4" max="4" width="41.109375" bestFit="1" customWidth="1"/>
    <col min="5" max="5" width="69.44140625" customWidth="1"/>
    <col min="6" max="6" width="27.33203125" style="10" customWidth="1"/>
    <col min="7" max="7" width="25.33203125" style="11" customWidth="1"/>
    <col min="8" max="8" width="8.664062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f>IFERROR(VLOOKUP(B2,'[1]DADOS (OCULTAR)'!$Q$3:$S$136,3,0),"")</f>
        <v>9039744002642</v>
      </c>
      <c r="B2" s="3" t="s">
        <v>7</v>
      </c>
      <c r="C2" s="4">
        <v>9039744002642</v>
      </c>
      <c r="D2" s="5" t="s">
        <v>7</v>
      </c>
      <c r="E2" s="5" t="s">
        <v>8</v>
      </c>
      <c r="F2" s="6">
        <v>46265</v>
      </c>
      <c r="G2" s="7">
        <v>2.29</v>
      </c>
    </row>
    <row r="3" spans="1:8" ht="22.5" customHeight="1" x14ac:dyDescent="0.25">
      <c r="A3" s="2">
        <f>IFERROR(VLOOKUP(B3,'[1]DADOS (OCULTAR)'!$Q$3:$S$136,3,0),"")</f>
        <v>9039744002642</v>
      </c>
      <c r="B3" s="3" t="s">
        <v>7</v>
      </c>
      <c r="C3" s="4">
        <v>9039744002642</v>
      </c>
      <c r="D3" s="5" t="s">
        <v>7</v>
      </c>
      <c r="E3" s="5" t="s">
        <v>9</v>
      </c>
      <c r="F3" s="6">
        <v>46265</v>
      </c>
      <c r="G3" s="7">
        <v>2811.65</v>
      </c>
    </row>
    <row r="4" spans="1:8" ht="22.5" customHeight="1" x14ac:dyDescent="0.25">
      <c r="A4" s="2">
        <f>IFERROR(VLOOKUP(B4,'[1]DADOS (OCULTAR)'!$Q$3:$S$136,3,0),"")</f>
        <v>9039744002642</v>
      </c>
      <c r="B4" s="3" t="s">
        <v>7</v>
      </c>
      <c r="C4" s="4">
        <v>9039744002642</v>
      </c>
      <c r="D4" s="5" t="s">
        <v>7</v>
      </c>
      <c r="E4" s="5" t="s">
        <v>10</v>
      </c>
      <c r="F4" s="6">
        <v>46265</v>
      </c>
      <c r="G4" s="7">
        <v>39.130000000000003</v>
      </c>
    </row>
    <row r="5" spans="1:8" ht="22.5" customHeight="1" x14ac:dyDescent="0.25">
      <c r="A5" s="2">
        <f>IFERROR(VLOOKUP(B5,'[1]DADOS (OCULTAR)'!$Q$3:$S$136,3,0),"")</f>
        <v>9039744002642</v>
      </c>
      <c r="B5" s="3" t="s">
        <v>7</v>
      </c>
      <c r="C5" s="4">
        <v>9039744002642</v>
      </c>
      <c r="D5" s="5" t="s">
        <v>7</v>
      </c>
      <c r="E5" s="5" t="s">
        <v>11</v>
      </c>
      <c r="F5" s="6">
        <v>46265</v>
      </c>
      <c r="G5" s="7">
        <v>10.79</v>
      </c>
    </row>
    <row r="6" spans="1:8" ht="22.5" customHeight="1" x14ac:dyDescent="0.25">
      <c r="A6" s="2">
        <f>IFERROR(VLOOKUP(B6,'[1]DADOS (OCULTAR)'!$Q$3:$S$136,3,0),"")</f>
        <v>9039744002642</v>
      </c>
      <c r="B6" s="3" t="s">
        <v>7</v>
      </c>
      <c r="C6" s="4">
        <v>9039744002642</v>
      </c>
      <c r="D6" s="5" t="s">
        <v>7</v>
      </c>
      <c r="E6" s="5" t="s">
        <v>12</v>
      </c>
      <c r="F6" s="6">
        <v>46265</v>
      </c>
      <c r="G6" s="7">
        <v>630.24</v>
      </c>
    </row>
    <row r="7" spans="1:8" ht="22.5" customHeight="1" x14ac:dyDescent="0.25">
      <c r="A7" s="2">
        <f>IFERROR(VLOOKUP(B7,'[1]DADOS (OCULTAR)'!$Q$3:$S$136,3,0),"")</f>
        <v>9039744002642</v>
      </c>
      <c r="B7" s="3" t="s">
        <v>7</v>
      </c>
      <c r="C7" s="4">
        <v>9039744002642</v>
      </c>
      <c r="D7" s="5" t="s">
        <v>7</v>
      </c>
      <c r="E7" s="5" t="s">
        <v>13</v>
      </c>
      <c r="F7" s="6">
        <v>46265</v>
      </c>
      <c r="G7" s="7">
        <v>1170.3900000000001</v>
      </c>
    </row>
    <row r="8" spans="1:8" ht="22.5" customHeight="1" x14ac:dyDescent="0.25">
      <c r="A8" s="2">
        <f>IFERROR(VLOOKUP(B8,'[1]DADOS (OCULTAR)'!$Q$3:$S$136,3,0),"")</f>
        <v>9039744002642</v>
      </c>
      <c r="B8" s="3" t="s">
        <v>7</v>
      </c>
      <c r="C8" s="4">
        <v>9039744002642</v>
      </c>
      <c r="D8" s="5" t="s">
        <v>7</v>
      </c>
      <c r="E8" s="5" t="s">
        <v>14</v>
      </c>
      <c r="F8" s="6">
        <v>46265</v>
      </c>
      <c r="G8" s="7">
        <v>549.35</v>
      </c>
    </row>
    <row r="9" spans="1:8" ht="22.5" customHeight="1" x14ac:dyDescent="0.25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5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5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5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5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5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5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5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5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5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5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5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5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5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5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5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5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5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5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5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5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5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5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5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5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5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5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5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5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5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5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5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5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5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5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5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5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5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5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5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5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5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5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5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5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5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5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5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5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5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5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5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5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5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5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5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5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5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5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5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5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5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5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5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5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5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5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5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5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5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5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5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5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5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5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5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5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5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5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5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5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5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5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5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5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5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5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5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5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5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5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5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5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5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5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5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5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5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5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5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5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5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5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5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5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5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5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5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5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5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5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5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5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5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5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5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5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5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5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5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5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5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5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5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5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5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5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5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5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5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5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5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5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5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5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5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5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5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5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5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5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5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5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5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5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5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5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5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5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5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5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5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5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5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5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5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5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5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5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5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5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5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5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5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5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5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5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5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5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5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5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5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5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5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5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5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5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5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5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5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5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5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5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5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5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5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5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5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5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5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5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5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5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5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5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5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5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5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5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5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5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5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5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5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5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5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5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5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5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5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5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5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5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5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5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5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5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5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5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5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5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5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5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5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5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5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5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5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5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5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5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5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5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5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5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5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5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5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5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5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5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5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5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5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5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5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5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5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5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5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5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5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5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5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5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5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5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5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5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5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5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5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5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5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5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5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5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5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5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5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5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5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5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5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5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5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5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5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5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5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5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5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5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5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5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5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5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5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5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5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5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5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5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5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5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5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5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5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5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5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5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5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5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5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5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5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5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5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5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5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5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5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5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5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5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5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5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5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5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5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5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5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5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5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5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5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5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5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5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5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5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5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5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5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5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5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5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5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5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5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5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5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5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5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5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5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5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5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5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5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5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5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5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5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5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5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5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5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5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5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5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5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5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5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5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5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5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5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5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5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5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5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5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5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5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5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5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5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5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5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5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5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5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5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5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5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5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5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5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5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5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5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5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5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5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5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5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5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5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5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5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5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5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5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5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5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5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5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5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5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5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5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5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5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5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5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5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5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5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5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5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5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5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5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5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5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5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5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5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5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5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5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5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5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5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5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5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5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5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5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5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5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5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5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5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5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5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5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5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5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5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5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5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5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5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5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5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5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5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5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5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5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5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5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5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5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5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5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5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5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5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5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5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5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5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5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5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5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5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5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5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5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5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5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5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5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5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5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5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5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5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5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5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5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5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5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5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5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5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5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5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5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5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5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5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5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5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5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5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5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5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5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5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5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5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5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5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5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5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5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5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5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5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5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5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5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5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5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5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5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5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5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5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5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5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5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5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5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5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5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5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5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5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5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5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5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5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5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5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5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5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5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5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5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5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5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5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5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5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5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5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5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5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5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5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5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5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5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5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5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5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5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5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5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5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5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5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5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5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5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5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5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5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5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5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5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5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5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5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5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5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5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5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5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5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5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5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5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5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5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5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5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5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5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5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5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5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5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5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5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5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5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5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5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5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5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5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5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5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5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5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5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5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5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5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5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5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5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5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5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5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5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5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5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5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5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5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5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5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5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5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5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5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5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5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5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5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5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5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5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5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5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5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5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5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5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5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5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5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5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5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5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5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5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5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5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5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5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5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5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5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5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5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5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5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5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5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5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5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5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5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5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5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5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5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5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5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5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5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5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5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5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5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5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5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5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5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5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5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5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5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5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5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5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5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5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5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5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5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5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5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5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5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5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5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5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5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5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5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5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5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5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5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5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5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5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5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5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5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5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5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5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5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5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5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5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5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5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5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5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5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5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5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5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5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5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5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5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5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5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5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5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5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5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5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5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5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5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5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5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5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5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5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5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5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5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5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5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5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5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5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5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5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5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5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5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5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5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5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5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5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5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5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5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5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5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5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5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5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5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5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5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5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5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5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5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5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5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5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5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5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5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5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5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5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5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5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5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5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5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5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5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5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5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5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5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5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5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5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5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5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5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5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5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5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5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5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5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5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5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5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5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5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5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5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5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5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5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5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5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5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5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5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5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5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5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5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5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5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5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5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5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5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5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5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5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5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5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5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5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5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5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5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5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5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5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5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5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5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5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5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5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5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5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5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5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5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5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5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5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5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5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5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5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5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5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5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5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5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5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5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5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5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5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5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5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5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5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5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5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5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5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5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5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5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5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5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5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5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5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5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5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5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5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5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5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5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5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5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5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5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5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5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5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5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5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5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5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5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5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5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5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5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5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5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5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5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5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5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5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5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5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5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5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5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5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5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5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5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5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5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5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5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5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5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5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5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5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5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5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5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5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5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5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5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5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5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5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5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5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5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5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5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5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5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5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5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5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5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5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5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5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5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Hamilton Machado de Moura Farias</dc:creator>
  <cp:lastModifiedBy>Hamilton Machado de Moura Farias</cp:lastModifiedBy>
  <dcterms:created xsi:type="dcterms:W3CDTF">2026-09-25T18:45:14Z</dcterms:created>
  <dcterms:modified xsi:type="dcterms:W3CDTF">2026-09-25T18:45:22Z</dcterms:modified>
</cp:coreProperties>
</file>