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acirsj\Documents\"/>
    </mc:Choice>
  </mc:AlternateContent>
  <bookViews>
    <workbookView xWindow="0" yWindow="0" windowWidth="28800" windowHeight="12010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<sst xmlns="http://schemas.openxmlformats.org/spreadsheetml/2006/main" count="35" uniqueCount="17">
  <si>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</si>
  <si>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</si>
  <si>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</si>
  <si>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</si>
  <si>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</si>
  <si>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</si>
  <si>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</si>
  <si>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UPAE SALGUEIRO - CG Nº 006/2014</t>
  </si>
  <si>
    <t>09.039.744/0015-90</t>
  </si>
  <si>
    <t>Salgueiro</t>
  </si>
  <si>
    <t>Rendimento 2443-0 - CDB</t>
  </si>
  <si>
    <t>Rendimento 2443-0 - Fundos de investimentos</t>
  </si>
  <si>
    <t>rendimento 2588-7 CDB</t>
  </si>
  <si>
    <t>rendimento 2588-7 Fundos de Investimentos</t>
  </si>
  <si>
    <t>rendimento 2607-7 Fundos de Investimentos</t>
  </si>
  <si>
    <t>rendimento 33957-1 Fundos de Investimentos</t>
  </si>
  <si>
    <t>rendimento 36257-3 Fundos de Investimentos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</si>
</sst>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IPEF%20-%20SALGUEIRO%20(THAISLLAN)/13.2%20PCF%20em%20EXCEL%20-%2008.2026%20Salgueir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991"/>
  <sheetViews>
    <sheetView showGridLines="0" tabSelected="1" zoomScale="90" zoomScaleNormal="90" workbookViewId="0">
      <selection activeCell="E13" sqref="E13"/>
    </sheetView>
  </sheetViews>
  <sheetFormatPr defaultColWidth="8.7265625" defaultRowHeight="12.5" x14ac:dyDescent="0.25"/>
  <cols>
    <col min="1" max="1" width="33.7265625" customWidth="1"/>
    <col min="2" max="2" width="36.1796875" bestFit="1" customWidth="1"/>
    <col min="3" max="3" width="30" style="9" customWidth="1"/>
    <col min="4" max="4" width="37" customWidth="1"/>
    <col min="5" max="5" width="69.453125" customWidth="1"/>
    <col min="6" max="6" width="27.26953125" style="10" customWidth="1"/>
    <col min="7" max="7" width="25.26953125" style="11" customWidth="1"/>
    <col min="8" max="8" width="8.7265625" style="8"/>
  </cols>
  <sheetData>
    <row r="1" spans="1:8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5">
      <c r="A2" s="2">
        <f>IFERROR(VLOOKUP(B2,'[1]DADOS (OCULTAR)'!$Q$3:$S$136,3,0),"")</f>
        <v>9039744001590</v>
      </c>
      <c r="B2" s="3" t="s">
        <v>7</v>
      </c>
      <c r="C2" s="4" t="s">
        <v>8</v>
      </c>
      <c r="D2" s="5" t="s">
        <v>9</v>
      </c>
      <c r="E2" s="5" t="s">
        <v>10</v>
      </c>
      <c r="F2" s="6">
        <v>46265</v>
      </c>
      <c r="G2" s="7">
        <v>361.88</v>
      </c>
    </row>
    <row r="3" spans="1:8" ht="22.5" customHeight="1" x14ac:dyDescent="0.25">
      <c r="A3" s="2">
        <f>IFERROR(VLOOKUP(B3,'[1]DADOS (OCULTAR)'!$Q$3:$S$136,3,0),"")</f>
        <v>9039744001590</v>
      </c>
      <c r="B3" s="3" t="s">
        <v>7</v>
      </c>
      <c r="C3" s="4" t="s">
        <v>8</v>
      </c>
      <c r="D3" s="5" t="s">
        <v>9</v>
      </c>
      <c r="E3" s="5" t="s">
        <v>11</v>
      </c>
      <c r="F3" s="6">
        <v>46265</v>
      </c>
      <c r="G3" s="7">
        <v>136.41999999999999</v>
      </c>
    </row>
    <row r="4" spans="1:8" ht="22.5" customHeight="1" x14ac:dyDescent="0.25">
      <c r="A4" s="2">
        <f>IFERROR(VLOOKUP(B4,'[1]DADOS (OCULTAR)'!$Q$3:$S$136,3,0),"")</f>
        <v>9039744001590</v>
      </c>
      <c r="B4" s="3" t="s">
        <v>7</v>
      </c>
      <c r="C4" s="4" t="s">
        <v>8</v>
      </c>
      <c r="D4" s="5" t="s">
        <v>9</v>
      </c>
      <c r="E4" s="5" t="s">
        <v>12</v>
      </c>
      <c r="F4" s="6">
        <v>46265</v>
      </c>
      <c r="G4" s="7">
        <v>1804.89</v>
      </c>
    </row>
    <row r="5" spans="1:8" ht="22.5" customHeight="1" x14ac:dyDescent="0.25">
      <c r="A5" s="2">
        <f>IFERROR(VLOOKUP(B5,'[1]DADOS (OCULTAR)'!$Q$3:$S$136,3,0),"")</f>
        <v>9039744001590</v>
      </c>
      <c r="B5" s="3" t="s">
        <v>7</v>
      </c>
      <c r="C5" s="4" t="s">
        <v>8</v>
      </c>
      <c r="D5" s="5" t="s">
        <v>9</v>
      </c>
      <c r="E5" s="5" t="s">
        <v>13</v>
      </c>
      <c r="F5" s="6">
        <v>46265</v>
      </c>
      <c r="G5" s="7">
        <v>1110.92</v>
      </c>
    </row>
    <row r="6" spans="1:8" ht="22.5" customHeight="1" x14ac:dyDescent="0.25">
      <c r="A6" s="2">
        <f>IFERROR(VLOOKUP(B6,'[1]DADOS (OCULTAR)'!$Q$3:$S$136,3,0),"")</f>
        <v>9039744001590</v>
      </c>
      <c r="B6" s="3" t="s">
        <v>7</v>
      </c>
      <c r="C6" s="4" t="s">
        <v>8</v>
      </c>
      <c r="D6" s="5" t="s">
        <v>9</v>
      </c>
      <c r="E6" s="5" t="s">
        <v>14</v>
      </c>
      <c r="F6" s="6">
        <v>46265</v>
      </c>
      <c r="G6" s="7">
        <v>1527.6</v>
      </c>
    </row>
    <row r="7" spans="1:8" ht="22.5" customHeight="1" x14ac:dyDescent="0.25">
      <c r="A7" s="2">
        <f>IFERROR(VLOOKUP(B7,'[1]DADOS (OCULTAR)'!$Q$3:$S$136,3,0),"")</f>
        <v>9039744001590</v>
      </c>
      <c r="B7" s="3" t="s">
        <v>7</v>
      </c>
      <c r="C7" s="4" t="s">
        <v>8</v>
      </c>
      <c r="D7" s="5" t="s">
        <v>9</v>
      </c>
      <c r="E7" s="5" t="s">
        <v>15</v>
      </c>
      <c r="F7" s="6">
        <v>46265</v>
      </c>
      <c r="G7" s="7">
        <v>2863</v>
      </c>
    </row>
    <row r="8" spans="1:8" ht="22.5" customHeight="1" x14ac:dyDescent="0.25">
      <c r="A8" s="2">
        <f>IFERROR(VLOOKUP(B8,'[1]DADOS (OCULTAR)'!$Q$3:$S$136,3,0),"")</f>
        <v>9039744001590</v>
      </c>
      <c r="B8" s="3" t="s">
        <v>7</v>
      </c>
      <c r="C8" s="4" t="s">
        <v>8</v>
      </c>
      <c r="D8" s="5" t="s">
        <v>9</v>
      </c>
      <c r="E8" s="5" t="s">
        <v>16</v>
      </c>
      <c r="F8" s="6">
        <v>46265</v>
      </c>
      <c r="G8" s="7">
        <v>1944.25</v>
      </c>
    </row>
    <row r="9" spans="1:8" ht="22.5" customHeight="1" x14ac:dyDescent="0.25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5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5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5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5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5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5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5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5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5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5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5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5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5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5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5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5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5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5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5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5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5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5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5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5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5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5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5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5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5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5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5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5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5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5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5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5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5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5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5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5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5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5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5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5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5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5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5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5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5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5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5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5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5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5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5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5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5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5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5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5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5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5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5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5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5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5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5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5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5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5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5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5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5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5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5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5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5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5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5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5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5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5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5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5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5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5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5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5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5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5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5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5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5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5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5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5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5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5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5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5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5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5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5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5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5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5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5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5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5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5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5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5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5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5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5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5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5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5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5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5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5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5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5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5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5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5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5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5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5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5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5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5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5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5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5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5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5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5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5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5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5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5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5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5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5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5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5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5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5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5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5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5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5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5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5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5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5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5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5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5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5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5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5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5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5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5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5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5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5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5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5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5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5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5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5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5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5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5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5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5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5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5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5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5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5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5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5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5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5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5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5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5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5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5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5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5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5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5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5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5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5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5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5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5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5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5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5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5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5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5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5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5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5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5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5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5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5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5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5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5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5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5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5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5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5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5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5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5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5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5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5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5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5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5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5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5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5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5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5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5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5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5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5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5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5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5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5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5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5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5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5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5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5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5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5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5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5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5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5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5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5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5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5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5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5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5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5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5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5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5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5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5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5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5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5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5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5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5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5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5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5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5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5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5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5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5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5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5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5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5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5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5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5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5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5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5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5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5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5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5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5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5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5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5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5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5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5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5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5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5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5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5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5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5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5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5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5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5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5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5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5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5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5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5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5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5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5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5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5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5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5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5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5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5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5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5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5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5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5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5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5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5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5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5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5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5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5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5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5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5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5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5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5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5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5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5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5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5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5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5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5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5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5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5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5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5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5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5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5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5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5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5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5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5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5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5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5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5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5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5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5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5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5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5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5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5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5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5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5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5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5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5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5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5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5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5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5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5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5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5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5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5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5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5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5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5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5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5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5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5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5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5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5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5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5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5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5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5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5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5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5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5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5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5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5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5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5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5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5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5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5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5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5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5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5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5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5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5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5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5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5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5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5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5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5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5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5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5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5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5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5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5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5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5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5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5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5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5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5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5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5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5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5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5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5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5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5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5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5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5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5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5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5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5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5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5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5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5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5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5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5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5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5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5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5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5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5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5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5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5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5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5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5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5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5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5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5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5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5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5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5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5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5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5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5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5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5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5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5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5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5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5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5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5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5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5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5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5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5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5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5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5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5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5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5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5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5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5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5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5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5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5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5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5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5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5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5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5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5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5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5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5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5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5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5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5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5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5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5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5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5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5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5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5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5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5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5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5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5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5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5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5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5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5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5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5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5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5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5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5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5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5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5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5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5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5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5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5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5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5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5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5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5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5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5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5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5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5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5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5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5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5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5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5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5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5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5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5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5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5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5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5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5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5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5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5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5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5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5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5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5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5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5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5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5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5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5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5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5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5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5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5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5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5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5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5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5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5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5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5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5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5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5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5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5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5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5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5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5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5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5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5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5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5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5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5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5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5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5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5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5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5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5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5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5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5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5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5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5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5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5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5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5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5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5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5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5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5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5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5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5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5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5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5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5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5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5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5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5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5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5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5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5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5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5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5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5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5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5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5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5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5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5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5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5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5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5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5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5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5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5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5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5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5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5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5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5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5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5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5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5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5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5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5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5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5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5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5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5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5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5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5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5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5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5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5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5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5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5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5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5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5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5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5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5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5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5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5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5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5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5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5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5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5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5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5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5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5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5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5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5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5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5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5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5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5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5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5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5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5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5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5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5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5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5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5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5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5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5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5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5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5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5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5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5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5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5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5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5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5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5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5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5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5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5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5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5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5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5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5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5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5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5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5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5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5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5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5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5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5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5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5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5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5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5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5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5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5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5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5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5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5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5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5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5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5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5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5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5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5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5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5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5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5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5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5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5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5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5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5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5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5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5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5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5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5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5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5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5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5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5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5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5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5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5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5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5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5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5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5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5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5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5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5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5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5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5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5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5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5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5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5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5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5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5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5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5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5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5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5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5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5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5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5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5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5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5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5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5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5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5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5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5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5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5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5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5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5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5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5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5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5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5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5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5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5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5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5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5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5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5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5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5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5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5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5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5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5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5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5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5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5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5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5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5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5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5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5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5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5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5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5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5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5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5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5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5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5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5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5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5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5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5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5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5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5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5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5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5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5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5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5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5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5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5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5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5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5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5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5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5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5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5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5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5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5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5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5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5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5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5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5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5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5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5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5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5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5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5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5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5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5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5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5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5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5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5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5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5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5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5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5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Moacir Silva Junior</dc:creator>
  <cp:lastModifiedBy>Moacir Silva Junior</cp:lastModifiedBy>
  <dcterms:created xsi:type="dcterms:W3CDTF">2026-09-24T17:04:49Z</dcterms:created>
  <dcterms:modified xsi:type="dcterms:W3CDTF">2026-09-24T17:04:54Z</dcterms:modified>
</cp:coreProperties>
</file>