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6 JUNHO\14.4 ARQUIVO ZIP EXCEL PUBLICAÇÃO\"/>
    </mc:Choice>
  </mc:AlternateContent>
  <xr:revisionPtr revIDLastSave="0" documentId="8_{07C019E5-1BAD-4D4C-AEBA-38CD88DCA08E}" xr6:coauthVersionLast="47" xr6:coauthVersionMax="47" xr10:uidLastSave="{00000000-0000-0000-0000-000000000000}"/>
  <bookViews>
    <workbookView xWindow="-120" yWindow="-120" windowWidth="24240" windowHeight="13020" xr2:uid="{6EE0BB5B-8ADF-4985-96E3-ABF46BE70FEF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<sst xmlns="http://schemas.openxmlformats.org/spreadsheetml/2006/main" count="378" uniqueCount="172">
  <si>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</si>
  <si>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</si>
  <si>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</si>
  <si>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</si>
  <si>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</si>
  <si>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</si>
  <si>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</si>
  <si>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</si>
  <si>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</si>
  <si>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</si>
  <si>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24.380.578/0020-41</t>
  </si>
  <si>
    <t>WHITE MARTINS</t>
  </si>
  <si>
    <t>11°</t>
  </si>
  <si>
    <t>https://www.hospitalmarialucinda.org/files/pdf/11%C2%B0-termo-aditivo-white-martins-16_23_4-961648974-11%C2%B0termo-white-martins.pdf</t>
  </si>
  <si>
    <t>7°</t>
  </si>
  <si>
    <t>https://www.hospitalmarialucinda.org/files/pdf/white-martins-2021-16_23_4-white-upa-nd-setimo-termo.pdf</t>
  </si>
  <si>
    <t>46.705.567/0001-64</t>
  </si>
  <si>
    <t xml:space="preserve">RESFISIO FISIOTERAPIA LTDA  </t>
  </si>
  <si>
    <t>3°</t>
  </si>
  <si>
    <t>https://www.hospitalmarialucinda.org/files/pdf/3-termo-resfisio-16_23_4-885071555-3o-termo-aditivo---resfisio---nova-descoberta.pdf</t>
  </si>
  <si>
    <t xml:space="preserve">06.066.387/0001-65 </t>
  </si>
  <si>
    <t xml:space="preserve">MV SISTEMAS LTDA </t>
  </si>
  <si>
    <t>1°</t>
  </si>
  <si>
    <t>https://www.hospitalmarialucinda.org/files/pdf/termo-mv-16_23_4-279955225-aditivo--00007391--d4sign.pdf</t>
  </si>
  <si>
    <t>14.543.772/0001-84</t>
  </si>
  <si>
    <t>BRAVO LOCAÇAO DE MAQUINAS E EQUIPAMENTOS LTDA</t>
  </si>
  <si>
    <t>https://www.hospitalmarialucinda.org/files/pdf/bravo-locacao-de-maquinas-e-equipamentos-ltda-16_23_4-3480184833-contrato-bravo.pdf</t>
  </si>
  <si>
    <t>10.816.775/0002-74</t>
  </si>
  <si>
    <t xml:space="preserve">INSPETORIA SALESIANA DO NORDESTER </t>
  </si>
  <si>
    <t>https://www.hospitalmarialucinda.org/files/pdf/termo-aditivo-inspetoria-salesiana-do-nordeste-jovem-aprendiz-16_23_4-1624623388-aditivo-inspetoria-salesiana-do-nodertes-do-brasil.pdf</t>
  </si>
  <si>
    <t>10.891.998/0001-15</t>
  </si>
  <si>
    <t>ADVISERSIT SERVIÇOS DE INFORMATICA LTDA</t>
  </si>
  <si>
    <t>https://www.hospitalmarialucinda.org/files/pdf/advisersit-servicos-de-informatica-ltda-16_23_4-3657193323-contrato-advisersit.pdf</t>
  </si>
  <si>
    <t>28.296.399/0001-19</t>
  </si>
  <si>
    <t>AVANNTE COMERCIO E SERVIÇOS</t>
  </si>
  <si>
    <t>4°</t>
  </si>
  <si>
    <t>https://www.hospitalmarialucinda.org/files/pdf/4%C2%B0-termo-16_23_4-3035944374-4%C2%B0-t.a.---avannte---upa-nova-descoberta.pdf</t>
  </si>
  <si>
    <t>23.412.408/0001-76</t>
  </si>
  <si>
    <t xml:space="preserve">WEK TECHINOLOGY IN BUSINESS LTDA ME  </t>
  </si>
  <si>
    <t>2°</t>
  </si>
  <si>
    <t>https://www.hospitalmarialucinda.org/files/pdf/2-termo-aditivo-weknow-16_23_4-3072335626-2o-termo-aditivo---reajuste-anual---upa-nova-descoberta---10.10.2024-[assinado]--1-.pdf</t>
  </si>
  <si>
    <t>11.572.781/0001-05</t>
  </si>
  <si>
    <t xml:space="preserve">SOSERVI virgilancia ltda </t>
  </si>
  <si>
    <t>https://www.hospitalmarialucinda.org/files/pdf/3%C2%B0-termo-16_23_4-3985295460-3o-aditivo-soserve-virgilancia----upa-nova-descoberta---assinado.pdf</t>
  </si>
  <si>
    <t>27.284.516/0001-61</t>
  </si>
  <si>
    <t xml:space="preserve">MAX FROTA SERVIÇOS E MANUNTENÇÃO </t>
  </si>
  <si>
    <t>https://www.hospitalmarialucinda.org/files/pdf/max-frota-16_23_4-596979853-max-frota-.pdf</t>
  </si>
  <si>
    <t>34.070.871/0001-01</t>
  </si>
  <si>
    <t>MUNDO DA AGUA COMERCIO DE PURIFICADORES EIRELLY</t>
  </si>
  <si>
    <t>https://www.hospitalmarialucinda.org/files/pdf/2-termo-mundo-da-agua-16_23_4-3994017924-2-termo-mundo-da-agua-.pdf</t>
  </si>
  <si>
    <t>https://www.hospitalmarialucinda.org/files/pdf/3-termo-mundo-da-agua-16_23_4-3254926574-3-termo-aditivo-mundo-da-agua-.pdf</t>
  </si>
  <si>
    <t>https://www.hospitalmarialucinda.org/files/pdf/termo-mundo-da-agua-2023-16_23_4-3174917510-mundo-da-agua-2023-.pdf</t>
  </si>
  <si>
    <t>https://www.hospitalmarialucinda.org/files/pdf/3o-termo-aditivo---soservi-vigilancia---nova-descoberta--2--16_23_4-1703982348-novo-3o-termo-aditivo---soservi-vigilancia---nova-descoberta--2-.pdf</t>
  </si>
  <si>
    <t>19.533.734/0001-64</t>
  </si>
  <si>
    <t>ALEXSANDRA DE GUSMÃO NERES-UNISERVICE</t>
  </si>
  <si>
    <t>5°</t>
  </si>
  <si>
    <t>https://www.hospitalmarialucinda.org/files/pdf/5%C2%B0-termo-alexsandra-dr-gusmao-16_23_4-1959356233-alexsandra-gusmao.pdf</t>
  </si>
  <si>
    <t xml:space="preserve">00.331.788/0001-19 </t>
  </si>
  <si>
    <t xml:space="preserve">AIR LIQUIDE BRASIL LTDA  </t>
  </si>
  <si>
    <t>https://www.hospitalmarialucinda.org/files/pdf/termo-aditivo-air-liquide-16_23_4-769046652-t.a.-air-liquide---upa-nova-descoberta-assinado.pdf</t>
  </si>
  <si>
    <t>33.279.132/0001-53</t>
  </si>
  <si>
    <t>SOLUÇAÕ SERVIÇOS DE ESCRITORIO COMPARTILHADO LTDA</t>
  </si>
  <si>
    <t>https://www.hospitalmarialucinda.org/files/pdf/termo-aditivo-solucao-16_23_4-478815987-termo-aditivo-solucao-.pdf</t>
  </si>
  <si>
    <t>43.559.107/0001-87</t>
  </si>
  <si>
    <t xml:space="preserve">SARAH LIMA GUSMÃO NERES </t>
  </si>
  <si>
    <t>https://www.hospitalmarialucinda.org/files/pdf/3%C2%B0-termo-sarah-lima-gusmao-neres-16_23_4-4012197772-3%C2%B0termo-aditivo-sarah-.pdf</t>
  </si>
  <si>
    <t>45.671.533/0001-33</t>
  </si>
  <si>
    <t xml:space="preserve">VITORINO E MAIA ADVOGADOS </t>
  </si>
  <si>
    <t>https://www.hospitalmarialucinda.org/files/pdf/3%C2%B0termo-aditivo-vitorino-e-maia-16_23_4-1436810902-3-termo-vitorino.pdf</t>
  </si>
  <si>
    <t>22.400.267/0001-09</t>
  </si>
  <si>
    <t xml:space="preserve">AÇÃO SERVIÇOS TELECOM LTDA </t>
  </si>
  <si>
    <t>12°</t>
  </si>
  <si>
    <t>https://www.hospitalmarialucinda.org/files/pdf/12%C2%B0-termo-aditivo-acao-16_23_4-1596877157-12-termo-acao.pdf</t>
  </si>
  <si>
    <t>https://www.hospitalmarialucinda.org/files/pdf/11%C2%B0-termo-aditivo-acao-16_23_4-3768322490-11-termo-acao.pdf</t>
  </si>
  <si>
    <t>07.360.290/0001-23</t>
  </si>
  <si>
    <t xml:space="preserve">SERVAL SERVIÇOS E LIMPEZA </t>
  </si>
  <si>
    <t>https://www.hospitalmarialucinda.org/files/pdf/1-termo-serval-limpeza-16_23_4-2487288851-1%C2%B0-termo-serval---nova-desc---reajuste.pdf</t>
  </si>
  <si>
    <t>https://www.hospitalmarialucinda.org/files/pdf/termo-acao-telecon-16_23_4-2227690508-acao-telecom---10.24.pdf</t>
  </si>
  <si>
    <t>04.069.709/0001-02</t>
  </si>
  <si>
    <t xml:space="preserve">BIONEXO S.A  </t>
  </si>
  <si>
    <t>https://www.hospitalmarialucinda.org/files/pdf/2-termo-bionexo-16_23_4-1681332621-2%C2%B0-t.a.---bionexo-%E2%80%93-upa-nova-descoberta--1-.pdf</t>
  </si>
  <si>
    <t xml:space="preserve">01.141.468/0001-69 </t>
  </si>
  <si>
    <t xml:space="preserve">MEDCALL COMERCIO E SERVIÇOS DE EQUIPAMENTOS MEDICOS </t>
  </si>
  <si>
    <t>https://www.hospitalmarialucinda.org/files/pdf/1%C2%B0-termo-medcall-manutencao-raiox-16_23_4-3392210487-1%C2%B0-termo-medcall-comercio-manutencao-raix.pdf</t>
  </si>
  <si>
    <t>https://www.hospitalmarialucinda.org/files/pdf/1%C2%B0-termo-medcall-manutencao-processadora-16_23_4-1564815950-1%C2%B0-termo-medcall-comercio--manutencaoprocessadora-.pdf</t>
  </si>
  <si>
    <t>https://www.hospitalmarialucinda.org/files/pdf/2%C2%B0-termo-aditivo-soservi-vigilancia-16_23_4-3110494247-2o-aditivo---upa-nova-descoberta.docx---clicksign.pdf</t>
  </si>
  <si>
    <t xml:space="preserve">02.668.797/0001-25 </t>
  </si>
  <si>
    <t xml:space="preserve">BRASIL GESTAO DE DADOS LTDA </t>
  </si>
  <si>
    <t>https://www.hospitalmarialucinda.org/files/pdf/3o-termo-aditivo---soservi-vigilancia---nova-descoberta-16_23_4-1575984284-novo-3o-termo-aditivo---soservi-vigilancia---nova-descoberta--2-.pdf</t>
  </si>
  <si>
    <t>01.699.696/0001-59</t>
  </si>
  <si>
    <t xml:space="preserve">QUALIAGUA LABORATORIO E CONSULTORIA LTDA  </t>
  </si>
  <si>
    <t>https://www.hospitalmarialucinda.org/files/pdf/2-termo-qualiagua-16_23_4-4027067024-2%C2%B0-t.a.---qualiagua---upa-nova-descoberta.pdf</t>
  </si>
  <si>
    <t>47.200.199/0001-65</t>
  </si>
  <si>
    <t>MASTERMED PE VII GESTAO MEDICAS LTDA</t>
  </si>
  <si>
    <t>https://www.hospitalmarialucinda.org/files/pdf/primeiro-termo-mastermed-pe-vii-gestao-medica-16_23_7-3599385400-primeiro-termo-mastermed-pe-vii-gestao-medica.pdf</t>
  </si>
  <si>
    <t>https://www.hospitalmarialucinda.org/files/pdf/2%C2%B0-termo-16_23_4-3095466617-2%C2%B0-termo-air-liquide.pdf</t>
  </si>
  <si>
    <t>52.486.728/0001-79</t>
  </si>
  <si>
    <t>LAVICLIN LAVANDERIA</t>
  </si>
  <si>
    <t>https://www.hospitalmarialucinda.org/files/pdf/3%C2%B0-termo-16_23_4-1220074206-3%C2%B0-t.a.---laviclin---upa-nova-descoberta.pdf</t>
  </si>
  <si>
    <t>18.204.483/0001-01</t>
  </si>
  <si>
    <t xml:space="preserve">WAGNER FERNANDES SALES DA SILVA 7 CIA LTDA  </t>
  </si>
  <si>
    <t>https://www.hospitalmarialucinda.org/files/pdf/3%C2%B0-termo-16_23_4-3134923076-3%C2%B0-t.a.---wagner-fernandes---upa-nova-descoberta.pdf</t>
  </si>
  <si>
    <t>12.067.307/0001-99</t>
  </si>
  <si>
    <t xml:space="preserve">CAS ASSISENCIA TEC EM EQUI. MEDICOS ODONTO-CAETANO  </t>
  </si>
  <si>
    <t>https://www.hospitalmarialucinda.org/files/pdf/2%C2%B0-termo-cas-odonto-16_23_4-4017751651-2%C2%B0-t.a.---cas---upa-nova-descoberta--1-.pdf</t>
  </si>
  <si>
    <t>29.309.127/0167-68</t>
  </si>
  <si>
    <t xml:space="preserve">AMIL ASSISTENCIA MÉDICA </t>
  </si>
  <si>
    <t>https://www.hospitalmarialucinda.org/files/pdf/termo-amil-16_23_4-965083551-fundacao-manoel-da-silva--1441213--4ao-dental-reajuste2025sflex-debora-id-25571543-ae.pdf</t>
  </si>
  <si>
    <t>11.735.586/0001-59</t>
  </si>
  <si>
    <t>FUNDAÇÃO DE APOIO -FADE</t>
  </si>
  <si>
    <t>https://www.hospitalmarialucinda.org/files/pdf/fade-16_23_4-1490802901-1%C2%B0-t.a.---fade---upa-nova-descoberta.pdf</t>
  </si>
  <si>
    <t xml:space="preserve">09.863.853/0001-21 </t>
  </si>
  <si>
    <t>SOSERVI SOCIEDADE  DE SERVIÇOS</t>
  </si>
  <si>
    <t>https://www.hospitalmarialucinda.org/files/pdf/1%C2%B0-termo-aditivo-16_23_4-1763968979-1o-termo-soserve--upa-nova-descoberta.doc---clicksign.pdf</t>
  </si>
  <si>
    <t>13.370.698/0001-89</t>
  </si>
  <si>
    <t>MR AMBIENTAL LTDA</t>
  </si>
  <si>
    <t>https://www.hospitalmarialucinda.org/files/pdf/termo-aditivo-mr-ambiental-16_23_4-2609502015-mr-ambiental-ltda.pdf</t>
  </si>
  <si>
    <t>https://www.hospitalmarialucinda.org/files/pdf/1%C2%B0-t.a.-cas-odonto---upa-nova-descoberta-16_23_4-1702120824-1%C2%B0-t.a.-cas-odonto---upa-nova-descoberta.pdf</t>
  </si>
  <si>
    <t>18.271.934/0001-23</t>
  </si>
  <si>
    <t xml:space="preserve">NOVA BIOMEDICAL DIAGNOSTICOS MEDICOS  </t>
  </si>
  <si>
    <t>https://www.hospitalmarialucinda.org/files/pdf/1-termo-nova-biomedical-16_23_4-659011134-nova-biomedical.pdf</t>
  </si>
  <si>
    <t>17.197.385/0001-21</t>
  </si>
  <si>
    <t xml:space="preserve">ZURICH VIDA EMPRESA VG  </t>
  </si>
  <si>
    <t>https://www.hospitalmarialucinda.org/files/pdf/renovacao-zurich-16_23_4-2420469311-renovacao-zurich.pdf</t>
  </si>
  <si>
    <t>https://www.hospitalmarialucinda.org/files/pdf/termo-aditivo-inspetoria-salesiana-nordeste-16_23_4-2912846536-salesina-do-nordeste-assinado.pdf</t>
  </si>
  <si>
    <t>https://www.hospitalmarialucinda.org/files/pdf/2%C2%B0termo-serval-servicos-16_23_4-343904910-2%C2%B0-termo-serval-servicos-e-limpeza.pdf</t>
  </si>
  <si>
    <t>https://www.hospitalmarialucinda.org/files/pdf/2-termo-lavivlin-16_23_4-1971028970-2%C2%B0-t.a.---laviclin---upa-nova-descoberta--1-.pdf</t>
  </si>
  <si>
    <t>https://www.hospitalmarialucinda.org/files/pdf/1%C2%B0-t.a.---soservi-servicos-gerais---upa-nova-descoberta-16_23_4-368547657-1%C2%B0-t.a.---soservi-servicos-gerais---upa-nova-descoberta--2-.pdf</t>
  </si>
  <si>
    <t>https://www.hospitalmarialucinda.org/files/pdf/avantte-16_23_4-3844935125-3%C2%B0-t.a.-avannte---upa-nova-descoberta.pdf</t>
  </si>
  <si>
    <t>https://www.hospitalmarialucinda.org/files/pdf/wagner-fernades-w-tech-16_23_4-2624908028-wagner-fernandes-sales.pdf</t>
  </si>
  <si>
    <t>29.401.153/0001-22</t>
  </si>
  <si>
    <t xml:space="preserve">ADOLFO LUTZ LABORATÓRIO E CONSULTÓRIOS MÉDICOS EIRELI  </t>
  </si>
  <si>
    <t>https://www.hospitalmarialucinda.org/files/pdf/associacao-adolfo-lutz-de-pesquisa-e-diagnosticos-16_23_4-398548689-associacao-adolfo-lutz-.pdf</t>
  </si>
  <si>
    <t>https://www.hospitalmarialucinda.org/files/pdf/1-termo-aditivo-adolfo-lutz-16_23_4-1703121681-1---termo-aditivo-adolfo-lutz---nova-descoberta.pdf</t>
  </si>
  <si>
    <t>05.633.849/0001-16</t>
  </si>
  <si>
    <t xml:space="preserve">GCINET </t>
  </si>
  <si>
    <t>https://www.hospitalmarialucinda.org/files/pdf/1%C2%B0-termo-gcinet-16_23_4-4232030030-1%C2%B0-t.a.---gcinet---upa-nova-descoberta----reajuste--1-.pdf</t>
  </si>
  <si>
    <t xml:space="preserve">40.893.042/0001-13 </t>
  </si>
  <si>
    <t xml:space="preserve">GERASTEP LTDA </t>
  </si>
  <si>
    <t>https://www.hospitalmarialucinda.org/files/pdf/gerastep-16_23_4-3364937029-gerastep-.pdf</t>
  </si>
  <si>
    <t xml:space="preserve">BRAVO LOCAÇAO DE MAQUINAS E EQUIPAMENTOS LTDA </t>
  </si>
  <si>
    <t>https://www.hospitalmarialucinda.org/files/pdf/termo-bravo-16_23_4-3706007590-segundo-termo-bravo-x-upa-nova-descoberta-container.pdf</t>
  </si>
  <si>
    <t>07.221.834/0001-76</t>
  </si>
  <si>
    <t xml:space="preserve">C2 COMERCIO E SERVIÇOS LTDA </t>
  </si>
  <si>
    <t>https://www.hospitalmarialucinda.org/files/pdf/2%C2%B0-termo-c2-16_23_4-3028724013-2%C2%B0-t.a.---c2-sertac---upa-nova-descoberta--1-.pdf</t>
  </si>
  <si>
    <t>https://www.hospitalmarialucinda.org/files/pdf/4%C2%B0-termo-16_23_4-1515586616-4%C2%B0-t.a.---serval-limpeza--portaria----upa-nova-descoberta.pdf</t>
  </si>
  <si>
    <t>https://www.hospitalmarialucinda.org/files/pdf/2%C2%B0-termo-wagner-fernandes-16_23_4-2631929292-2%C2%B0-t.a.---wagner-fernandes---upa-nova-descoberta--1-.pdf</t>
  </si>
  <si>
    <t>https://www.hospitalmarialucinda.org/files/pdf/3%C2%B0termo-qualiagua-laboratorio-16_23_4-804158395-3%C2%B0-t.a.---qualiagua---upa-nova-descoberta.docx--1-.pdf</t>
  </si>
  <si>
    <t>https://www.hospitalmarialucinda.org/files/pdf/4%C2%B0-termo-vitorino-e-maia-16_23_4-2797099553-4%C2%B0-t.a.---vitorino-e-maia---upa-nova-descoberta--1-.pdf</t>
  </si>
  <si>
    <t>09.024.660/0001-87</t>
  </si>
  <si>
    <t xml:space="preserve">A SAE SERVIÇOS DE ENTREGA RAPIDA DE DOC E TERCEIRO  </t>
  </si>
  <si>
    <t>https://www.hospitalmarialucinda.org/files/pdf/1%C2%B0termo-16_23_4-297649899-1%C2%B0-t.a.---a-sae---upa-nova-descoberta.pdf</t>
  </si>
  <si>
    <t>https://www.hospitalmarialucinda.org/files/pdf/2%C2%B0termo-fundacao-de-apoio-fade-16_23_4-36191476-2%C2%B0-t.a.---fade---upa-nova-descoberta.pdf</t>
  </si>
  <si>
    <t>https://www.hospitalmarialucinda.org/files/pdf/3%C2%B0termo-bionexo-16_23_4-1316585956-3%C2%B0-t.a.---bionexo---upa-nova-descoberta--1-.pdf</t>
  </si>
  <si>
    <t>https://www.hospitalmarialucinda.org/files/pdf/3%C2%B0-termo-16_23_4-101418126-3%C2%B0-t.a.---c2-sertac---upa-nova-descoberta--1-.pdf</t>
  </si>
  <si>
    <t>https://www.hospitalmarialucinda.org/files/pdf/4%C2%B0-termo-aditivo-16_23_4-3205954457-4%C2%B0-t.a.-sarah-lima-gusmao---upa-nova-descoberta.pdf</t>
  </si>
  <si>
    <t>71.208.516/0001-74</t>
  </si>
  <si>
    <t>ALGAR TELECOM</t>
  </si>
  <si>
    <t>https://www.hospitalmarialucinda.org/files/pdf/termo-de-aditivo-algar-16_23_4-2373826330-termo-algar.pdf</t>
  </si>
  <si>
    <t>https://www.hospitalmarialucinda.org/files/pdf/2%C2%B0-termo-algar-16_23_4-4032482324---2-t.a.---algar--1-.pdf</t>
  </si>
  <si>
    <t>https://www.hospitalmarialucinda.org/files/pdf/1%C2%B0-termo-aditivo-16_23_4-4001051420-1contra.pdf</t>
  </si>
  <si>
    <t>https://www.hospitalmarialucinda.org/files/pdf/3%C2%B0-termo-aditivo-16_23_4-1538139758-3contra.pdf</t>
  </si>
  <si>
    <t>https://www.hospitalmarialucinda.org/files/pdf/3%C2%B0-termo-16_23_4-614663332-3%C2%B0-t.a.---soservi-sg---upa-nova-descoberta.pdf</t>
  </si>
  <si>
    <t>https://www.hospitalmarialucinda.org/files/pdf/4%C2%B0-termo-aditivo-16_23_4-441596548-4%C2%B0-t.a.---wagner-fernandes---upa-nova-descoberta.pdf</t>
  </si>
  <si>
    <t>https://www.hospitalmarialucinda.org/files/pdf/5%C2%B0-termo-16_23_4-960123172-5%C2%B0-t.a.---wagner-fernandes---upa-nova-descoberta.pdf</t>
  </si>
  <si>
    <t>https://www.hospitalmarialucinda.org/files/pdf/12%C2%B0-termo-16_23_4-782624684-12%C2%B0-termo-aditivo.pdf</t>
  </si>
  <si>
    <t>https://www.hospitalmarialucinda.org/files/pdf/2%C2%B0termo-16_23_4-2447594312-3%C2%B0-termo-aditivo-bravo-assinado.pdf</t>
  </si>
  <si>
    <t>https://www.hospitalmarialucinda.org/files/pdf/4%C2%B0-termo-aditivo-16_23_4-2031935298-4%C2%B0-t.a.---qualiagua---upa-nova-descoberta.pdf</t>
  </si>
  <si>
    <t>https://www.hospitalmarialucinda.org/files/pdf/5%C2%B0-termo-16_23_4-1154962580-5%C2%B0-t.a.---avannte---upa-nova-descoberta.pdf</t>
  </si>
  <si>
    <t>https://www.hospitalmarialucinda.org/files/pdf/5%C2%B0termo-16_23_4-4216147567-5%C2%B0-t.a.---serval-limpeza--portaria----upa-nova-descoberta--1-.pdf</t>
  </si>
  <si>
    <t>6°</t>
  </si>
  <si>
    <t>https://www.hospitalmarialucinda.org/files/pdf/6%C2%B0termo-aditivo-16_23_4-1614238515-6%C2%B0-t.a.---serval-limpeza--portaria----upa-nova-descoberta.pdf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</si>
</sst>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/3.%20PCF/PCF%202026/PCF/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hospitalmarialucinda.org/files/pdf/termo-mundo-da-agua-2023-16_23_4-3174917510-mundo-da-agua-2023-.pdf" TargetMode="External"/><Relationship Id="rId21" Type="http://schemas.openxmlformats.org/officeDocument/2006/relationships/hyperlink" Target="https://www.hospitalmarialucinda.org/files/pdf/gerastep-16_23_4-3364937029-gerastep-.pdf" TargetMode="External"/><Relationship Id="rId42" Type="http://schemas.openxmlformats.org/officeDocument/2006/relationships/hyperlink" Target="https://www.hospitalmarialucinda.org/files/pdf/2%C2%B0-termo-16_23_4-3095466617-2%C2%B0-termo-air-liquide.pdf" TargetMode="External"/><Relationship Id="rId47" Type="http://schemas.openxmlformats.org/officeDocument/2006/relationships/hyperlink" Target="https://www.hospitalmarialucinda.org/files/pdf/1%C2%B0-termo-aditivo-16_23_4-1763968979-1o-termo-soserve--upa-nova-descoberta.doc---clicksign.pdf" TargetMode="External"/><Relationship Id="rId63" Type="http://schemas.openxmlformats.org/officeDocument/2006/relationships/hyperlink" Target="https://www.hospitalmarialucinda.org/files/pdf/4%C2%B0-termo-aditivo-16_23_4-441596548-4%C2%B0-t.a.---wagner-fernandes---upa-nova-descoberta.pdf" TargetMode="External"/><Relationship Id="rId68" Type="http://schemas.openxmlformats.org/officeDocument/2006/relationships/hyperlink" Target="https://www.hospitalmarialucinda.org/files/pdf/5%C2%B0-termo-16_23_4-1154962580-5%C2%B0-t.a.---avannte---upa-nova-descoberta.pdf" TargetMode="External"/><Relationship Id="rId7" Type="http://schemas.openxmlformats.org/officeDocument/2006/relationships/hyperlink" Target="https://www.hospitalmarialucinda.org/files/pdf/termo-aditivo-air-liquide-16_23_4-769046652-t.a.-air-liquide---upa-nova-descoberta-assinado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bravo-locacao-de-maquinas-e-equipamentos-ltda-16_23_4-3480184833-contrato-bravo.pdf" TargetMode="External"/><Relationship Id="rId16" Type="http://schemas.openxmlformats.org/officeDocument/2006/relationships/hyperlink" Target="https://www.hospitalmarialucinda.org/files/pdf/1-termo-nova-biomedical-16_23_4-659011134-nova-biomedical.pdf" TargetMode="External"/><Relationship Id="rId29" Type="http://schemas.openxmlformats.org/officeDocument/2006/relationships/hyperlink" Target="https://www.hospitalmarialucinda.org/files/pdf/termo-aditivo-solucao-16_23_4-478815987-termo-aditivo-solucao-.pdf" TargetMode="External"/><Relationship Id="rId11" Type="http://schemas.openxmlformats.org/officeDocument/2006/relationships/hyperlink" Target="https://www.hospitalmarialucinda.org/files/pdf/1-termo-serval-limpeza-16_23_4-2487288851-1%C2%B0-termo-serval---nova-desc---reajuste.pdf" TargetMode="External"/><Relationship Id="rId24" Type="http://schemas.openxmlformats.org/officeDocument/2006/relationships/hyperlink" Target="https://www.hospitalmarialucinda.org/files/pdf/2-termo-mundo-da-agua-16_23_4-3994017924-2-termo-mundo-da-agua-.pdf" TargetMode="External"/><Relationship Id="rId32" Type="http://schemas.openxmlformats.org/officeDocument/2006/relationships/hyperlink" Target="https://www.hospitalmarialucinda.org/files/pdf/11%C2%B0-termo-aditivo-acao-16_23_4-3768322490-11-termo-acao.pdf" TargetMode="External"/><Relationship Id="rId37" Type="http://schemas.openxmlformats.org/officeDocument/2006/relationships/hyperlink" Target="https://www.hospitalmarialucinda.org/files/pdf/2%C2%B0-termo-c2-16_23_4-3028724013-2%C2%B0-t.a.---c2-sertac---upa-nova-descoberta--1-.pdf" TargetMode="External"/><Relationship Id="rId40" Type="http://schemas.openxmlformats.org/officeDocument/2006/relationships/hyperlink" Target="https://www.hospitalmarialucinda.org/files/pdf/4%C2%B0-termo-16_23_4-3035944374-4%C2%B0-t.a.---avannte---upa-nova-descoberta.pdf" TargetMode="External"/><Relationship Id="rId45" Type="http://schemas.openxmlformats.org/officeDocument/2006/relationships/hyperlink" Target="https://www.hospitalmarialucinda.org/files/pdf/2%C2%B0-termo-cas-odonto-16_23_4-4017751651-2%C2%B0-t.a.---cas---upa-nova-descoberta--1-.pdf" TargetMode="External"/><Relationship Id="rId53" Type="http://schemas.openxmlformats.org/officeDocument/2006/relationships/hyperlink" Target="https://www.hospitalmarialucinda.org/files/pdf/1%C2%B0termo-16_23_4-297649899-1%C2%B0-t.a.---a-sae---upa-nova-descoberta.pdf" TargetMode="External"/><Relationship Id="rId58" Type="http://schemas.openxmlformats.org/officeDocument/2006/relationships/hyperlink" Target="https://www.hospitalmarialucinda.org/files/pdf/termo-de-aditivo-algar-16_23_4-2373826330-termo-algar.pdf" TargetMode="External"/><Relationship Id="rId66" Type="http://schemas.openxmlformats.org/officeDocument/2006/relationships/hyperlink" Target="https://www.hospitalmarialucinda.org/files/pdf/6%C2%B0termo-aditivo-16_23_4-1614238515-6%C2%B0-t.a.---serval-limpeza--portaria----upa-nova-descoberta.pdf" TargetMode="External"/><Relationship Id="rId5" Type="http://schemas.openxmlformats.org/officeDocument/2006/relationships/hyperlink" Target="https://www.hospitalmarialucinda.org/files/pdf/11%C2%B0-termo-aditivo-white-martins-16_23_4-961648974-11%C2%B0termo-white-martins.pdf" TargetMode="External"/><Relationship Id="rId61" Type="http://schemas.openxmlformats.org/officeDocument/2006/relationships/hyperlink" Target="https://www.hospitalmarialucinda.org/files/pdf/3%C2%B0-termo-aditivo-16_23_4-1538139758-3contra.pdf" TargetMode="External"/><Relationship Id="rId19" Type="http://schemas.openxmlformats.org/officeDocument/2006/relationships/hyperlink" Target="https://www.hospitalmarialucinda.org/files/pdf/wagner-fernades-w-tech-16_23_4-2624908028-wagner-fernandes-sales.pdf" TargetMode="External"/><Relationship Id="rId14" Type="http://schemas.openxmlformats.org/officeDocument/2006/relationships/hyperlink" Target="https://www.hospitalmarialucinda.org/files/pdf/termo-amil-16_23_4-965083551-fundacao-manoel-da-silva--1441213--4ao-dental-reajuste2025sflex-debora-id-25571543-ae.pdf" TargetMode="External"/><Relationship Id="rId22" Type="http://schemas.openxmlformats.org/officeDocument/2006/relationships/hyperlink" Target="https://www.hospitalmarialucinda.org/files/pdf/termo-bravo-16_23_4-3706007590-segundo-termo-bravo-x-upa-nova-descoberta-container.pdf" TargetMode="External"/><Relationship Id="rId27" Type="http://schemas.openxmlformats.org/officeDocument/2006/relationships/hyperlink" Target="https://www.hospitalmarialucinda.org/files/pdf/3o-termo-aditivo---soservi-vigilancia---nova-descoberta--2--16_23_4-1703982348-novo-3o-termo-aditivo---soservi-vigilancia---nova-descoberta--2-.pdf" TargetMode="External"/><Relationship Id="rId30" Type="http://schemas.openxmlformats.org/officeDocument/2006/relationships/hyperlink" Target="https://www.hospitalmarialucinda.org/files/pdf/3%C2%B0termo-aditivo-vitorino-e-maia-16_23_4-1436810902-3-termo-vitorino.pdf" TargetMode="External"/><Relationship Id="rId35" Type="http://schemas.openxmlformats.org/officeDocument/2006/relationships/hyperlink" Target="https://www.hospitalmarialucinda.org/files/pdf/1%C2%B0-termo-gcinet-16_23_4-4232030030-1%C2%B0-t.a.---gcinet---upa-nova-descoberta----reajuste--1-.pdf" TargetMode="External"/><Relationship Id="rId43" Type="http://schemas.openxmlformats.org/officeDocument/2006/relationships/hyperlink" Target="https://www.hospitalmarialucinda.org/files/pdf/3%C2%B0-termo-16_23_4-1220074206-3%C2%B0-t.a.---laviclin---upa-nova-descoberta.pdf" TargetMode="External"/><Relationship Id="rId48" Type="http://schemas.openxmlformats.org/officeDocument/2006/relationships/hyperlink" Target="https://www.hospitalmarialucinda.org/files/pdf/2-termo-lavivlin-16_23_4-1971028970-2%C2%B0-t.a.---laviclin---upa-nova-descoberta--1-.pdf" TargetMode="External"/><Relationship Id="rId56" Type="http://schemas.openxmlformats.org/officeDocument/2006/relationships/hyperlink" Target="https://www.hospitalmarialucinda.org/files/pdf/3%C2%B0-termo-16_23_4-101418126-3%C2%B0-t.a.---c2-sertac---upa-nova-descoberta--1-.pdf" TargetMode="External"/><Relationship Id="rId64" Type="http://schemas.openxmlformats.org/officeDocument/2006/relationships/hyperlink" Target="https://www.hospitalmarialucinda.org/files/pdf/5%C2%B0-termo-16_23_4-960123172-5%C2%B0-t.a.---wagner-fernandes---upa-nova-descoberta.pdf" TargetMode="External"/><Relationship Id="rId69" Type="http://schemas.openxmlformats.org/officeDocument/2006/relationships/hyperlink" Target="https://www.hospitalmarialucinda.org/files/pdf/4%C2%B0-termo-aditivo-16_23_4-2031935298-4%C2%B0-t.a.---qualiagua---upa-nova-descoberta.pdf" TargetMode="External"/><Relationship Id="rId8" Type="http://schemas.openxmlformats.org/officeDocument/2006/relationships/hyperlink" Target="https://www.hospitalmarialucinda.org/files/pdf/termo-acao-telecon-16_23_4-2227690508-acao-telecom---10.24.pdf" TargetMode="External"/><Relationship Id="rId51" Type="http://schemas.openxmlformats.org/officeDocument/2006/relationships/hyperlink" Target="https://www.hospitalmarialucinda.org/files/pdf/3%C2%B0termo-qualiagua-laboratorio-16_23_4-804158395-3%C2%B0-t.a.---qualiagua---upa-nova-descoberta.docx--1-.pdf" TargetMode="External"/><Relationship Id="rId3" Type="http://schemas.openxmlformats.org/officeDocument/2006/relationships/hyperlink" Target="https://www.hospitalmarialucinda.org/files/pdf/advisersit-servicos-de-informatica-ltda-16_23_4-3657193323-contrato-advisersit.pdf" TargetMode="External"/><Relationship Id="rId12" Type="http://schemas.openxmlformats.org/officeDocument/2006/relationships/hyperlink" Target="https://www.hospitalmarialucinda.org/files/pdf/2%C2%B0-termo-aditivo-soservi-vigilancia-16_23_4-3110494247-2o-aditivo---upa-nova-descoberta.docx---clicksign.pdf" TargetMode="External"/><Relationship Id="rId17" Type="http://schemas.openxmlformats.org/officeDocument/2006/relationships/hyperlink" Target="https://www.hospitalmarialucinda.org/files/pdf/renovacao-zurich-16_23_4-2420469311-renovacao-zurich.pdf" TargetMode="External"/><Relationship Id="rId25" Type="http://schemas.openxmlformats.org/officeDocument/2006/relationships/hyperlink" Target="https://www.hospitalmarialucinda.org/files/pdf/3-termo-mundo-da-agua-16_23_4-3254926574-3-termo-aditivo-mundo-da-agua-.pdf" TargetMode="External"/><Relationship Id="rId33" Type="http://schemas.openxmlformats.org/officeDocument/2006/relationships/hyperlink" Target="https://www.hospitalmarialucinda.org/files/pdf/2-termo-bionexo-16_23_4-1681332621-2%C2%B0-t.a.---bionexo-%E2%80%93-upa-nova-descoberta--1-.pdf" TargetMode="External"/><Relationship Id="rId38" Type="http://schemas.openxmlformats.org/officeDocument/2006/relationships/hyperlink" Target="https://www.hospitalmarialucinda.org/files/pdf/2%C2%B0-termo-wagner-fernandes-16_23_4-2631929292-2%C2%B0-t.a.---wagner-fernandes---upa-nova-descoberta--1-.pdf" TargetMode="External"/><Relationship Id="rId46" Type="http://schemas.openxmlformats.org/officeDocument/2006/relationships/hyperlink" Target="https://www.hospitalmarialucinda.org/files/pdf/fade-16_23_4-1490802901-1%C2%B0-t.a.---fade---upa-nova-descoberta.pdf" TargetMode="External"/><Relationship Id="rId59" Type="http://schemas.openxmlformats.org/officeDocument/2006/relationships/hyperlink" Target="https://www.hospitalmarialucinda.org/files/pdf/2%C2%B0-termo-algar-16_23_4-4032482324---2-t.a.---algar--1-.pdf" TargetMode="External"/><Relationship Id="rId67" Type="http://schemas.openxmlformats.org/officeDocument/2006/relationships/hyperlink" Target="https://www.hospitalmarialucinda.org/files/pdf/5%C2%B0termo-16_23_4-4216147567-5%C2%B0-t.a.---serval-limpeza--portaria----upa-nova-descoberta--1-.pdf" TargetMode="External"/><Relationship Id="rId20" Type="http://schemas.openxmlformats.org/officeDocument/2006/relationships/hyperlink" Target="https://www.hospitalmarialucinda.org/files/pdf/associacao-adolfo-lutz-de-pesquisa-e-diagnosticos-16_23_4-398548689-associacao-adolfo-lutz-.pdf" TargetMode="External"/><Relationship Id="rId41" Type="http://schemas.openxmlformats.org/officeDocument/2006/relationships/hyperlink" Target="https://www.hospitalmarialucinda.org/files/pdf/3%C2%B0-termo-16_23_4-3985295460-3o-aditivo-soserve-virgilancia----upa-nova-descoberta---assinado.pdf" TargetMode="External"/><Relationship Id="rId54" Type="http://schemas.openxmlformats.org/officeDocument/2006/relationships/hyperlink" Target="https://www.hospitalmarialucinda.org/files/pdf/2%C2%B0termo-fundacao-de-apoio-fade-16_23_4-36191476-2%C2%B0-t.a.---fade---upa-nova-descoberta.pdf" TargetMode="External"/><Relationship Id="rId62" Type="http://schemas.openxmlformats.org/officeDocument/2006/relationships/hyperlink" Target="https://www.hospitalmarialucinda.org/files/pdf/3%C2%B0-termo-16_23_4-614663332-3%C2%B0-t.a.---soservi-sg---upa-nova-descoberta.pdf" TargetMode="External"/><Relationship Id="rId70" Type="http://schemas.openxmlformats.org/officeDocument/2006/relationships/hyperlink" Target="https://www.hospitalmarialucinda.org/files/pdf/2%C2%B0termo-16_23_4-2447594312-3%C2%B0-termo-aditivo-bravo-assinado.pdf" TargetMode="External"/><Relationship Id="rId1" Type="http://schemas.openxmlformats.org/officeDocument/2006/relationships/hyperlink" Target="https://www.hospitalmarialucinda.org/files/pdf/termo-aditivo-inspetoria-salesiana-do-nordeste-jovem-aprendiz-16_23_4-1624623388-aditivo-inspetoria-salesiana-do-nodertes-do-brasil.pdf" TargetMode="External"/><Relationship Id="rId6" Type="http://schemas.openxmlformats.org/officeDocument/2006/relationships/hyperlink" Target="https://www.hospitalmarialucinda.org/files/pdf/termo-mv-16_23_4-279955225-aditivo--00007391--d4sign.pdf" TargetMode="External"/><Relationship Id="rId15" Type="http://schemas.openxmlformats.org/officeDocument/2006/relationships/hyperlink" Target="https://www.hospitalmarialucinda.org/files/pdf/termo-aditivo-mr-ambiental-16_23_4-2609502015-mr-ambiental-ltda.pdf" TargetMode="External"/><Relationship Id="rId23" Type="http://schemas.openxmlformats.org/officeDocument/2006/relationships/hyperlink" Target="https://www.hospitalmarialucinda.org/files/pdf/max-frota-16_23_4-596979853-max-frota-.pdf" TargetMode="External"/><Relationship Id="rId28" Type="http://schemas.openxmlformats.org/officeDocument/2006/relationships/hyperlink" Target="https://www.hospitalmarialucinda.org/files/pdf/5%C2%B0-termo-alexsandra-dr-gusmao-16_23_4-1959356233-alexsandra-gusmao.pdf" TargetMode="External"/><Relationship Id="rId36" Type="http://schemas.openxmlformats.org/officeDocument/2006/relationships/hyperlink" Target="https://www.hospitalmarialucinda.org/files/pdf/2-termo-qualiagua-16_23_4-4027067024-2%C2%B0-t.a.---qualiagua---upa-nova-descoberta.pdf" TargetMode="External"/><Relationship Id="rId49" Type="http://schemas.openxmlformats.org/officeDocument/2006/relationships/hyperlink" Target="https://www.hospitalmarialucinda.org/files/pdf/1%C2%B0-t.a.---soservi-servicos-gerais---upa-nova-descoberta-16_23_4-368547657-1%C2%B0-t.a.---soservi-servicos-gerais---upa-nova-descoberta--2-.pdf" TargetMode="External"/><Relationship Id="rId57" Type="http://schemas.openxmlformats.org/officeDocument/2006/relationships/hyperlink" Target="https://www.hospitalmarialucinda.org/files/pdf/4%C2%B0-termo-aditivo-16_23_4-3205954457-4%C2%B0-t.a.-sarah-lima-gusmao---upa-nova-descoberta.pdf" TargetMode="External"/><Relationship Id="rId10" Type="http://schemas.openxmlformats.org/officeDocument/2006/relationships/hyperlink" Target="https://www.hospitalmarialucinda.org/files/pdf/1%C2%B0-termo-medcall-manutencao-processadora-16_23_4-1564815950-1%C2%B0-termo-medcall-comercio--manutencaoprocessadora-.pdf" TargetMode="External"/><Relationship Id="rId31" Type="http://schemas.openxmlformats.org/officeDocument/2006/relationships/hyperlink" Target="https://www.hospitalmarialucinda.org/files/pdf/12%C2%B0-termo-aditivo-acao-16_23_4-1596877157-12-termo-acao.pdf" TargetMode="External"/><Relationship Id="rId44" Type="http://schemas.openxmlformats.org/officeDocument/2006/relationships/hyperlink" Target="https://www.hospitalmarialucinda.org/files/pdf/3%C2%B0-termo-16_23_4-3134923076-3%C2%B0-t.a.---wagner-fernandes---upa-nova-descoberta.pdf" TargetMode="External"/><Relationship Id="rId52" Type="http://schemas.openxmlformats.org/officeDocument/2006/relationships/hyperlink" Target="https://www.hospitalmarialucinda.org/files/pdf/4%C2%B0-termo-vitorino-e-maia-16_23_4-2797099553-4%C2%B0-t.a.---vitorino-e-maia---upa-nova-descoberta--1-.pdf" TargetMode="External"/><Relationship Id="rId60" Type="http://schemas.openxmlformats.org/officeDocument/2006/relationships/hyperlink" Target="https://www.hospitalmarialucinda.org/files/pdf/1%C2%B0-termo-aditivo-16_23_4-4001051420-1contra.pdf" TargetMode="External"/><Relationship Id="rId65" Type="http://schemas.openxmlformats.org/officeDocument/2006/relationships/hyperlink" Target="https://www.hospitalmarialucinda.org/files/pdf/12%C2%B0-termo-16_23_4-782624684-12%C2%B0-termo-aditivo.pdf" TargetMode="External"/><Relationship Id="rId4" Type="http://schemas.openxmlformats.org/officeDocument/2006/relationships/hyperlink" Target="https://www.hospitalmarialucinda.org/files/pdf/white-martins-2021-16_23_4-white-upa-nd-setimo-termo.pdf" TargetMode="External"/><Relationship Id="rId9" Type="http://schemas.openxmlformats.org/officeDocument/2006/relationships/hyperlink" Target="https://www.hospitalmarialucinda.org/files/pdf/1%C2%B0-termo-medcall-manutencao-raiox-16_23_4-3392210487-1%C2%B0-termo-medcall-comercio-manutencao-raix.pdf" TargetMode="External"/><Relationship Id="rId13" Type="http://schemas.openxmlformats.org/officeDocument/2006/relationships/hyperlink" Target="https://www.hospitalmarialucinda.org/files/pdf/primeiro-termo-mastermed-pe-vii-gestao-medica-16_23_7-3599385400-primeiro-termo-mastermed-pe-vii-gestao-medica.pdf" TargetMode="External"/><Relationship Id="rId18" Type="http://schemas.openxmlformats.org/officeDocument/2006/relationships/hyperlink" Target="https://www.hospitalmarialucinda.org/files/pdf/termo-aditivo-inspetoria-salesiana-nordeste-16_23_4-2912846536-salesina-do-nordeste-assinado.pdf" TargetMode="External"/><Relationship Id="rId39" Type="http://schemas.openxmlformats.org/officeDocument/2006/relationships/hyperlink" Target="https://www.hospitalmarialucinda.org/files/pdf/4%C2%B0-termo-16_23_4-1515586616-4%C2%B0-t.a.---serval-limpeza--portaria----upa-nova-descoberta.pdf" TargetMode="External"/><Relationship Id="rId34" Type="http://schemas.openxmlformats.org/officeDocument/2006/relationships/hyperlink" Target="https://www.hospitalmarialucinda.org/files/pdf/3o-termo-aditivo---soservi-vigilancia---nova-descoberta-16_23_4-1575984284-novo-3o-termo-aditivo---soservi-vigilancia---nova-descoberta--2-.pdf" TargetMode="External"/><Relationship Id="rId50" Type="http://schemas.openxmlformats.org/officeDocument/2006/relationships/hyperlink" Target="https://www.hospitalmarialucinda.org/files/pdf/avantte-16_23_4-3844935125-3%C2%B0-t.a.-avannte---upa-nova-descoberta.pdf" TargetMode="External"/><Relationship Id="rId55" Type="http://schemas.openxmlformats.org/officeDocument/2006/relationships/hyperlink" Target="https://www.hospitalmarialucinda.org/files/pdf/3%C2%B0termo-bionexo-16_23_4-1316585956-3%C2%B0-t.a.---bionexo---upa-nova-descoberta--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39D8-977C-46E7-BAD7-BBB0D618187F}">
  <sheetPr>
    <tabColor indexed="13"/>
  </sheetPr>
  <dimension ref="A1:I991"/>
  <sheetViews>
    <sheetView showGridLines="0" tabSelected="1" topLeftCell="D67" zoomScale="80" zoomScaleNormal="80" workbookViewId="0">
      <selection activeCell="I59" sqref="I59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60" customWidth="1"/>
    <col min="5" max="5" width="21.28515625" style="13" customWidth="1"/>
    <col min="6" max="6" width="20.5703125" style="14" customWidth="1"/>
    <col min="7" max="7" width="21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9767633000528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45685</v>
      </c>
      <c r="G2" s="7">
        <v>46050</v>
      </c>
      <c r="H2" s="8">
        <v>2033.63</v>
      </c>
      <c r="I2" s="9" t="s">
        <v>13</v>
      </c>
    </row>
    <row r="3" spans="1:9" ht="21" customHeight="1" x14ac:dyDescent="0.2">
      <c r="A3" s="2">
        <f>IFERROR(VLOOKUP(B3,'[1]DADOS (OCULTAR)'!$Q$3:$S$136,3,0),"")</f>
        <v>9767633000528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44651</v>
      </c>
      <c r="G3" s="7">
        <v>45746</v>
      </c>
      <c r="H3" s="8">
        <v>0</v>
      </c>
      <c r="I3" s="9" t="s">
        <v>15</v>
      </c>
    </row>
    <row r="4" spans="1:9" ht="21" customHeight="1" x14ac:dyDescent="0.2">
      <c r="A4" s="2">
        <f>IFERROR(VLOOKUP(B4,'[1]DADOS (OCULTAR)'!$Q$3:$S$136,3,0),"")</f>
        <v>9767633000528</v>
      </c>
      <c r="B4" s="3" t="s">
        <v>9</v>
      </c>
      <c r="C4" s="4" t="s">
        <v>16</v>
      </c>
      <c r="D4" s="5" t="s">
        <v>17</v>
      </c>
      <c r="E4" s="6" t="s">
        <v>18</v>
      </c>
      <c r="F4" s="7">
        <v>46023</v>
      </c>
      <c r="G4" s="7">
        <v>46082</v>
      </c>
      <c r="H4" s="8">
        <v>23980</v>
      </c>
      <c r="I4" s="9" t="s">
        <v>19</v>
      </c>
    </row>
    <row r="5" spans="1:9" ht="21" customHeight="1" x14ac:dyDescent="0.2">
      <c r="A5" s="2">
        <f>IFERROR(VLOOKUP(B5,'[1]DADOS (OCULTAR)'!$Q$3:$S$136,3,0),"")</f>
        <v>9767633000528</v>
      </c>
      <c r="B5" s="3" t="s">
        <v>9</v>
      </c>
      <c r="C5" s="4" t="s">
        <v>20</v>
      </c>
      <c r="D5" s="5" t="s">
        <v>21</v>
      </c>
      <c r="E5" s="6" t="s">
        <v>22</v>
      </c>
      <c r="F5" s="7">
        <v>45712</v>
      </c>
      <c r="G5" s="7">
        <v>46077</v>
      </c>
      <c r="H5" s="8">
        <v>11578.95</v>
      </c>
      <c r="I5" s="9" t="s">
        <v>23</v>
      </c>
    </row>
    <row r="6" spans="1:9" ht="21" customHeight="1" x14ac:dyDescent="0.2">
      <c r="A6" s="2">
        <f>IFERROR(VLOOKUP(B6,'[1]DADOS (OCULTAR)'!$Q$3:$S$136,3,0),"")</f>
        <v>9767633000528</v>
      </c>
      <c r="B6" s="3" t="s">
        <v>9</v>
      </c>
      <c r="C6" s="4" t="s">
        <v>24</v>
      </c>
      <c r="D6" s="5" t="s">
        <v>25</v>
      </c>
      <c r="E6" s="6">
        <v>2</v>
      </c>
      <c r="F6" s="7">
        <v>45139</v>
      </c>
      <c r="G6" s="7">
        <v>45869</v>
      </c>
      <c r="H6" s="8">
        <v>2200</v>
      </c>
      <c r="I6" s="9" t="s">
        <v>26</v>
      </c>
    </row>
    <row r="7" spans="1:9" ht="21" customHeight="1" x14ac:dyDescent="0.2">
      <c r="A7" s="2">
        <f>IFERROR(VLOOKUP(B7,'[1]DADOS (OCULTAR)'!$Q$3:$S$136,3,0),"")</f>
        <v>9767633000528</v>
      </c>
      <c r="B7" s="3" t="s">
        <v>9</v>
      </c>
      <c r="C7" s="4" t="s">
        <v>27</v>
      </c>
      <c r="D7" s="5" t="s">
        <v>28</v>
      </c>
      <c r="E7" s="6" t="s">
        <v>22</v>
      </c>
      <c r="F7" s="7">
        <v>44959</v>
      </c>
      <c r="G7" s="7">
        <v>45689</v>
      </c>
      <c r="H7" s="8">
        <v>550</v>
      </c>
      <c r="I7" s="9" t="s">
        <v>29</v>
      </c>
    </row>
    <row r="8" spans="1:9" ht="21" customHeight="1" x14ac:dyDescent="0.2">
      <c r="A8" s="2">
        <f>IFERROR(VLOOKUP(B8,'[1]DADOS (OCULTAR)'!$Q$3:$S$136,3,0),"")</f>
        <v>9767633000528</v>
      </c>
      <c r="B8" s="3" t="s">
        <v>9</v>
      </c>
      <c r="C8" s="4" t="s">
        <v>30</v>
      </c>
      <c r="D8" s="5" t="s">
        <v>31</v>
      </c>
      <c r="E8" s="6" t="s">
        <v>18</v>
      </c>
      <c r="F8" s="7">
        <v>45139</v>
      </c>
      <c r="G8" s="7">
        <v>45869</v>
      </c>
      <c r="H8" s="8">
        <v>1520.21</v>
      </c>
      <c r="I8" s="9" t="s">
        <v>32</v>
      </c>
    </row>
    <row r="9" spans="1:9" ht="21" customHeight="1" x14ac:dyDescent="0.2">
      <c r="A9" s="2">
        <f>IFERROR(VLOOKUP(B9,'[1]DADOS (OCULTAR)'!$Q$3:$S$136,3,0),"")</f>
        <v>9767633000528</v>
      </c>
      <c r="B9" s="3" t="s">
        <v>9</v>
      </c>
      <c r="C9" s="4" t="s">
        <v>33</v>
      </c>
      <c r="D9" s="5" t="s">
        <v>34</v>
      </c>
      <c r="E9" s="6" t="s">
        <v>35</v>
      </c>
      <c r="F9" s="7">
        <v>46082</v>
      </c>
      <c r="G9" s="7">
        <v>46172</v>
      </c>
      <c r="H9" s="8">
        <v>41643.199999999997</v>
      </c>
      <c r="I9" s="9" t="s">
        <v>36</v>
      </c>
    </row>
    <row r="10" spans="1:9" ht="21" customHeight="1" x14ac:dyDescent="0.2">
      <c r="A10" s="2">
        <f>IFERROR(VLOOKUP(B10,'[1]DADOS (OCULTAR)'!$Q$3:$S$136,3,0),"")</f>
        <v>9767633000528</v>
      </c>
      <c r="B10" s="3" t="s">
        <v>9</v>
      </c>
      <c r="C10" s="4" t="s">
        <v>37</v>
      </c>
      <c r="D10" s="5" t="s">
        <v>38</v>
      </c>
      <c r="E10" s="6" t="s">
        <v>39</v>
      </c>
      <c r="F10" s="7">
        <v>45536</v>
      </c>
      <c r="G10" s="7">
        <v>46266</v>
      </c>
      <c r="H10" s="8">
        <v>1160.52</v>
      </c>
      <c r="I10" s="9" t="s">
        <v>40</v>
      </c>
    </row>
    <row r="11" spans="1:9" ht="21" customHeight="1" x14ac:dyDescent="0.2">
      <c r="A11" s="2">
        <f>IFERROR(VLOOKUP(B11,'[1]DADOS (OCULTAR)'!$Q$3:$S$136,3,0),"")</f>
        <v>9767633000528</v>
      </c>
      <c r="B11" s="3" t="s">
        <v>9</v>
      </c>
      <c r="C11" s="4" t="s">
        <v>41</v>
      </c>
      <c r="D11" s="5" t="s">
        <v>42</v>
      </c>
      <c r="E11" s="6" t="s">
        <v>18</v>
      </c>
      <c r="F11" s="7">
        <v>45839</v>
      </c>
      <c r="G11" s="7">
        <v>46022</v>
      </c>
      <c r="H11" s="8">
        <v>27291.42</v>
      </c>
      <c r="I11" s="9" t="s">
        <v>43</v>
      </c>
    </row>
    <row r="12" spans="1:9" ht="21" customHeight="1" x14ac:dyDescent="0.2">
      <c r="A12" s="2">
        <f>IFERROR(VLOOKUP(B12,'[1]DADOS (OCULTAR)'!$Q$3:$S$136,3,0),"")</f>
        <v>9767633000528</v>
      </c>
      <c r="B12" s="3" t="s">
        <v>9</v>
      </c>
      <c r="C12" s="4" t="s">
        <v>44</v>
      </c>
      <c r="D12" s="5" t="s">
        <v>45</v>
      </c>
      <c r="E12" s="6" t="s">
        <v>22</v>
      </c>
      <c r="F12" s="7">
        <v>44629</v>
      </c>
      <c r="G12" s="7">
        <v>46090</v>
      </c>
      <c r="H12" s="8">
        <v>6040.8</v>
      </c>
      <c r="I12" s="9" t="s">
        <v>46</v>
      </c>
    </row>
    <row r="13" spans="1:9" ht="21" customHeight="1" x14ac:dyDescent="0.2">
      <c r="A13" s="2">
        <f>IFERROR(VLOOKUP(B13,'[1]DADOS (OCULTAR)'!$Q$3:$S$136,3,0),"")</f>
        <v>9767633000528</v>
      </c>
      <c r="B13" s="3" t="s">
        <v>9</v>
      </c>
      <c r="C13" s="4" t="s">
        <v>47</v>
      </c>
      <c r="D13" s="5" t="s">
        <v>48</v>
      </c>
      <c r="E13" s="6" t="s">
        <v>39</v>
      </c>
      <c r="F13" s="7">
        <v>45474</v>
      </c>
      <c r="G13" s="7">
        <v>46204</v>
      </c>
      <c r="H13" s="8">
        <v>409.6</v>
      </c>
      <c r="I13" s="9" t="s">
        <v>49</v>
      </c>
    </row>
    <row r="14" spans="1:9" ht="21" customHeight="1" x14ac:dyDescent="0.2">
      <c r="A14" s="2">
        <f>IFERROR(VLOOKUP(B14,'[1]DADOS (OCULTAR)'!$Q$3:$S$136,3,0),"")</f>
        <v>9767633000528</v>
      </c>
      <c r="B14" s="3" t="s">
        <v>9</v>
      </c>
      <c r="C14" s="4" t="s">
        <v>47</v>
      </c>
      <c r="D14" s="5" t="s">
        <v>48</v>
      </c>
      <c r="E14" s="6" t="s">
        <v>18</v>
      </c>
      <c r="F14" s="7">
        <v>46021</v>
      </c>
      <c r="G14" s="7">
        <v>46204</v>
      </c>
      <c r="H14" s="8">
        <v>409.9</v>
      </c>
      <c r="I14" s="9" t="s">
        <v>50</v>
      </c>
    </row>
    <row r="15" spans="1:9" ht="21" customHeight="1" x14ac:dyDescent="0.2">
      <c r="A15" s="2">
        <f>IFERROR(VLOOKUP(B15,'[1]DADOS (OCULTAR)'!$Q$3:$S$136,3,0),"")</f>
        <v>9767633000528</v>
      </c>
      <c r="B15" s="3" t="s">
        <v>9</v>
      </c>
      <c r="C15" s="4" t="s">
        <v>47</v>
      </c>
      <c r="D15" s="5" t="s">
        <v>48</v>
      </c>
      <c r="E15" s="6" t="s">
        <v>22</v>
      </c>
      <c r="F15" s="7">
        <v>45107</v>
      </c>
      <c r="G15" s="7">
        <v>46202</v>
      </c>
      <c r="H15" s="8">
        <v>409.9</v>
      </c>
      <c r="I15" s="9" t="s">
        <v>51</v>
      </c>
    </row>
    <row r="16" spans="1:9" ht="21" customHeight="1" x14ac:dyDescent="0.2">
      <c r="A16" s="2">
        <f>IFERROR(VLOOKUP(B16,'[1]DADOS (OCULTAR)'!$Q$3:$S$136,3,0),"")</f>
        <v>9767633000528</v>
      </c>
      <c r="B16" s="3" t="s">
        <v>9</v>
      </c>
      <c r="C16" s="4" t="s">
        <v>41</v>
      </c>
      <c r="D16" s="5" t="s">
        <v>42</v>
      </c>
      <c r="E16" s="6" t="s">
        <v>18</v>
      </c>
      <c r="F16" s="7">
        <v>46023</v>
      </c>
      <c r="G16" s="7">
        <v>46112</v>
      </c>
      <c r="H16" s="8">
        <v>27291.42</v>
      </c>
      <c r="I16" s="9" t="s">
        <v>52</v>
      </c>
    </row>
    <row r="17" spans="1:9" ht="21" customHeight="1" x14ac:dyDescent="0.2">
      <c r="A17" s="2">
        <f>IFERROR(VLOOKUP(B17,'[1]DADOS (OCULTAR)'!$Q$3:$S$136,3,0),"")</f>
        <v>9767633000528</v>
      </c>
      <c r="B17" s="3" t="s">
        <v>9</v>
      </c>
      <c r="C17" s="4" t="s">
        <v>53</v>
      </c>
      <c r="D17" s="5" t="s">
        <v>54</v>
      </c>
      <c r="E17" s="6" t="s">
        <v>55</v>
      </c>
      <c r="F17" s="7">
        <v>45295</v>
      </c>
      <c r="G17" s="7">
        <v>46391</v>
      </c>
      <c r="H17" s="8">
        <v>5103.96</v>
      </c>
      <c r="I17" s="9" t="s">
        <v>56</v>
      </c>
    </row>
    <row r="18" spans="1:9" ht="21" customHeight="1" x14ac:dyDescent="0.2">
      <c r="A18" s="2">
        <f>IFERROR(VLOOKUP(B18,'[1]DADOS (OCULTAR)'!$Q$3:$S$136,3,0),"")</f>
        <v>9767633000528</v>
      </c>
      <c r="B18" s="3" t="s">
        <v>9</v>
      </c>
      <c r="C18" s="4" t="s">
        <v>57</v>
      </c>
      <c r="D18" s="5" t="s">
        <v>58</v>
      </c>
      <c r="E18" s="6" t="s">
        <v>22</v>
      </c>
      <c r="F18" s="7">
        <v>45597</v>
      </c>
      <c r="G18" s="7">
        <v>45962</v>
      </c>
      <c r="H18" s="8">
        <v>6220.41</v>
      </c>
      <c r="I18" s="9" t="s">
        <v>59</v>
      </c>
    </row>
    <row r="19" spans="1:9" ht="21" customHeight="1" x14ac:dyDescent="0.2">
      <c r="A19" s="2">
        <f>IFERROR(VLOOKUP(B19,'[1]DADOS (OCULTAR)'!$Q$3:$S$136,3,0),"")</f>
        <v>9767633000528</v>
      </c>
      <c r="B19" s="3" t="s">
        <v>9</v>
      </c>
      <c r="C19" s="4" t="s">
        <v>60</v>
      </c>
      <c r="D19" s="5" t="s">
        <v>61</v>
      </c>
      <c r="E19" s="6" t="s">
        <v>39</v>
      </c>
      <c r="F19" s="7">
        <v>45717</v>
      </c>
      <c r="G19" s="7">
        <v>46326</v>
      </c>
      <c r="H19" s="8">
        <v>0</v>
      </c>
      <c r="I19" s="9" t="s">
        <v>62</v>
      </c>
    </row>
    <row r="20" spans="1:9" ht="21" customHeight="1" x14ac:dyDescent="0.2">
      <c r="A20" s="2">
        <f>IFERROR(VLOOKUP(B20,'[1]DADOS (OCULTAR)'!$Q$3:$S$136,3,0),"")</f>
        <v>9767633000528</v>
      </c>
      <c r="B20" s="3" t="s">
        <v>9</v>
      </c>
      <c r="C20" s="4" t="s">
        <v>63</v>
      </c>
      <c r="D20" s="5" t="s">
        <v>64</v>
      </c>
      <c r="E20" s="6" t="s">
        <v>18</v>
      </c>
      <c r="F20" s="7">
        <v>45689</v>
      </c>
      <c r="G20" s="7">
        <v>46054</v>
      </c>
      <c r="H20" s="8">
        <v>4500</v>
      </c>
      <c r="I20" s="9" t="s">
        <v>65</v>
      </c>
    </row>
    <row r="21" spans="1:9" ht="21" customHeight="1" x14ac:dyDescent="0.2">
      <c r="A21" s="2">
        <f>IFERROR(VLOOKUP(B21,'[1]DADOS (OCULTAR)'!$Q$3:$S$136,3,0),"")</f>
        <v>9767633000528</v>
      </c>
      <c r="B21" s="3" t="s">
        <v>9</v>
      </c>
      <c r="C21" s="4" t="s">
        <v>66</v>
      </c>
      <c r="D21" s="5" t="s">
        <v>67</v>
      </c>
      <c r="E21" s="6" t="s">
        <v>18</v>
      </c>
      <c r="F21" s="7">
        <v>45718</v>
      </c>
      <c r="G21" s="7">
        <v>46083</v>
      </c>
      <c r="H21" s="8">
        <v>2233.5100000000002</v>
      </c>
      <c r="I21" s="9" t="s">
        <v>68</v>
      </c>
    </row>
    <row r="22" spans="1:9" ht="21" customHeight="1" x14ac:dyDescent="0.2">
      <c r="A22" s="2">
        <f>IFERROR(VLOOKUP(B22,'[1]DADOS (OCULTAR)'!$Q$3:$S$136,3,0),"")</f>
        <v>9767633000528</v>
      </c>
      <c r="B22" s="3" t="s">
        <v>9</v>
      </c>
      <c r="C22" s="4" t="s">
        <v>69</v>
      </c>
      <c r="D22" s="5" t="s">
        <v>70</v>
      </c>
      <c r="E22" s="6" t="s">
        <v>71</v>
      </c>
      <c r="F22" s="7">
        <v>45950</v>
      </c>
      <c r="G22" s="7">
        <v>46022</v>
      </c>
      <c r="H22" s="8">
        <v>3353.68</v>
      </c>
      <c r="I22" s="9" t="s">
        <v>72</v>
      </c>
    </row>
    <row r="23" spans="1:9" ht="21" customHeight="1" x14ac:dyDescent="0.2">
      <c r="A23" s="2">
        <f>IFERROR(VLOOKUP(B23,'[1]DADOS (OCULTAR)'!$Q$3:$S$136,3,0),"")</f>
        <v>9767633000528</v>
      </c>
      <c r="B23" s="3" t="s">
        <v>9</v>
      </c>
      <c r="C23" s="4" t="s">
        <v>69</v>
      </c>
      <c r="D23" s="5" t="s">
        <v>70</v>
      </c>
      <c r="E23" s="6" t="s">
        <v>12</v>
      </c>
      <c r="F23" s="7">
        <v>45812</v>
      </c>
      <c r="G23" s="7">
        <v>46022</v>
      </c>
      <c r="H23" s="8">
        <v>3353.68</v>
      </c>
      <c r="I23" s="9" t="s">
        <v>73</v>
      </c>
    </row>
    <row r="24" spans="1:9" ht="21" customHeight="1" x14ac:dyDescent="0.2">
      <c r="A24" s="2">
        <f>IFERROR(VLOOKUP(B24,'[1]DADOS (OCULTAR)'!$Q$3:$S$136,3,0),"")</f>
        <v>9767633000528</v>
      </c>
      <c r="B24" s="3" t="s">
        <v>9</v>
      </c>
      <c r="C24" s="4" t="s">
        <v>74</v>
      </c>
      <c r="D24" s="5" t="s">
        <v>75</v>
      </c>
      <c r="E24" s="6" t="s">
        <v>22</v>
      </c>
      <c r="F24" s="7">
        <v>45292</v>
      </c>
      <c r="G24" s="7">
        <v>45658</v>
      </c>
      <c r="H24" s="8">
        <v>18942.95</v>
      </c>
      <c r="I24" s="9" t="s">
        <v>76</v>
      </c>
    </row>
    <row r="25" spans="1:9" ht="21" customHeight="1" x14ac:dyDescent="0.2">
      <c r="A25" s="2">
        <f>IFERROR(VLOOKUP(B25,'[1]DADOS (OCULTAR)'!$Q$3:$S$136,3,0),"")</f>
        <v>9767633000528</v>
      </c>
      <c r="B25" s="3" t="s">
        <v>9</v>
      </c>
      <c r="C25" s="4" t="s">
        <v>69</v>
      </c>
      <c r="D25" s="5" t="s">
        <v>70</v>
      </c>
      <c r="E25" s="6">
        <v>10</v>
      </c>
      <c r="F25" s="7">
        <v>45505</v>
      </c>
      <c r="G25" s="7">
        <v>45596</v>
      </c>
      <c r="H25" s="8">
        <v>3353.68</v>
      </c>
      <c r="I25" s="9" t="s">
        <v>77</v>
      </c>
    </row>
    <row r="26" spans="1:9" ht="21" customHeight="1" x14ac:dyDescent="0.2">
      <c r="A26" s="2">
        <f>IFERROR(VLOOKUP(B26,'[1]DADOS (OCULTAR)'!$Q$3:$S$136,3,0),"")</f>
        <v>9767633000528</v>
      </c>
      <c r="B26" s="3" t="s">
        <v>9</v>
      </c>
      <c r="C26" s="4" t="s">
        <v>78</v>
      </c>
      <c r="D26" s="5" t="s">
        <v>79</v>
      </c>
      <c r="E26" s="6" t="s">
        <v>39</v>
      </c>
      <c r="F26" s="7">
        <v>45931</v>
      </c>
      <c r="G26" s="7">
        <v>46081</v>
      </c>
      <c r="H26" s="8">
        <v>982.97</v>
      </c>
      <c r="I26" s="9" t="s">
        <v>80</v>
      </c>
    </row>
    <row r="27" spans="1:9" ht="21" customHeight="1" x14ac:dyDescent="0.2">
      <c r="A27" s="2">
        <f>IFERROR(VLOOKUP(B27,'[1]DADOS (OCULTAR)'!$Q$3:$S$136,3,0),"")</f>
        <v>9767633000528</v>
      </c>
      <c r="B27" s="3" t="s">
        <v>9</v>
      </c>
      <c r="C27" s="4" t="s">
        <v>81</v>
      </c>
      <c r="D27" s="5" t="s">
        <v>82</v>
      </c>
      <c r="E27" s="6">
        <v>1</v>
      </c>
      <c r="F27" s="7">
        <v>45505</v>
      </c>
      <c r="G27" s="7">
        <v>46235</v>
      </c>
      <c r="H27" s="8">
        <v>3079.03</v>
      </c>
      <c r="I27" s="9" t="s">
        <v>83</v>
      </c>
    </row>
    <row r="28" spans="1:9" ht="21" customHeight="1" x14ac:dyDescent="0.2">
      <c r="A28" s="2">
        <f>IFERROR(VLOOKUP(B28,'[1]DADOS (OCULTAR)'!$Q$3:$S$136,3,0),"")</f>
        <v>9767633000528</v>
      </c>
      <c r="B28" s="3" t="s">
        <v>9</v>
      </c>
      <c r="C28" s="4" t="s">
        <v>81</v>
      </c>
      <c r="D28" s="5" t="s">
        <v>82</v>
      </c>
      <c r="E28" s="6" t="s">
        <v>22</v>
      </c>
      <c r="F28" s="7">
        <v>45505</v>
      </c>
      <c r="G28" s="7">
        <v>46235</v>
      </c>
      <c r="H28" s="8">
        <v>1209.6199999999999</v>
      </c>
      <c r="I28" s="9" t="s">
        <v>84</v>
      </c>
    </row>
    <row r="29" spans="1:9" ht="21" customHeight="1" x14ac:dyDescent="0.2">
      <c r="A29" s="2">
        <f>IFERROR(VLOOKUP(B29,'[1]DADOS (OCULTAR)'!$Q$3:$S$136,3,0),"")</f>
        <v>9767633000528</v>
      </c>
      <c r="B29" s="3" t="s">
        <v>9</v>
      </c>
      <c r="C29" s="4" t="s">
        <v>41</v>
      </c>
      <c r="D29" s="5" t="s">
        <v>42</v>
      </c>
      <c r="E29" s="6" t="s">
        <v>39</v>
      </c>
      <c r="F29" s="7">
        <v>45658</v>
      </c>
      <c r="G29" s="7">
        <v>46022</v>
      </c>
      <c r="H29" s="8">
        <v>27291.42</v>
      </c>
      <c r="I29" s="9" t="s">
        <v>85</v>
      </c>
    </row>
    <row r="30" spans="1:9" ht="21" customHeight="1" x14ac:dyDescent="0.2">
      <c r="A30" s="2">
        <f>IFERROR(VLOOKUP(B30,'[1]DADOS (OCULTAR)'!$Q$3:$S$136,3,0),"")</f>
        <v>9767633000528</v>
      </c>
      <c r="B30" s="3" t="s">
        <v>9</v>
      </c>
      <c r="C30" s="4" t="s">
        <v>86</v>
      </c>
      <c r="D30" s="5" t="s">
        <v>87</v>
      </c>
      <c r="E30" s="6" t="s">
        <v>22</v>
      </c>
      <c r="F30" s="7">
        <v>45931</v>
      </c>
      <c r="G30" s="7">
        <v>46296</v>
      </c>
      <c r="H30" s="8">
        <v>2537.85</v>
      </c>
      <c r="I30" s="9" t="s">
        <v>88</v>
      </c>
    </row>
    <row r="31" spans="1:9" ht="21" customHeight="1" x14ac:dyDescent="0.2">
      <c r="A31" s="2">
        <f>IFERROR(VLOOKUP(B31,'[1]DADOS (OCULTAR)'!$Q$3:$S$136,3,0),"")</f>
        <v>9767633000528</v>
      </c>
      <c r="B31" s="3" t="s">
        <v>9</v>
      </c>
      <c r="C31" s="4" t="s">
        <v>89</v>
      </c>
      <c r="D31" s="5" t="s">
        <v>90</v>
      </c>
      <c r="E31" s="6" t="s">
        <v>39</v>
      </c>
      <c r="F31" s="7">
        <v>45932</v>
      </c>
      <c r="G31" s="7">
        <v>46112</v>
      </c>
      <c r="H31" s="8">
        <v>284.94</v>
      </c>
      <c r="I31" s="9" t="s">
        <v>91</v>
      </c>
    </row>
    <row r="32" spans="1:9" ht="21" customHeight="1" x14ac:dyDescent="0.2">
      <c r="A32" s="2">
        <f>IFERROR(VLOOKUP(B32,'[1]DADOS (OCULTAR)'!$Q$3:$S$136,3,0),"")</f>
        <v>9767633000528</v>
      </c>
      <c r="B32" s="3" t="s">
        <v>9</v>
      </c>
      <c r="C32" s="4" t="s">
        <v>92</v>
      </c>
      <c r="D32" s="5" t="s">
        <v>93</v>
      </c>
      <c r="E32" s="6" t="s">
        <v>22</v>
      </c>
      <c r="F32" s="7">
        <v>45778</v>
      </c>
      <c r="G32" s="7">
        <v>46054</v>
      </c>
      <c r="H32" s="8">
        <v>0</v>
      </c>
      <c r="I32" s="9" t="s">
        <v>94</v>
      </c>
    </row>
    <row r="33" spans="1:9" ht="21" customHeight="1" x14ac:dyDescent="0.2">
      <c r="A33" s="2">
        <f>IFERROR(VLOOKUP(B33,'[1]DADOS (OCULTAR)'!$Q$3:$S$136,3,0),"")</f>
        <v>9767633000528</v>
      </c>
      <c r="B33" s="3" t="s">
        <v>9</v>
      </c>
      <c r="C33" s="4" t="s">
        <v>57</v>
      </c>
      <c r="D33" s="5" t="s">
        <v>58</v>
      </c>
      <c r="E33" s="6" t="s">
        <v>39</v>
      </c>
      <c r="F33" s="7">
        <v>44594</v>
      </c>
      <c r="G33" s="7">
        <v>46420</v>
      </c>
      <c r="H33" s="8">
        <v>6220.41</v>
      </c>
      <c r="I33" s="9" t="s">
        <v>95</v>
      </c>
    </row>
    <row r="34" spans="1:9" ht="21" customHeight="1" x14ac:dyDescent="0.2">
      <c r="A34" s="2">
        <f>IFERROR(VLOOKUP(B34,'[1]DADOS (OCULTAR)'!$Q$3:$S$136,3,0),"")</f>
        <v>9767633000528</v>
      </c>
      <c r="B34" s="3" t="s">
        <v>9</v>
      </c>
      <c r="C34" s="4" t="s">
        <v>96</v>
      </c>
      <c r="D34" s="5" t="s">
        <v>97</v>
      </c>
      <c r="E34" s="6" t="s">
        <v>18</v>
      </c>
      <c r="F34" s="7">
        <v>46082</v>
      </c>
      <c r="G34" s="7">
        <v>46113</v>
      </c>
      <c r="H34" s="8">
        <v>2694.78</v>
      </c>
      <c r="I34" s="9" t="s">
        <v>98</v>
      </c>
    </row>
    <row r="35" spans="1:9" ht="21" customHeight="1" x14ac:dyDescent="0.2">
      <c r="A35" s="2">
        <f>IFERROR(VLOOKUP(B35,'[1]DADOS (OCULTAR)'!$Q$3:$S$136,3,0),"")</f>
        <v>9767633000528</v>
      </c>
      <c r="B35" s="3" t="s">
        <v>9</v>
      </c>
      <c r="C35" s="4" t="s">
        <v>99</v>
      </c>
      <c r="D35" s="5" t="s">
        <v>100</v>
      </c>
      <c r="E35" s="6" t="s">
        <v>18</v>
      </c>
      <c r="F35" s="7">
        <v>46054</v>
      </c>
      <c r="G35" s="7">
        <v>46143</v>
      </c>
      <c r="H35" s="8">
        <v>2880</v>
      </c>
      <c r="I35" s="9" t="s">
        <v>101</v>
      </c>
    </row>
    <row r="36" spans="1:9" ht="21" customHeight="1" x14ac:dyDescent="0.2">
      <c r="A36" s="2">
        <f>IFERROR(VLOOKUP(B36,'[1]DADOS (OCULTAR)'!$Q$3:$S$136,3,0),"")</f>
        <v>9767633000528</v>
      </c>
      <c r="B36" s="3" t="s">
        <v>9</v>
      </c>
      <c r="C36" s="4" t="s">
        <v>102</v>
      </c>
      <c r="D36" s="5" t="s">
        <v>103</v>
      </c>
      <c r="E36" s="6" t="s">
        <v>39</v>
      </c>
      <c r="F36" s="7">
        <v>46055</v>
      </c>
      <c r="G36" s="7">
        <v>46785</v>
      </c>
      <c r="H36" s="8">
        <v>900</v>
      </c>
      <c r="I36" s="9" t="s">
        <v>104</v>
      </c>
    </row>
    <row r="37" spans="1:9" ht="21" customHeight="1" x14ac:dyDescent="0.2">
      <c r="A37" s="2">
        <f>IFERROR(VLOOKUP(B37,'[1]DADOS (OCULTAR)'!$Q$3:$S$136,3,0),"")</f>
        <v>9767633000528</v>
      </c>
      <c r="B37" s="3" t="s">
        <v>9</v>
      </c>
      <c r="C37" s="4" t="s">
        <v>105</v>
      </c>
      <c r="D37" s="5" t="s">
        <v>106</v>
      </c>
      <c r="E37" s="6">
        <v>1</v>
      </c>
      <c r="F37" s="7">
        <v>45782</v>
      </c>
      <c r="G37" s="7">
        <v>46147</v>
      </c>
      <c r="H37" s="8">
        <v>1801.78</v>
      </c>
      <c r="I37" s="9" t="s">
        <v>107</v>
      </c>
    </row>
    <row r="38" spans="1:9" ht="21" customHeight="1" x14ac:dyDescent="0.2">
      <c r="A38" s="2">
        <f>IFERROR(VLOOKUP(B38,'[1]DADOS (OCULTAR)'!$Q$3:$S$136,3,0),"")</f>
        <v>9767633000528</v>
      </c>
      <c r="B38" s="3" t="s">
        <v>9</v>
      </c>
      <c r="C38" s="4" t="s">
        <v>108</v>
      </c>
      <c r="D38" s="5" t="s">
        <v>109</v>
      </c>
      <c r="E38" s="6" t="s">
        <v>22</v>
      </c>
      <c r="F38" s="7">
        <v>46024</v>
      </c>
      <c r="G38" s="7">
        <v>46112</v>
      </c>
      <c r="H38" s="8">
        <v>0</v>
      </c>
      <c r="I38" s="9" t="s">
        <v>110</v>
      </c>
    </row>
    <row r="39" spans="1:9" ht="21" customHeight="1" x14ac:dyDescent="0.2">
      <c r="A39" s="2">
        <f>IFERROR(VLOOKUP(B39,'[1]DADOS (OCULTAR)'!$Q$3:$S$136,3,0),"")</f>
        <v>9767633000528</v>
      </c>
      <c r="B39" s="3" t="s">
        <v>9</v>
      </c>
      <c r="C39" s="4" t="s">
        <v>111</v>
      </c>
      <c r="D39" s="5" t="s">
        <v>112</v>
      </c>
      <c r="E39" s="6" t="s">
        <v>22</v>
      </c>
      <c r="F39" s="7">
        <v>45658</v>
      </c>
      <c r="G39" s="7">
        <v>46023</v>
      </c>
      <c r="H39" s="8">
        <v>57551.75</v>
      </c>
      <c r="I39" s="9" t="s">
        <v>113</v>
      </c>
    </row>
    <row r="40" spans="1:9" ht="21" customHeight="1" x14ac:dyDescent="0.2">
      <c r="A40" s="2">
        <f>IFERROR(VLOOKUP(B40,'[1]DADOS (OCULTAR)'!$Q$3:$S$136,3,0),"")</f>
        <v>9767633000528</v>
      </c>
      <c r="B40" s="3" t="s">
        <v>9</v>
      </c>
      <c r="C40" s="4" t="s">
        <v>114</v>
      </c>
      <c r="D40" s="5" t="s">
        <v>115</v>
      </c>
      <c r="E40" s="6">
        <v>1</v>
      </c>
      <c r="F40" s="7">
        <v>45809</v>
      </c>
      <c r="G40" s="7">
        <v>46174</v>
      </c>
      <c r="H40" s="8">
        <v>0</v>
      </c>
      <c r="I40" s="9" t="s">
        <v>116</v>
      </c>
    </row>
    <row r="41" spans="1:9" ht="21" customHeight="1" x14ac:dyDescent="0.2">
      <c r="A41" s="2">
        <f>IFERROR(VLOOKUP(B41,'[1]DADOS (OCULTAR)'!$Q$3:$S$136,3,0),"")</f>
        <v>9767633000528</v>
      </c>
      <c r="B41" s="3" t="s">
        <v>9</v>
      </c>
      <c r="C41" s="4" t="s">
        <v>102</v>
      </c>
      <c r="D41" s="5" t="s">
        <v>103</v>
      </c>
      <c r="E41" s="6">
        <v>1</v>
      </c>
      <c r="F41" s="7">
        <v>45870</v>
      </c>
      <c r="G41" s="7">
        <v>46054</v>
      </c>
      <c r="H41" s="8">
        <v>900</v>
      </c>
      <c r="I41" s="9" t="s">
        <v>117</v>
      </c>
    </row>
    <row r="42" spans="1:9" ht="21" customHeight="1" x14ac:dyDescent="0.2">
      <c r="A42" s="2">
        <f>IFERROR(VLOOKUP(B42,'[1]DADOS (OCULTAR)'!$Q$3:$S$136,3,0),"")</f>
        <v>9767633000528</v>
      </c>
      <c r="B42" s="3" t="s">
        <v>9</v>
      </c>
      <c r="C42" s="4" t="s">
        <v>118</v>
      </c>
      <c r="D42" s="5" t="s">
        <v>119</v>
      </c>
      <c r="E42" s="6">
        <v>1</v>
      </c>
      <c r="F42" s="7">
        <v>45870</v>
      </c>
      <c r="G42" s="7">
        <v>45900</v>
      </c>
      <c r="H42" s="8">
        <v>1605</v>
      </c>
      <c r="I42" s="9" t="s">
        <v>120</v>
      </c>
    </row>
    <row r="43" spans="1:9" ht="21" customHeight="1" x14ac:dyDescent="0.2">
      <c r="A43" s="2">
        <f>IFERROR(VLOOKUP(B43,'[1]DADOS (OCULTAR)'!$Q$3:$S$136,3,0),"")</f>
        <v>9767633000528</v>
      </c>
      <c r="B43" s="3" t="s">
        <v>9</v>
      </c>
      <c r="C43" s="4" t="s">
        <v>121</v>
      </c>
      <c r="D43" s="5" t="s">
        <v>122</v>
      </c>
      <c r="E43" s="6">
        <v>1</v>
      </c>
      <c r="F43" s="10">
        <v>45853</v>
      </c>
      <c r="G43" s="10">
        <v>46218</v>
      </c>
      <c r="H43" s="8">
        <v>534.38</v>
      </c>
      <c r="I43" s="9" t="s">
        <v>123</v>
      </c>
    </row>
    <row r="44" spans="1:9" ht="21" customHeight="1" x14ac:dyDescent="0.2">
      <c r="A44" s="2">
        <f>IFERROR(VLOOKUP(B44,'[1]DADOS (OCULTAR)'!$Q$3:$S$136,3,0),"")</f>
        <v>9767633000528</v>
      </c>
      <c r="B44" s="3" t="s">
        <v>9</v>
      </c>
      <c r="C44" s="4" t="s">
        <v>27</v>
      </c>
      <c r="D44" s="5" t="s">
        <v>28</v>
      </c>
      <c r="E44" s="6">
        <v>1</v>
      </c>
      <c r="F44" s="10">
        <v>45689</v>
      </c>
      <c r="G44" s="10">
        <v>46419</v>
      </c>
      <c r="H44" s="8">
        <v>550</v>
      </c>
      <c r="I44" s="9" t="s">
        <v>124</v>
      </c>
    </row>
    <row r="45" spans="1:9" ht="21" customHeight="1" x14ac:dyDescent="0.2">
      <c r="A45" s="2">
        <f>IFERROR(VLOOKUP(B45,'[1]DADOS (OCULTAR)'!$Q$3:$S$136,3,0),"")</f>
        <v>9767633000528</v>
      </c>
      <c r="B45" s="3" t="s">
        <v>9</v>
      </c>
      <c r="C45" s="4" t="s">
        <v>74</v>
      </c>
      <c r="D45" s="5" t="s">
        <v>75</v>
      </c>
      <c r="E45" s="6">
        <v>2</v>
      </c>
      <c r="F45" s="10">
        <v>45870</v>
      </c>
      <c r="G45" s="10">
        <v>46022</v>
      </c>
      <c r="H45" s="8">
        <v>18942.95</v>
      </c>
      <c r="I45" s="9" t="s">
        <v>125</v>
      </c>
    </row>
    <row r="46" spans="1:9" ht="21" customHeight="1" x14ac:dyDescent="0.2">
      <c r="A46" s="2">
        <f>IFERROR(VLOOKUP(B46,'[1]DADOS (OCULTAR)'!$Q$3:$S$136,3,0),"")</f>
        <v>9767633000528</v>
      </c>
      <c r="B46" s="3" t="s">
        <v>9</v>
      </c>
      <c r="C46" s="4" t="s">
        <v>96</v>
      </c>
      <c r="D46" s="5" t="s">
        <v>97</v>
      </c>
      <c r="E46" s="6" t="s">
        <v>39</v>
      </c>
      <c r="F46" s="10">
        <v>45962</v>
      </c>
      <c r="G46" s="10">
        <v>46081</v>
      </c>
      <c r="H46" s="8">
        <v>2694.78</v>
      </c>
      <c r="I46" s="9" t="s">
        <v>126</v>
      </c>
    </row>
    <row r="47" spans="1:9" ht="21" customHeight="1" x14ac:dyDescent="0.2">
      <c r="A47" s="2">
        <f>IFERROR(VLOOKUP(B47,'[1]DADOS (OCULTAR)'!$Q$3:$S$136,3,0),"")</f>
        <v>9767633000528</v>
      </c>
      <c r="B47" s="3" t="s">
        <v>9</v>
      </c>
      <c r="C47" s="4" t="s">
        <v>74</v>
      </c>
      <c r="D47" s="5" t="s">
        <v>75</v>
      </c>
      <c r="E47" s="6" t="s">
        <v>18</v>
      </c>
      <c r="F47" s="10">
        <v>46023</v>
      </c>
      <c r="G47" s="10">
        <v>46081</v>
      </c>
      <c r="H47" s="8">
        <v>18942.95</v>
      </c>
      <c r="I47" s="9" t="s">
        <v>127</v>
      </c>
    </row>
    <row r="48" spans="1:9" ht="21" customHeight="1" x14ac:dyDescent="0.2">
      <c r="A48" s="2">
        <f>IFERROR(VLOOKUP(B48,'[1]DADOS (OCULTAR)'!$Q$3:$S$136,3,0),"")</f>
        <v>9767633000528</v>
      </c>
      <c r="B48" s="3" t="s">
        <v>9</v>
      </c>
      <c r="C48" s="4" t="s">
        <v>111</v>
      </c>
      <c r="D48" s="5" t="s">
        <v>112</v>
      </c>
      <c r="E48" s="6" t="s">
        <v>39</v>
      </c>
      <c r="F48" s="10">
        <v>46023</v>
      </c>
      <c r="G48" s="10">
        <v>46112</v>
      </c>
      <c r="H48" s="8">
        <v>57551.75</v>
      </c>
      <c r="I48" s="9" t="s">
        <v>127</v>
      </c>
    </row>
    <row r="49" spans="1:9" ht="21" customHeight="1" x14ac:dyDescent="0.2">
      <c r="A49" s="2">
        <f>IFERROR(VLOOKUP(B49,'[1]DADOS (OCULTAR)'!$Q$3:$S$136,3,0),"")</f>
        <v>9767633000528</v>
      </c>
      <c r="B49" s="3" t="s">
        <v>9</v>
      </c>
      <c r="C49" s="4" t="s">
        <v>33</v>
      </c>
      <c r="D49" s="5" t="s">
        <v>34</v>
      </c>
      <c r="E49" s="6" t="s">
        <v>18</v>
      </c>
      <c r="F49" s="10">
        <v>45960</v>
      </c>
      <c r="G49" s="10">
        <v>46081</v>
      </c>
      <c r="H49" s="8">
        <v>41643.199999999997</v>
      </c>
      <c r="I49" s="9" t="s">
        <v>128</v>
      </c>
    </row>
    <row r="50" spans="1:9" ht="21" customHeight="1" x14ac:dyDescent="0.2">
      <c r="A50" s="2">
        <f>IFERROR(VLOOKUP(B50,'[1]DADOS (OCULTAR)'!$Q$3:$S$136,3,0),"")</f>
        <v>9767633000528</v>
      </c>
      <c r="B50" s="3" t="s">
        <v>9</v>
      </c>
      <c r="C50" s="4" t="s">
        <v>99</v>
      </c>
      <c r="D50" s="5" t="s">
        <v>100</v>
      </c>
      <c r="E50" s="6" t="s">
        <v>22</v>
      </c>
      <c r="F50" s="10">
        <v>45901</v>
      </c>
      <c r="G50" s="10">
        <v>45990</v>
      </c>
      <c r="H50" s="8">
        <v>2880</v>
      </c>
      <c r="I50" s="9" t="s">
        <v>129</v>
      </c>
    </row>
    <row r="51" spans="1:9" ht="21" customHeight="1" x14ac:dyDescent="0.2">
      <c r="A51" s="2">
        <f>IFERROR(VLOOKUP(B51,'[1]DADOS (OCULTAR)'!$Q$3:$S$136,3,0),"")</f>
        <v>9767633000528</v>
      </c>
      <c r="B51" s="3" t="s">
        <v>9</v>
      </c>
      <c r="C51" s="4" t="s">
        <v>130</v>
      </c>
      <c r="D51" s="5" t="s">
        <v>131</v>
      </c>
      <c r="E51" s="6" t="s">
        <v>39</v>
      </c>
      <c r="F51" s="10">
        <v>45901</v>
      </c>
      <c r="G51" s="10">
        <v>45991</v>
      </c>
      <c r="H51" s="8">
        <v>52200</v>
      </c>
      <c r="I51" s="9" t="s">
        <v>132</v>
      </c>
    </row>
    <row r="52" spans="1:9" ht="21" customHeight="1" x14ac:dyDescent="0.2">
      <c r="A52" s="2">
        <f>IFERROR(VLOOKUP(B52,'[1]DADOS (OCULTAR)'!$Q$3:$S$136,3,0),"")</f>
        <v>9767633000528</v>
      </c>
      <c r="B52" s="3" t="s">
        <v>9</v>
      </c>
      <c r="C52" s="4" t="s">
        <v>130</v>
      </c>
      <c r="D52" s="5" t="s">
        <v>131</v>
      </c>
      <c r="E52" s="6" t="s">
        <v>22</v>
      </c>
      <c r="F52" s="10">
        <v>45218</v>
      </c>
      <c r="G52" s="10">
        <v>45899</v>
      </c>
      <c r="H52" s="8">
        <v>52200</v>
      </c>
      <c r="I52" s="9" t="s">
        <v>133</v>
      </c>
    </row>
    <row r="53" spans="1:9" ht="21" customHeight="1" x14ac:dyDescent="0.2">
      <c r="A53" s="2">
        <f>IFERROR(VLOOKUP(B53,'[1]DADOS (OCULTAR)'!$Q$3:$S$136,3,0),"")</f>
        <v>9767633000528</v>
      </c>
      <c r="B53" s="3" t="s">
        <v>9</v>
      </c>
      <c r="C53" s="4" t="s">
        <v>134</v>
      </c>
      <c r="D53" s="5" t="s">
        <v>135</v>
      </c>
      <c r="E53" s="6" t="s">
        <v>22</v>
      </c>
      <c r="F53" s="10">
        <v>45658</v>
      </c>
      <c r="G53" s="10">
        <v>46388</v>
      </c>
      <c r="H53" s="8">
        <v>1580.17</v>
      </c>
      <c r="I53" s="9" t="s">
        <v>136</v>
      </c>
    </row>
    <row r="54" spans="1:9" ht="21" customHeight="1" x14ac:dyDescent="0.2">
      <c r="A54" s="2">
        <f>IFERROR(VLOOKUP(B54,'[1]DADOS (OCULTAR)'!$Q$3:$S$136,3,0),"")</f>
        <v>9767633000528</v>
      </c>
      <c r="B54" s="3" t="s">
        <v>9</v>
      </c>
      <c r="C54" s="4" t="s">
        <v>137</v>
      </c>
      <c r="D54" s="5" t="s">
        <v>138</v>
      </c>
      <c r="E54" s="6" t="s">
        <v>22</v>
      </c>
      <c r="F54" s="10">
        <v>45870</v>
      </c>
      <c r="G54" s="10">
        <v>46599</v>
      </c>
      <c r="H54" s="8">
        <v>365</v>
      </c>
      <c r="I54" s="9" t="s">
        <v>139</v>
      </c>
    </row>
    <row r="55" spans="1:9" ht="21" customHeight="1" x14ac:dyDescent="0.2">
      <c r="A55" s="2">
        <f>IFERROR(VLOOKUP(B55,'[1]DADOS (OCULTAR)'!$Q$3:$S$136,3,0),"")</f>
        <v>9767633000528</v>
      </c>
      <c r="B55" s="3" t="s">
        <v>9</v>
      </c>
      <c r="C55" s="4" t="s">
        <v>24</v>
      </c>
      <c r="D55" s="5" t="s">
        <v>140</v>
      </c>
      <c r="E55" s="6" t="s">
        <v>39</v>
      </c>
      <c r="F55" s="10">
        <v>45870</v>
      </c>
      <c r="G55" s="10">
        <v>46234</v>
      </c>
      <c r="H55" s="8">
        <v>2200</v>
      </c>
      <c r="I55" s="9" t="s">
        <v>141</v>
      </c>
    </row>
    <row r="56" spans="1:9" ht="21" customHeight="1" x14ac:dyDescent="0.2">
      <c r="A56" s="2">
        <f>IFERROR(VLOOKUP(B56,'[1]DADOS (OCULTAR)'!$Q$3:$S$136,3,0),"")</f>
        <v>9767633000528</v>
      </c>
      <c r="B56" s="3" t="s">
        <v>9</v>
      </c>
      <c r="C56" s="4" t="s">
        <v>142</v>
      </c>
      <c r="D56" s="5" t="s">
        <v>143</v>
      </c>
      <c r="E56" s="6" t="s">
        <v>39</v>
      </c>
      <c r="F56" s="10">
        <v>45962</v>
      </c>
      <c r="G56" s="10">
        <v>46081</v>
      </c>
      <c r="H56" s="8">
        <v>3053.48</v>
      </c>
      <c r="I56" s="9" t="s">
        <v>144</v>
      </c>
    </row>
    <row r="57" spans="1:9" ht="21" customHeight="1" x14ac:dyDescent="0.2">
      <c r="A57" s="2">
        <f>IFERROR(VLOOKUP(B57,'[1]DADOS (OCULTAR)'!$Q$3:$S$136,3,0),"")</f>
        <v>9767633000528</v>
      </c>
      <c r="B57" s="3" t="s">
        <v>9</v>
      </c>
      <c r="C57" s="4" t="s">
        <v>74</v>
      </c>
      <c r="D57" s="5" t="s">
        <v>75</v>
      </c>
      <c r="E57" s="6" t="s">
        <v>35</v>
      </c>
      <c r="F57" s="10">
        <v>46082</v>
      </c>
      <c r="G57" s="10">
        <v>46143</v>
      </c>
      <c r="H57" s="8">
        <v>18942.95</v>
      </c>
      <c r="I57" s="9" t="s">
        <v>145</v>
      </c>
    </row>
    <row r="58" spans="1:9" ht="21" customHeight="1" x14ac:dyDescent="0.2">
      <c r="A58" s="2">
        <f>IFERROR(VLOOKUP(B58,'[1]DADOS (OCULTAR)'!$Q$3:$S$136,3,0),"")</f>
        <v>9767633000528</v>
      </c>
      <c r="B58" s="3" t="s">
        <v>9</v>
      </c>
      <c r="C58" s="4" t="s">
        <v>99</v>
      </c>
      <c r="D58" s="5" t="s">
        <v>100</v>
      </c>
      <c r="E58" s="6" t="s">
        <v>39</v>
      </c>
      <c r="F58" s="10">
        <v>45991</v>
      </c>
      <c r="G58" s="10">
        <v>46053</v>
      </c>
      <c r="H58" s="8">
        <v>2880</v>
      </c>
      <c r="I58" s="9" t="s">
        <v>146</v>
      </c>
    </row>
    <row r="59" spans="1:9" ht="21" customHeight="1" x14ac:dyDescent="0.2">
      <c r="A59" s="2">
        <f>IFERROR(VLOOKUP(B59,'[1]DADOS (OCULTAR)'!$Q$3:$S$136,3,0),"")</f>
        <v>9767633000528</v>
      </c>
      <c r="B59" s="3" t="s">
        <v>9</v>
      </c>
      <c r="C59" s="4" t="s">
        <v>89</v>
      </c>
      <c r="D59" s="5" t="s">
        <v>90</v>
      </c>
      <c r="E59" s="6" t="s">
        <v>18</v>
      </c>
      <c r="F59" s="10">
        <v>46113</v>
      </c>
      <c r="G59" s="10">
        <v>46203</v>
      </c>
      <c r="H59" s="8">
        <v>284.94</v>
      </c>
      <c r="I59" s="9" t="s">
        <v>147</v>
      </c>
    </row>
    <row r="60" spans="1:9" ht="21" customHeight="1" x14ac:dyDescent="0.2">
      <c r="A60" s="2">
        <f>IFERROR(VLOOKUP(B60,'[1]DADOS (OCULTAR)'!$Q$3:$S$136,3,0),"")</f>
        <v>9767633000528</v>
      </c>
      <c r="B60" s="3" t="s">
        <v>9</v>
      </c>
      <c r="C60" s="4" t="s">
        <v>66</v>
      </c>
      <c r="D60" s="5" t="s">
        <v>67</v>
      </c>
      <c r="E60" s="6" t="s">
        <v>35</v>
      </c>
      <c r="F60" s="10">
        <v>46084</v>
      </c>
      <c r="G60" s="10">
        <v>46449</v>
      </c>
      <c r="H60" s="8">
        <v>2432.7800000000002</v>
      </c>
      <c r="I60" s="9" t="s">
        <v>148</v>
      </c>
    </row>
    <row r="61" spans="1:9" ht="21" customHeight="1" x14ac:dyDescent="0.2">
      <c r="A61" s="2">
        <f>IFERROR(VLOOKUP(B61,'[1]DADOS (OCULTAR)'!$Q$3:$S$136,3,0),"")</f>
        <v>9767633000528</v>
      </c>
      <c r="B61" s="3" t="s">
        <v>9</v>
      </c>
      <c r="C61" s="4" t="s">
        <v>149</v>
      </c>
      <c r="D61" s="5" t="s">
        <v>150</v>
      </c>
      <c r="E61" s="6" t="s">
        <v>22</v>
      </c>
      <c r="F61" s="10">
        <v>45840</v>
      </c>
      <c r="G61" s="10">
        <v>46205</v>
      </c>
      <c r="H61" s="8">
        <v>0</v>
      </c>
      <c r="I61" s="9" t="s">
        <v>151</v>
      </c>
    </row>
    <row r="62" spans="1:9" ht="21" customHeight="1" x14ac:dyDescent="0.2">
      <c r="A62" s="2">
        <f>IFERROR(VLOOKUP(B62,'[1]DADOS (OCULTAR)'!$Q$3:$S$136,3,0),"")</f>
        <v>9767633000528</v>
      </c>
      <c r="B62" s="3" t="s">
        <v>9</v>
      </c>
      <c r="C62" s="4" t="s">
        <v>108</v>
      </c>
      <c r="D62" s="5" t="s">
        <v>109</v>
      </c>
      <c r="E62" s="6" t="s">
        <v>39</v>
      </c>
      <c r="F62" s="10">
        <v>46113</v>
      </c>
      <c r="G62" s="10">
        <v>46172</v>
      </c>
      <c r="H62" s="8">
        <v>0</v>
      </c>
      <c r="I62" s="9" t="s">
        <v>152</v>
      </c>
    </row>
    <row r="63" spans="1:9" ht="21" customHeight="1" x14ac:dyDescent="0.2">
      <c r="A63" s="2">
        <f>IFERROR(VLOOKUP(B63,'[1]DADOS (OCULTAR)'!$Q$3:$S$136,3,0),"")</f>
        <v>9767633000528</v>
      </c>
      <c r="B63" s="3" t="s">
        <v>9</v>
      </c>
      <c r="C63" s="4" t="s">
        <v>78</v>
      </c>
      <c r="D63" s="5" t="s">
        <v>79</v>
      </c>
      <c r="E63" s="6" t="s">
        <v>18</v>
      </c>
      <c r="F63" s="10">
        <v>46082</v>
      </c>
      <c r="G63" s="10">
        <v>46266</v>
      </c>
      <c r="H63" s="8">
        <v>982.87</v>
      </c>
      <c r="I63" s="9" t="s">
        <v>153</v>
      </c>
    </row>
    <row r="64" spans="1:9" ht="21" customHeight="1" x14ac:dyDescent="0.2">
      <c r="A64" s="2">
        <f>IFERROR(VLOOKUP(B64,'[1]DADOS (OCULTAR)'!$Q$3:$S$136,3,0),"")</f>
        <v>9767633000528</v>
      </c>
      <c r="B64" s="3" t="s">
        <v>9</v>
      </c>
      <c r="C64" s="4" t="s">
        <v>142</v>
      </c>
      <c r="D64" s="5" t="s">
        <v>143</v>
      </c>
      <c r="E64" s="6" t="s">
        <v>18</v>
      </c>
      <c r="F64" s="10">
        <v>46082</v>
      </c>
      <c r="G64" s="10">
        <v>46143</v>
      </c>
      <c r="H64" s="8">
        <v>3053.48</v>
      </c>
      <c r="I64" s="9" t="s">
        <v>154</v>
      </c>
    </row>
    <row r="65" spans="1:9" ht="21" customHeight="1" x14ac:dyDescent="0.2">
      <c r="A65" s="2">
        <f>IFERROR(VLOOKUP(B65,'[1]DADOS (OCULTAR)'!$Q$3:$S$136,3,0),"")</f>
        <v>9767633000528</v>
      </c>
      <c r="B65" s="3" t="s">
        <v>9</v>
      </c>
      <c r="C65" s="4" t="s">
        <v>63</v>
      </c>
      <c r="D65" s="5" t="s">
        <v>64</v>
      </c>
      <c r="E65" s="6" t="s">
        <v>35</v>
      </c>
      <c r="F65" s="10">
        <v>46055</v>
      </c>
      <c r="G65" s="10">
        <v>46420</v>
      </c>
      <c r="H65" s="8">
        <v>4500</v>
      </c>
      <c r="I65" s="9" t="s">
        <v>155</v>
      </c>
    </row>
    <row r="66" spans="1:9" ht="21" customHeight="1" x14ac:dyDescent="0.2">
      <c r="A66" s="2">
        <f>IFERROR(VLOOKUP(B66,'[1]DADOS (OCULTAR)'!$Q$3:$S$136,3,0),"")</f>
        <v>9767633000528</v>
      </c>
      <c r="B66" s="3" t="s">
        <v>9</v>
      </c>
      <c r="C66" s="4" t="s">
        <v>156</v>
      </c>
      <c r="D66" s="5" t="s">
        <v>157</v>
      </c>
      <c r="E66" s="6" t="s">
        <v>22</v>
      </c>
      <c r="F66" s="10">
        <v>45624</v>
      </c>
      <c r="G66" s="10">
        <v>46719</v>
      </c>
      <c r="H66" s="8">
        <v>180.83</v>
      </c>
      <c r="I66" s="9" t="s">
        <v>158</v>
      </c>
    </row>
    <row r="67" spans="1:9" ht="21" customHeight="1" x14ac:dyDescent="0.2">
      <c r="A67" s="2">
        <f>IFERROR(VLOOKUP(B67,'[1]DADOS (OCULTAR)'!$Q$3:$S$136,3,0),"")</f>
        <v>9767633000528</v>
      </c>
      <c r="B67" s="3" t="s">
        <v>9</v>
      </c>
      <c r="C67" s="4" t="s">
        <v>156</v>
      </c>
      <c r="D67" s="5" t="s">
        <v>157</v>
      </c>
      <c r="E67" s="6" t="s">
        <v>39</v>
      </c>
      <c r="F67" s="10">
        <v>45925</v>
      </c>
      <c r="G67" s="10">
        <v>46286</v>
      </c>
      <c r="H67" s="8">
        <v>180.83</v>
      </c>
      <c r="I67" s="9" t="s">
        <v>159</v>
      </c>
    </row>
    <row r="68" spans="1:9" ht="21" customHeight="1" x14ac:dyDescent="0.2">
      <c r="A68" s="2">
        <f>IFERROR(VLOOKUP(B68,'[1]DADOS (OCULTAR)'!$Q$3:$S$136,3,0),"")</f>
        <v>9767633000528</v>
      </c>
      <c r="B68" s="3" t="s">
        <v>9</v>
      </c>
      <c r="C68" s="4" t="s">
        <v>149</v>
      </c>
      <c r="D68" s="5" t="s">
        <v>150</v>
      </c>
      <c r="E68" s="6" t="s">
        <v>22</v>
      </c>
      <c r="F68" s="10">
        <v>45658</v>
      </c>
      <c r="G68" s="10">
        <v>46020</v>
      </c>
      <c r="H68" s="8">
        <v>978.65</v>
      </c>
      <c r="I68" s="9" t="s">
        <v>160</v>
      </c>
    </row>
    <row r="69" spans="1:9" ht="21" customHeight="1" x14ac:dyDescent="0.2">
      <c r="A69" s="2">
        <f>IFERROR(VLOOKUP(B69,'[1]DADOS (OCULTAR)'!$Q$3:$S$136,3,0),"")</f>
        <v>9767633000528</v>
      </c>
      <c r="B69" s="3" t="s">
        <v>9</v>
      </c>
      <c r="C69" s="4" t="s">
        <v>149</v>
      </c>
      <c r="D69" s="5" t="s">
        <v>150</v>
      </c>
      <c r="E69" s="6" t="s">
        <v>18</v>
      </c>
      <c r="F69" s="10">
        <v>46023</v>
      </c>
      <c r="G69" s="10">
        <v>46569</v>
      </c>
      <c r="H69" s="8">
        <v>978.65</v>
      </c>
      <c r="I69" s="9" t="s">
        <v>161</v>
      </c>
    </row>
    <row r="70" spans="1:9" ht="21" customHeight="1" x14ac:dyDescent="0.2">
      <c r="A70" s="2">
        <f>IFERROR(VLOOKUP(B70,'[1]DADOS (OCULTAR)'!$Q$3:$S$136,3,0),"")</f>
        <v>9767633000528</v>
      </c>
      <c r="B70" s="3" t="s">
        <v>9</v>
      </c>
      <c r="C70" s="4" t="s">
        <v>111</v>
      </c>
      <c r="D70" s="5" t="s">
        <v>112</v>
      </c>
      <c r="E70" s="6" t="s">
        <v>18</v>
      </c>
      <c r="F70" s="10">
        <v>46113</v>
      </c>
      <c r="G70" s="10">
        <v>46873</v>
      </c>
      <c r="H70" s="8">
        <v>61982.14</v>
      </c>
      <c r="I70" s="9" t="s">
        <v>162</v>
      </c>
    </row>
    <row r="71" spans="1:9" ht="21" customHeight="1" x14ac:dyDescent="0.2">
      <c r="A71" s="2">
        <f>IFERROR(VLOOKUP(B71,'[1]DADOS (OCULTAR)'!$Q$3:$S$136,3,0),"")</f>
        <v>9767633000528</v>
      </c>
      <c r="B71" s="3" t="s">
        <v>9</v>
      </c>
      <c r="C71" s="4" t="s">
        <v>99</v>
      </c>
      <c r="D71" s="5" t="s">
        <v>100</v>
      </c>
      <c r="E71" s="6" t="s">
        <v>35</v>
      </c>
      <c r="F71" s="10">
        <v>46143</v>
      </c>
      <c r="G71" s="10">
        <v>46173</v>
      </c>
      <c r="H71" s="8">
        <v>2880</v>
      </c>
      <c r="I71" s="9" t="s">
        <v>163</v>
      </c>
    </row>
    <row r="72" spans="1:9" ht="21" customHeight="1" x14ac:dyDescent="0.2">
      <c r="A72" s="2">
        <f>IFERROR(VLOOKUP(B72,'[1]DADOS (OCULTAR)'!$Q$3:$S$136,3,0),"")</f>
        <v>9767633000528</v>
      </c>
      <c r="B72" s="3" t="s">
        <v>9</v>
      </c>
      <c r="C72" s="4" t="s">
        <v>99</v>
      </c>
      <c r="D72" s="5" t="s">
        <v>100</v>
      </c>
      <c r="E72" s="6" t="s">
        <v>55</v>
      </c>
      <c r="F72" s="10">
        <v>46174</v>
      </c>
      <c r="G72" s="10">
        <v>46234</v>
      </c>
      <c r="H72" s="8">
        <v>2880</v>
      </c>
      <c r="I72" s="9" t="s">
        <v>164</v>
      </c>
    </row>
    <row r="73" spans="1:9" ht="21" customHeight="1" x14ac:dyDescent="0.2">
      <c r="A73" s="2">
        <f>IFERROR(VLOOKUP(B73,'[1]DADOS (OCULTAR)'!$Q$3:$S$136,3,0),"")</f>
        <v>9767633000528</v>
      </c>
      <c r="B73" s="3" t="s">
        <v>9</v>
      </c>
      <c r="C73" s="4" t="s">
        <v>10</v>
      </c>
      <c r="D73" s="5" t="s">
        <v>11</v>
      </c>
      <c r="E73" s="6" t="s">
        <v>71</v>
      </c>
      <c r="F73" s="10">
        <v>46112</v>
      </c>
      <c r="G73" s="10">
        <v>46476</v>
      </c>
      <c r="H73" s="8">
        <v>4741.46</v>
      </c>
      <c r="I73" s="9" t="s">
        <v>165</v>
      </c>
    </row>
    <row r="74" spans="1:9" ht="21" customHeight="1" x14ac:dyDescent="0.2">
      <c r="A74" s="2" t="str">
        <f>IFERROR(VLOOKUP(B74,'[1]DADOS (OCULTAR)'!$Q$3:$S$136,3,0),"")</f>
        <v/>
      </c>
      <c r="B74" s="3"/>
      <c r="C74" s="4" t="s">
        <v>24</v>
      </c>
      <c r="D74" s="5" t="s">
        <v>25</v>
      </c>
      <c r="E74" s="6">
        <v>2</v>
      </c>
      <c r="F74" s="10">
        <v>46082</v>
      </c>
      <c r="G74" s="10">
        <v>46447</v>
      </c>
      <c r="H74" s="8">
        <v>2283.88</v>
      </c>
      <c r="I74" s="9" t="s">
        <v>166</v>
      </c>
    </row>
    <row r="75" spans="1:9" ht="21" customHeight="1" x14ac:dyDescent="0.2">
      <c r="A75" s="2" t="str">
        <f>IFERROR(VLOOKUP(B75,'[1]DADOS (OCULTAR)'!$Q$3:$S$136,3,0),"")</f>
        <v/>
      </c>
      <c r="B75" s="3"/>
      <c r="C75" s="4" t="s">
        <v>89</v>
      </c>
      <c r="D75" s="5" t="s">
        <v>90</v>
      </c>
      <c r="E75" s="6" t="s">
        <v>35</v>
      </c>
      <c r="F75" s="10">
        <v>46172</v>
      </c>
      <c r="G75" s="10">
        <v>46203</v>
      </c>
      <c r="H75" s="8">
        <v>1005.44</v>
      </c>
      <c r="I75" s="9" t="s">
        <v>167</v>
      </c>
    </row>
    <row r="76" spans="1:9" ht="21" customHeight="1" x14ac:dyDescent="0.2">
      <c r="A76" s="2" t="str">
        <f>IFERROR(VLOOKUP(B76,'[1]DADOS (OCULTAR)'!$Q$3:$S$136,3,0),"")</f>
        <v/>
      </c>
      <c r="B76" s="3"/>
      <c r="C76" s="4" t="s">
        <v>33</v>
      </c>
      <c r="D76" s="5" t="s">
        <v>34</v>
      </c>
      <c r="E76" s="6" t="s">
        <v>55</v>
      </c>
      <c r="F76" s="10">
        <v>46173</v>
      </c>
      <c r="G76" s="10">
        <v>46203</v>
      </c>
      <c r="H76" s="8">
        <v>45152</v>
      </c>
      <c r="I76" s="9" t="s">
        <v>168</v>
      </c>
    </row>
    <row r="77" spans="1:9" ht="21" customHeight="1" x14ac:dyDescent="0.2">
      <c r="A77" s="2" t="str">
        <f>IFERROR(VLOOKUP(B77,'[1]DADOS (OCULTAR)'!$Q$3:$S$136,3,0),"")</f>
        <v/>
      </c>
      <c r="B77" s="3"/>
      <c r="C77" s="4" t="s">
        <v>74</v>
      </c>
      <c r="D77" s="5" t="s">
        <v>75</v>
      </c>
      <c r="E77" s="6" t="s">
        <v>55</v>
      </c>
      <c r="F77" s="10">
        <v>46144</v>
      </c>
      <c r="G77" s="10">
        <v>46234</v>
      </c>
      <c r="H77" s="8">
        <v>26660.33</v>
      </c>
      <c r="I77" s="9" t="s">
        <v>169</v>
      </c>
    </row>
    <row r="78" spans="1:9" ht="21" customHeight="1" x14ac:dyDescent="0.2">
      <c r="A78" s="2" t="str">
        <f>IFERROR(VLOOKUP(B78,'[1]DADOS (OCULTAR)'!$Q$3:$S$136,3,0),"")</f>
        <v/>
      </c>
      <c r="B78" s="3"/>
      <c r="C78" s="4" t="s">
        <v>74</v>
      </c>
      <c r="D78" s="5" t="s">
        <v>75</v>
      </c>
      <c r="E78" s="6" t="s">
        <v>170</v>
      </c>
      <c r="F78" s="10">
        <v>46235</v>
      </c>
      <c r="G78" s="10">
        <v>46325</v>
      </c>
      <c r="H78" s="8">
        <v>26660.33</v>
      </c>
      <c r="I78" s="9" t="s">
        <v>171</v>
      </c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D42D2453-D214-4239-AAF5-D7DA98B0359F}">
      <formula1>UNIDADES_OSS</formula1>
    </dataValidation>
  </dataValidations>
  <hyperlinks>
    <hyperlink ref="I7" r:id="rId1" xr:uid="{8CFAA464-7E47-4307-9A68-E6BC64799E70}"/>
    <hyperlink ref="I6" r:id="rId2" xr:uid="{E20D529F-4CE1-41E7-9D81-70B6987AAD8B}"/>
    <hyperlink ref="I8" r:id="rId3" xr:uid="{7F6E774D-BBA1-4978-A2C1-6446FFF12A38}"/>
    <hyperlink ref="I3" r:id="rId4" xr:uid="{508355F0-1518-485B-9F06-96F49102A463}"/>
    <hyperlink ref="I2" r:id="rId5" xr:uid="{E1B02249-33CC-48BD-A006-9B38BB02E6E1}"/>
    <hyperlink ref="I5" r:id="rId6" xr:uid="{01A1E23A-9317-437D-9BED-87FB63D99075}"/>
    <hyperlink ref="I18" r:id="rId7" xr:uid="{C42A214F-7890-49B6-9F6D-5C4BF3477E6B}"/>
    <hyperlink ref="I25" r:id="rId8" xr:uid="{B6F6A4B7-DE50-4AD5-BE35-0C271C1CB6E9}"/>
    <hyperlink ref="I27" r:id="rId9" xr:uid="{A24183DD-798B-4469-A95A-313275785533}"/>
    <hyperlink ref="I28" r:id="rId10" xr:uid="{96213D5E-C20B-41E1-A686-130FCA2A8226}"/>
    <hyperlink ref="I24" r:id="rId11" xr:uid="{209844FA-12C3-4306-B167-EEC73C6E3163}"/>
    <hyperlink ref="I29" r:id="rId12" xr:uid="{26A749EE-453F-4E8E-B5EF-8DC6D0D65221}"/>
    <hyperlink ref="I32" r:id="rId13" xr:uid="{F9887A69-31DB-43B3-9322-8A560D5738DF}"/>
    <hyperlink ref="I37" r:id="rId14" xr:uid="{4F4A73E9-88DC-45E0-987F-426C6A664061}"/>
    <hyperlink ref="I40" r:id="rId15" xr:uid="{1D21A1F1-4772-4104-9ABB-1F3EEFE84D44}"/>
    <hyperlink ref="I42" r:id="rId16" xr:uid="{EF34DA85-EDD8-466F-8BCD-FF303887339B}"/>
    <hyperlink ref="I43" r:id="rId17" xr:uid="{F9C6CF37-BB8B-4BBB-AF63-1584B1CBE65B}"/>
    <hyperlink ref="I44" r:id="rId18" xr:uid="{598CF5E3-84DE-466D-9289-8D991CE037BE}"/>
    <hyperlink ref="I50" r:id="rId19" xr:uid="{5BF20D54-391F-4396-B79B-03ADE7C237EB}"/>
    <hyperlink ref="I51" r:id="rId20" xr:uid="{07194CD8-6B0E-43E9-8E55-B8D9CED1A0B8}"/>
    <hyperlink ref="I54" r:id="rId21" xr:uid="{F3E4799A-9E6D-4BDA-B6B9-727BEB176088}"/>
    <hyperlink ref="I55" r:id="rId22" xr:uid="{2B562DAF-2EDE-4B0D-B96F-BE25ABF453AC}"/>
    <hyperlink ref="I12" r:id="rId23" xr:uid="{2E354946-0F85-44A8-B35A-53F2C36F82DB}"/>
    <hyperlink ref="I13" r:id="rId24" xr:uid="{D316DEDA-823F-4164-A59D-FB79544D44EE}"/>
    <hyperlink ref="I14" r:id="rId25" xr:uid="{4C5DFD2E-854C-415F-A174-55ADED38DB82}"/>
    <hyperlink ref="I15" r:id="rId26" xr:uid="{8BE5B3E9-5D2D-418A-8A9C-60F1C3989AB0}"/>
    <hyperlink ref="I16" r:id="rId27" xr:uid="{DC39DD8B-3052-4977-9CEC-DA5AE731CF26}"/>
    <hyperlink ref="I17" r:id="rId28" xr:uid="{27EA35D7-BFB4-4009-BFB6-2E5BEFEC8393}"/>
    <hyperlink ref="I19" r:id="rId29" xr:uid="{98F18E35-EA7F-4DF5-B156-B1189A7D5E36}"/>
    <hyperlink ref="I21" r:id="rId30" xr:uid="{9F559C60-5FF0-48DB-B379-89801BDD85EE}"/>
    <hyperlink ref="I22" r:id="rId31" xr:uid="{9AE356F9-2D7A-47AB-890D-0414181A82F8}"/>
    <hyperlink ref="I23" r:id="rId32" xr:uid="{312D52FE-FC3B-4D91-A005-B4B4D0DDCA1C}"/>
    <hyperlink ref="I26" r:id="rId33" xr:uid="{7E5BD75E-F36A-475F-9CDC-30AAF8B125B8}"/>
    <hyperlink ref="I30" r:id="rId34" xr:uid="{77CF7C7F-EDE7-4333-8504-638A4062104E}"/>
    <hyperlink ref="I53" r:id="rId35" xr:uid="{8307BC1B-7CD9-4C44-9AEE-29934A36CCFC}"/>
    <hyperlink ref="I31" r:id="rId36" xr:uid="{4D11EB7C-D5AE-4BB9-8CE7-C1E436AC3210}"/>
    <hyperlink ref="I56" r:id="rId37" xr:uid="{22108BE7-2D57-4AF6-98A9-42E7C870153C}"/>
    <hyperlink ref="I58" r:id="rId38" xr:uid="{6641C31D-5536-4368-B367-D4F12C93730B}"/>
    <hyperlink ref="I57" r:id="rId39" xr:uid="{C120B725-1D50-488B-BA30-674408BF5A65}"/>
    <hyperlink ref="I9" r:id="rId40" xr:uid="{68923F06-899D-4652-B862-3F2E32A15548}"/>
    <hyperlink ref="I11" r:id="rId41" xr:uid="{FBCCBF3B-7FE7-46F7-9CE8-9F6B0FB924FC}"/>
    <hyperlink ref="I33" r:id="rId42" xr:uid="{3F7F5199-7FED-4261-B7EF-DEB51BC77075}"/>
    <hyperlink ref="I34" r:id="rId43" xr:uid="{FCBE6DA2-F77D-495A-AB0C-2A11682DEFD0}"/>
    <hyperlink ref="I35" r:id="rId44" xr:uid="{68F0857B-3031-43B0-A70A-192A5D0318BB}"/>
    <hyperlink ref="I36" r:id="rId45" xr:uid="{C907C4AA-0DED-4379-B61B-66B427EB41A1}"/>
    <hyperlink ref="I38" r:id="rId46" xr:uid="{B022CAD6-9222-464A-87DF-FF16BB3770C2}"/>
    <hyperlink ref="I39" r:id="rId47" xr:uid="{1589A63E-0BED-4F59-8BF6-A67BDD69F495}"/>
    <hyperlink ref="I46" r:id="rId48" xr:uid="{BCD8C5B1-E66C-4F50-AE77-BDD29E93F430}"/>
    <hyperlink ref="I47:I48" r:id="rId49" display="https://www.hospitalmarialucinda.org/files/pdf/1%C2%B0-t.a.---soservi-servicos-gerais---upa-nova-descoberta-16_23_4-368547657-1%C2%B0-t.a.---soservi-servicos-gerais---upa-nova-descoberta--2-.pdf" xr:uid="{1F4BE790-92E7-4633-8282-FD9B040E4407}"/>
    <hyperlink ref="I49" r:id="rId50" xr:uid="{83C1FE62-8C68-4BCD-A544-7F508CA8052C}"/>
    <hyperlink ref="I59" r:id="rId51" xr:uid="{B7B11610-76A7-4F70-8656-68B7E1DA36F3}"/>
    <hyperlink ref="I60" r:id="rId52" xr:uid="{D67139C1-A313-45A4-B408-9B88B3B25990}"/>
    <hyperlink ref="I61" r:id="rId53" xr:uid="{4B93ACF5-3FDE-4818-9383-AC21FA727185}"/>
    <hyperlink ref="I62" r:id="rId54" xr:uid="{4257FA96-58B7-443F-A501-D2F791FF3C9F}"/>
    <hyperlink ref="I63" r:id="rId55" xr:uid="{91E9482F-06EB-470F-9106-AEDE5F752B43}"/>
    <hyperlink ref="I64" r:id="rId56" xr:uid="{628DF412-46F5-44E0-A2E9-FDC9E09B8666}"/>
    <hyperlink ref="I65" r:id="rId57" xr:uid="{60684BE0-2ADA-408F-80A4-77195B741D93}"/>
    <hyperlink ref="I66" r:id="rId58" xr:uid="{CA85DA53-BAA6-4451-A0F5-7D9147B0B56D}"/>
    <hyperlink ref="I67" r:id="rId59" xr:uid="{F4BF8217-94A5-4CA0-BC6C-9E0D0D0EAD17}"/>
    <hyperlink ref="I68" r:id="rId60" xr:uid="{1EBAABB2-D702-447E-A17E-0636AFBE3E35}"/>
    <hyperlink ref="I69" r:id="rId61" xr:uid="{06EBB864-A393-424C-BA27-8CCBBE79B8C9}"/>
    <hyperlink ref="I70" r:id="rId62" xr:uid="{78DE6E88-46D3-4702-8338-3610DD741B56}"/>
    <hyperlink ref="I71" r:id="rId63" xr:uid="{EC0CAC87-08D7-4F7D-912F-9C2A27721716}"/>
    <hyperlink ref="I72" r:id="rId64" xr:uid="{8C4E4449-9445-4C35-A183-EA6DD820824A}"/>
    <hyperlink ref="I73" r:id="rId65" xr:uid="{E0F1B0F4-5C98-469D-8578-DA5C3685FDB3}"/>
    <hyperlink ref="I78" r:id="rId66" xr:uid="{B71EB319-2F71-40EB-915C-67C26951D41D}"/>
    <hyperlink ref="I77" r:id="rId67" xr:uid="{CED3B793-D626-4083-AA38-DA4299D8333F}"/>
    <hyperlink ref="I76" r:id="rId68" xr:uid="{7071AF7E-0B1A-496F-A80A-05DB0F0AAEBE}"/>
    <hyperlink ref="I75" r:id="rId69" xr:uid="{7A2D73E3-6D20-408D-A5F2-166DC937BCE6}"/>
    <hyperlink ref="I74" r:id="rId70" xr:uid="{4C574D13-B231-4EE9-93EC-3D3ABE5F7B4E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2026-07-27T18:04:35Z</dcterms:created>
  <dcterms:modified xsi:type="dcterms:W3CDTF">2026-07-27T18:04:48Z</dcterms:modified>
</cp:coreProperties>
</file>