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1 CUSTEIO\TCE\Arquivos Excel DGMMAS\"/>
    </mc:Choice>
  </mc:AlternateContent>
  <xr:revisionPtr revIDLastSave="0" documentId="8_{1CDEF048-B64B-4F72-8E59-EF5B052DEAAA}" xr6:coauthVersionLast="47" xr6:coauthVersionMax="47" xr10:uidLastSave="{00000000-0000-0000-0000-000000000000}"/>
  <bookViews>
    <workbookView xWindow="28680" yWindow="-120" windowWidth="29040" windowHeight="15720" xr2:uid="{9425510A-47B3-4B12-9157-1DA8293401BB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<sst xmlns="http://schemas.openxmlformats.org/spreadsheetml/2006/main" count="8" uniqueCount="8">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</sst>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.xlsx" TargetMode="External"/><Relationship Id="rId2" Type="http://schemas.openxmlformats.org/officeDocument/2006/relationships/externalLinkPath" Target="file:///C:\Users\rodrigo\Desktop\ISMEP\DOM%20MALAN\07%20JULHO\01%20CUSTEIO\13.2%20PCF%20em%20Excel.xlsx" TargetMode="External"/><Relationship Id="rId1" Type="http://schemas.openxmlformats.org/officeDocument/2006/relationships/externalLinkPath" Target="/Users/rodrigo/Desktop/ISMEP/DOM%20MALAN/07%20JULHO/01%20CUSTEI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10739225002323</v>
          </cell>
          <cell r="C10" t="str">
            <v>HOSPITAL DOM MALAN - CG Nº 027/2022</v>
          </cell>
          <cell r="F10" t="str">
            <v>2026NE000690</v>
          </cell>
          <cell r="G10">
            <v>46024</v>
          </cell>
          <cell r="H10">
            <v>64398621.25</v>
          </cell>
          <cell r="I10" t="str">
            <v>2026OB054514</v>
          </cell>
          <cell r="J10">
            <v>46206</v>
          </cell>
          <cell r="N10">
            <v>1007350.08</v>
          </cell>
        </row>
        <row r="11">
          <cell r="B11">
            <v>10739225002323</v>
          </cell>
          <cell r="C11" t="str">
            <v>HOSPITAL DOM MALAN - CG Nº 027/2022</v>
          </cell>
          <cell r="F11" t="str">
            <v>2026NE000690</v>
          </cell>
          <cell r="G11">
            <v>46024</v>
          </cell>
          <cell r="H11">
            <v>64398621.25</v>
          </cell>
          <cell r="I11" t="str">
            <v>2026OB054515</v>
          </cell>
          <cell r="J11">
            <v>46206</v>
          </cell>
          <cell r="N11">
            <v>3638321.66</v>
          </cell>
        </row>
        <row r="12">
          <cell r="B12">
            <v>10739225002323</v>
          </cell>
          <cell r="C12" t="str">
            <v>HOSPITAL DOM MALAN - CG Nº 027/2022</v>
          </cell>
          <cell r="F12" t="str">
            <v>2026NE000690</v>
          </cell>
          <cell r="G12">
            <v>46024</v>
          </cell>
          <cell r="H12">
            <v>64398621.25</v>
          </cell>
          <cell r="I12" t="str">
            <v>2026OB063664</v>
          </cell>
          <cell r="J12">
            <v>46233</v>
          </cell>
          <cell r="N12">
            <v>2146620.71</v>
          </cell>
        </row>
        <row r="13">
          <cell r="B13">
            <v>10739225002323</v>
          </cell>
          <cell r="C13" t="str">
            <v>HOSPITAL DOM MALAN - CG Nº 027/2022</v>
          </cell>
          <cell r="F13" t="str">
            <v>2026NE000691</v>
          </cell>
          <cell r="G13">
            <v>46024</v>
          </cell>
          <cell r="H13">
            <v>27647946.370000001</v>
          </cell>
          <cell r="I13" t="str">
            <v>2026OB056174</v>
          </cell>
          <cell r="J13">
            <v>46210</v>
          </cell>
          <cell r="N13">
            <v>2303995.5299999998</v>
          </cell>
        </row>
        <row r="14">
          <cell r="B14">
            <v>10739225002323</v>
          </cell>
          <cell r="C14" t="str">
            <v>HOSPITAL DOM MALAN - CG Nº 027/2022</v>
          </cell>
          <cell r="F14" t="str">
            <v>2026NE000693</v>
          </cell>
          <cell r="G14">
            <v>46024</v>
          </cell>
          <cell r="H14">
            <v>1459462.15</v>
          </cell>
          <cell r="I14" t="str">
            <v>2026OB054413</v>
          </cell>
          <cell r="J14">
            <v>46206</v>
          </cell>
          <cell r="N14">
            <v>162162.46</v>
          </cell>
        </row>
        <row r="15">
          <cell r="B15">
            <v>10739225002323</v>
          </cell>
          <cell r="C15" t="str">
            <v>HOSPITAL DOM MALAN - CG Nº 027/2022</v>
          </cell>
          <cell r="F15" t="str">
            <v>2026NE001642</v>
          </cell>
          <cell r="G15">
            <v>46024</v>
          </cell>
          <cell r="H15">
            <v>11658176.470000001</v>
          </cell>
          <cell r="I15" t="str">
            <v>2026OB055517</v>
          </cell>
          <cell r="J15">
            <v>46206</v>
          </cell>
          <cell r="N15">
            <v>1375474.67</v>
          </cell>
        </row>
        <row r="16">
          <cell r="B16">
            <v>10739225002323</v>
          </cell>
          <cell r="C16" t="str">
            <v>HOSPITAL DOM MALAN - CG Nº 027/2022</v>
          </cell>
          <cell r="F16" t="str">
            <v>2026NE004854</v>
          </cell>
          <cell r="G16">
            <v>46083</v>
          </cell>
          <cell r="H16">
            <v>1508420.52</v>
          </cell>
          <cell r="I16" t="str">
            <v>2026OB058818</v>
          </cell>
          <cell r="J16">
            <v>46219</v>
          </cell>
          <cell r="N16">
            <v>502806.83</v>
          </cell>
        </row>
        <row r="17">
          <cell r="B17">
            <v>10739225002323</v>
          </cell>
          <cell r="C17" t="str">
            <v>HOSPITAL DOM MALAN - CG Nº 027/2022</v>
          </cell>
          <cell r="F17" t="str">
            <v>2026NE005329</v>
          </cell>
          <cell r="G17">
            <v>46083</v>
          </cell>
          <cell r="H17">
            <v>1444624.77</v>
          </cell>
          <cell r="I17" t="str">
            <v>2026OB058814</v>
          </cell>
          <cell r="J17">
            <v>46219</v>
          </cell>
          <cell r="N17">
            <v>481541.59</v>
          </cell>
        </row>
        <row r="18">
          <cell r="B18">
            <v>10739225002323</v>
          </cell>
          <cell r="C18" t="str">
            <v>HOSPITAL DOM MALAN - CG Nº 027/2022</v>
          </cell>
          <cell r="F18" t="str">
            <v>2026NE007218</v>
          </cell>
          <cell r="G18">
            <v>46113</v>
          </cell>
          <cell r="H18">
            <v>2392422.9500000002</v>
          </cell>
          <cell r="I18" t="str">
            <v>2026OB058837</v>
          </cell>
          <cell r="J18">
            <v>46219</v>
          </cell>
          <cell r="N18">
            <v>471724.92</v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59417-E54A-4FC6-843D-A0990DA81AC0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10739225002323</v>
      </c>
      <c r="B2" s="3" t="str">
        <f>'[1]TCE - ANEXO V - REC. Preencher'!C10</f>
        <v>HOSPITAL DOM MALAN - CG Nº 027/2022</v>
      </c>
      <c r="C2" s="3" t="str">
        <f>'[1]TCE - ANEXO V - REC. Preencher'!F10</f>
        <v>2026NE000690</v>
      </c>
      <c r="D2" s="4">
        <f>IF('[1]TCE - ANEXO V - REC. Preencher'!G10="","",'[1]TCE - ANEXO V - REC. Preencher'!G10)</f>
        <v>46024</v>
      </c>
      <c r="E2" s="5">
        <f>'[1]TCE - ANEXO V - REC. Preencher'!H10</f>
        <v>64398621.25</v>
      </c>
      <c r="F2" s="3" t="str">
        <f>'[1]TCE - ANEXO V - REC. Preencher'!I10</f>
        <v>2026OB054514</v>
      </c>
      <c r="G2" s="4">
        <f>IF('[1]TCE - ANEXO V - REC. Preencher'!J10="","",'[1]TCE - ANEXO V - REC. Preencher'!J10)</f>
        <v>46206</v>
      </c>
      <c r="H2" s="5">
        <f>'[1]TCE - ANEXO V - REC. Preencher'!N10</f>
        <v>1007350.08</v>
      </c>
    </row>
    <row r="3" spans="1:8" ht="24" customHeight="1" x14ac:dyDescent="0.25">
      <c r="A3" s="2">
        <f>'[1]TCE - ANEXO V - REC. Preencher'!B11</f>
        <v>10739225002323</v>
      </c>
      <c r="B3" s="3" t="str">
        <f>'[1]TCE - ANEXO V - REC. Preencher'!C11</f>
        <v>HOSPITAL DOM MALAN - CG Nº 027/2022</v>
      </c>
      <c r="C3" s="3" t="str">
        <f>'[1]TCE - ANEXO V - REC. Preencher'!F11</f>
        <v>2026NE000690</v>
      </c>
      <c r="D3" s="4">
        <f>IF('[1]TCE - ANEXO V - REC. Preencher'!G11="","",'[1]TCE - ANEXO V - REC. Preencher'!G11)</f>
        <v>46024</v>
      </c>
      <c r="E3" s="5">
        <f>'[1]TCE - ANEXO V - REC. Preencher'!H11</f>
        <v>64398621.25</v>
      </c>
      <c r="F3" s="3" t="str">
        <f>'[1]TCE - ANEXO V - REC. Preencher'!I11</f>
        <v>2026OB054515</v>
      </c>
      <c r="G3" s="4">
        <f>IF('[1]TCE - ANEXO V - REC. Preencher'!J11="","",'[1]TCE - ANEXO V - REC. Preencher'!J11)</f>
        <v>46206</v>
      </c>
      <c r="H3" s="5">
        <f>'[1]TCE - ANEXO V - REC. Preencher'!N11</f>
        <v>3638321.66</v>
      </c>
    </row>
    <row r="4" spans="1:8" ht="24" customHeight="1" x14ac:dyDescent="0.25">
      <c r="A4" s="2">
        <f>'[1]TCE - ANEXO V - REC. Preencher'!B12</f>
        <v>10739225002323</v>
      </c>
      <c r="B4" s="3" t="str">
        <f>'[1]TCE - ANEXO V - REC. Preencher'!C12</f>
        <v>HOSPITAL DOM MALAN - CG Nº 027/2022</v>
      </c>
      <c r="C4" s="3" t="str">
        <f>'[1]TCE - ANEXO V - REC. Preencher'!F12</f>
        <v>2026NE000690</v>
      </c>
      <c r="D4" s="4">
        <f>IF('[1]TCE - ANEXO V - REC. Preencher'!G12="","",'[1]TCE - ANEXO V - REC. Preencher'!G12)</f>
        <v>46024</v>
      </c>
      <c r="E4" s="5">
        <f>'[1]TCE - ANEXO V - REC. Preencher'!H12</f>
        <v>64398621.25</v>
      </c>
      <c r="F4" s="3" t="str">
        <f>'[1]TCE - ANEXO V - REC. Preencher'!I12</f>
        <v>2026OB063664</v>
      </c>
      <c r="G4" s="4">
        <f>IF('[1]TCE - ANEXO V - REC. Preencher'!J12="","",'[1]TCE - ANEXO V - REC. Preencher'!J12)</f>
        <v>46233</v>
      </c>
      <c r="H4" s="5">
        <f>'[1]TCE - ANEXO V - REC. Preencher'!N12</f>
        <v>2146620.71</v>
      </c>
    </row>
    <row r="5" spans="1:8" ht="24" customHeight="1" x14ac:dyDescent="0.25">
      <c r="A5" s="2">
        <f>'[1]TCE - ANEXO V - REC. Preencher'!B13</f>
        <v>10739225002323</v>
      </c>
      <c r="B5" s="3" t="str">
        <f>'[1]TCE - ANEXO V - REC. Preencher'!C13</f>
        <v>HOSPITAL DOM MALAN - CG Nº 027/2022</v>
      </c>
      <c r="C5" s="3" t="str">
        <f>'[1]TCE - ANEXO V - REC. Preencher'!F13</f>
        <v>2026NE000691</v>
      </c>
      <c r="D5" s="4">
        <f>IF('[1]TCE - ANEXO V - REC. Preencher'!G13="","",'[1]TCE - ANEXO V - REC. Preencher'!G13)</f>
        <v>46024</v>
      </c>
      <c r="E5" s="5">
        <f>'[1]TCE - ANEXO V - REC. Preencher'!H13</f>
        <v>27647946.370000001</v>
      </c>
      <c r="F5" s="3" t="str">
        <f>'[1]TCE - ANEXO V - REC. Preencher'!I13</f>
        <v>2026OB056174</v>
      </c>
      <c r="G5" s="4">
        <f>IF('[1]TCE - ANEXO V - REC. Preencher'!J13="","",'[1]TCE - ANEXO V - REC. Preencher'!J13)</f>
        <v>46210</v>
      </c>
      <c r="H5" s="5">
        <f>'[1]TCE - ANEXO V - REC. Preencher'!N13</f>
        <v>2303995.5299999998</v>
      </c>
    </row>
    <row r="6" spans="1:8" ht="24" customHeight="1" x14ac:dyDescent="0.25">
      <c r="A6" s="2">
        <f>'[1]TCE - ANEXO V - REC. Preencher'!B14</f>
        <v>10739225002323</v>
      </c>
      <c r="B6" s="3" t="str">
        <f>'[1]TCE - ANEXO V - REC. Preencher'!C14</f>
        <v>HOSPITAL DOM MALAN - CG Nº 027/2022</v>
      </c>
      <c r="C6" s="3" t="str">
        <f>'[1]TCE - ANEXO V - REC. Preencher'!F14</f>
        <v>2026NE000693</v>
      </c>
      <c r="D6" s="4">
        <f>IF('[1]TCE - ANEXO V - REC. Preencher'!G14="","",'[1]TCE - ANEXO V - REC. Preencher'!G14)</f>
        <v>46024</v>
      </c>
      <c r="E6" s="5">
        <f>'[1]TCE - ANEXO V - REC. Preencher'!H14</f>
        <v>1459462.15</v>
      </c>
      <c r="F6" s="3" t="str">
        <f>'[1]TCE - ANEXO V - REC. Preencher'!I14</f>
        <v>2026OB054413</v>
      </c>
      <c r="G6" s="4">
        <f>IF('[1]TCE - ANEXO V - REC. Preencher'!J14="","",'[1]TCE - ANEXO V - REC. Preencher'!J14)</f>
        <v>46206</v>
      </c>
      <c r="H6" s="5">
        <f>'[1]TCE - ANEXO V - REC. Preencher'!N14</f>
        <v>162162.46</v>
      </c>
    </row>
    <row r="7" spans="1:8" ht="24" customHeight="1" x14ac:dyDescent="0.25">
      <c r="A7" s="2">
        <f>'[1]TCE - ANEXO V - REC. Preencher'!B15</f>
        <v>10739225002323</v>
      </c>
      <c r="B7" s="3" t="str">
        <f>'[1]TCE - ANEXO V - REC. Preencher'!C15</f>
        <v>HOSPITAL DOM MALAN - CG Nº 027/2022</v>
      </c>
      <c r="C7" s="3" t="str">
        <f>'[1]TCE - ANEXO V - REC. Preencher'!F15</f>
        <v>2026NE001642</v>
      </c>
      <c r="D7" s="4">
        <f>IF('[1]TCE - ANEXO V - REC. Preencher'!G15="","",'[1]TCE - ANEXO V - REC. Preencher'!G15)</f>
        <v>46024</v>
      </c>
      <c r="E7" s="5">
        <f>'[1]TCE - ANEXO V - REC. Preencher'!H15</f>
        <v>11658176.470000001</v>
      </c>
      <c r="F7" s="3" t="str">
        <f>'[1]TCE - ANEXO V - REC. Preencher'!I15</f>
        <v>2026OB055517</v>
      </c>
      <c r="G7" s="4">
        <f>IF('[1]TCE - ANEXO V - REC. Preencher'!J15="","",'[1]TCE - ANEXO V - REC. Preencher'!J15)</f>
        <v>46206</v>
      </c>
      <c r="H7" s="5">
        <f>'[1]TCE - ANEXO V - REC. Preencher'!N15</f>
        <v>1375474.67</v>
      </c>
    </row>
    <row r="8" spans="1:8" ht="24" customHeight="1" x14ac:dyDescent="0.25">
      <c r="A8" s="2">
        <f>'[1]TCE - ANEXO V - REC. Preencher'!B16</f>
        <v>10739225002323</v>
      </c>
      <c r="B8" s="3" t="str">
        <f>'[1]TCE - ANEXO V - REC. Preencher'!C16</f>
        <v>HOSPITAL DOM MALAN - CG Nº 027/2022</v>
      </c>
      <c r="C8" s="3" t="str">
        <f>'[1]TCE - ANEXO V - REC. Preencher'!F16</f>
        <v>2026NE004854</v>
      </c>
      <c r="D8" s="4">
        <f>IF('[1]TCE - ANEXO V - REC. Preencher'!G16="","",'[1]TCE - ANEXO V - REC. Preencher'!G16)</f>
        <v>46083</v>
      </c>
      <c r="E8" s="5">
        <f>'[1]TCE - ANEXO V - REC. Preencher'!H16</f>
        <v>1508420.52</v>
      </c>
      <c r="F8" s="3" t="str">
        <f>'[1]TCE - ANEXO V - REC. Preencher'!I16</f>
        <v>2026OB058818</v>
      </c>
      <c r="G8" s="4">
        <f>IF('[1]TCE - ANEXO V - REC. Preencher'!J16="","",'[1]TCE - ANEXO V - REC. Preencher'!J16)</f>
        <v>46219</v>
      </c>
      <c r="H8" s="5">
        <f>'[1]TCE - ANEXO V - REC. Preencher'!N16</f>
        <v>502806.83</v>
      </c>
    </row>
    <row r="9" spans="1:8" ht="24" customHeight="1" x14ac:dyDescent="0.25">
      <c r="A9" s="2">
        <f>'[1]TCE - ANEXO V - REC. Preencher'!B17</f>
        <v>10739225002323</v>
      </c>
      <c r="B9" s="3" t="str">
        <f>'[1]TCE - ANEXO V - REC. Preencher'!C17</f>
        <v>HOSPITAL DOM MALAN - CG Nº 027/2022</v>
      </c>
      <c r="C9" s="3" t="str">
        <f>'[1]TCE - ANEXO V - REC. Preencher'!F17</f>
        <v>2026NE005329</v>
      </c>
      <c r="D9" s="4">
        <f>IF('[1]TCE - ANEXO V - REC. Preencher'!G17="","",'[1]TCE - ANEXO V - REC. Preencher'!G17)</f>
        <v>46083</v>
      </c>
      <c r="E9" s="5">
        <f>'[1]TCE - ANEXO V - REC. Preencher'!H17</f>
        <v>1444624.77</v>
      </c>
      <c r="F9" s="3" t="str">
        <f>'[1]TCE - ANEXO V - REC. Preencher'!I17</f>
        <v>2026OB058814</v>
      </c>
      <c r="G9" s="4">
        <f>IF('[1]TCE - ANEXO V - REC. Preencher'!J17="","",'[1]TCE - ANEXO V - REC. Preencher'!J17)</f>
        <v>46219</v>
      </c>
      <c r="H9" s="5">
        <f>'[1]TCE - ANEXO V - REC. Preencher'!N17</f>
        <v>481541.59</v>
      </c>
    </row>
    <row r="10" spans="1:8" ht="24" customHeight="1" x14ac:dyDescent="0.25">
      <c r="A10" s="2">
        <f>'[1]TCE - ANEXO V - REC. Preencher'!B18</f>
        <v>10739225002323</v>
      </c>
      <c r="B10" s="3" t="str">
        <f>'[1]TCE - ANEXO V - REC. Preencher'!C18</f>
        <v>HOSPITAL DOM MALAN - CG Nº 027/2022</v>
      </c>
      <c r="C10" s="3" t="str">
        <f>'[1]TCE - ANEXO V - REC. Preencher'!F18</f>
        <v>2026NE007218</v>
      </c>
      <c r="D10" s="4">
        <f>IF('[1]TCE - ANEXO V - REC. Preencher'!G18="","",'[1]TCE - ANEXO V - REC. Preencher'!G18)</f>
        <v>46113</v>
      </c>
      <c r="E10" s="5">
        <f>'[1]TCE - ANEXO V - REC. Preencher'!H18</f>
        <v>2392422.9500000002</v>
      </c>
      <c r="F10" s="3" t="str">
        <f>'[1]TCE - ANEXO V - REC. Preencher'!I18</f>
        <v>2026OB058837</v>
      </c>
      <c r="G10" s="4">
        <f>IF('[1]TCE - ANEXO V - REC. Preencher'!J18="","",'[1]TCE - ANEXO V - REC. Preencher'!J18)</f>
        <v>46219</v>
      </c>
      <c r="H10" s="5">
        <f>'[1]TCE - ANEXO V - REC. Preencher'!N18</f>
        <v>471724.92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2026-08-25T19:17:06Z</dcterms:created>
  <dcterms:modified xsi:type="dcterms:W3CDTF">2026-08-25T19:17:18Z</dcterms:modified>
</cp:coreProperties>
</file>